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202300"/>
  <mc:AlternateContent xmlns:mc="http://schemas.openxmlformats.org/markup-compatibility/2006">
    <mc:Choice Requires="x15">
      <x15ac:absPath xmlns:x15ac="http://schemas.microsoft.com/office/spreadsheetml/2010/11/ac" url="C:\Users\kelvi\OneDrive\Desktop\Dat Viz\"/>
    </mc:Choice>
  </mc:AlternateContent>
  <xr:revisionPtr revIDLastSave="0" documentId="13_ncr:1_{5B10C0F5-2F9E-4CDE-A4C7-C6939CFF8F5F}" xr6:coauthVersionLast="47" xr6:coauthVersionMax="47" xr10:uidLastSave="{00000000-0000-0000-0000-000000000000}"/>
  <bookViews>
    <workbookView xWindow="23070" yWindow="120" windowWidth="28530" windowHeight="21375" xr2:uid="{2F597D8E-3265-485A-94F8-E8130C6C88DD}"/>
  </bookViews>
  <sheets>
    <sheet name="Dashboard" sheetId="6" r:id="rId1"/>
    <sheet name="Analyse" sheetId="5" r:id="rId2"/>
    <sheet name="Student_performance_data _  (2)" sheetId="4" r:id="rId3"/>
  </sheets>
  <definedNames>
    <definedName name="_xlchart.v1.0" hidden="1">Analyse!$X$2</definedName>
    <definedName name="_xlchart.v1.1" hidden="1">Analyse!$X$3:$X$2373</definedName>
    <definedName name="ExternalData_1" localSheetId="2" hidden="1">'Student_performance_data _  (2)'!$A$1:$W$2393</definedName>
    <definedName name="Slicer_Age">#N/A</definedName>
    <definedName name="Slicer_Extr">#N/A</definedName>
    <definedName name="Slicer_Mus">#N/A</definedName>
    <definedName name="Slicer_Sp">#N/A</definedName>
    <definedName name="Slicer_student_ethnicity">#N/A</definedName>
    <definedName name="Slicer_student_gender">#N/A</definedName>
    <definedName name="Slicer_Vo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9" i="4" l="1"/>
  <c r="AC16" i="4"/>
  <c r="AC11" i="4"/>
  <c r="AC9" i="4"/>
  <c r="AC6" i="4"/>
  <c r="AC5" i="4"/>
  <c r="AC2" i="4"/>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X2002" i="4"/>
  <c r="X2003" i="4"/>
  <c r="X2004" i="4"/>
  <c r="X2005" i="4"/>
  <c r="X2006" i="4"/>
  <c r="X2007" i="4"/>
  <c r="X2008" i="4"/>
  <c r="X2009" i="4"/>
  <c r="X2010" i="4"/>
  <c r="X2011" i="4"/>
  <c r="X2012" i="4"/>
  <c r="X2013" i="4"/>
  <c r="X2014" i="4"/>
  <c r="X2015" i="4"/>
  <c r="X2016" i="4"/>
  <c r="X2017" i="4"/>
  <c r="X2018" i="4"/>
  <c r="X2019" i="4"/>
  <c r="X2020" i="4"/>
  <c r="X2021" i="4"/>
  <c r="X2022" i="4"/>
  <c r="X2023" i="4"/>
  <c r="X2024" i="4"/>
  <c r="X2025" i="4"/>
  <c r="X2026" i="4"/>
  <c r="X2027" i="4"/>
  <c r="X2028" i="4"/>
  <c r="X2029" i="4"/>
  <c r="X2030" i="4"/>
  <c r="X2031" i="4"/>
  <c r="X2032" i="4"/>
  <c r="X2033" i="4"/>
  <c r="X2034" i="4"/>
  <c r="X2035" i="4"/>
  <c r="X2036" i="4"/>
  <c r="X2037" i="4"/>
  <c r="X2038" i="4"/>
  <c r="X2039" i="4"/>
  <c r="X2040" i="4"/>
  <c r="X2041" i="4"/>
  <c r="X2042" i="4"/>
  <c r="X2043" i="4"/>
  <c r="X2044" i="4"/>
  <c r="X2045" i="4"/>
  <c r="X2046" i="4"/>
  <c r="X2047" i="4"/>
  <c r="X2048" i="4"/>
  <c r="X2049" i="4"/>
  <c r="X2050" i="4"/>
  <c r="X2051" i="4"/>
  <c r="X2052" i="4"/>
  <c r="X2053" i="4"/>
  <c r="X2054" i="4"/>
  <c r="X2055" i="4"/>
  <c r="X2056" i="4"/>
  <c r="X2057" i="4"/>
  <c r="X2058" i="4"/>
  <c r="X2059" i="4"/>
  <c r="X2060" i="4"/>
  <c r="X2061" i="4"/>
  <c r="X2062" i="4"/>
  <c r="X2063" i="4"/>
  <c r="X2064" i="4"/>
  <c r="X2065" i="4"/>
  <c r="X2066" i="4"/>
  <c r="X2067" i="4"/>
  <c r="X2068" i="4"/>
  <c r="X2069" i="4"/>
  <c r="X2070" i="4"/>
  <c r="X2071" i="4"/>
  <c r="X2072" i="4"/>
  <c r="X2073" i="4"/>
  <c r="X2074" i="4"/>
  <c r="X2075" i="4"/>
  <c r="X2076" i="4"/>
  <c r="X2077" i="4"/>
  <c r="X2078" i="4"/>
  <c r="X2079" i="4"/>
  <c r="X2080" i="4"/>
  <c r="X2081" i="4"/>
  <c r="X2082" i="4"/>
  <c r="X2083" i="4"/>
  <c r="X2084" i="4"/>
  <c r="X2085" i="4"/>
  <c r="X2086" i="4"/>
  <c r="X2087" i="4"/>
  <c r="X2088" i="4"/>
  <c r="X2089" i="4"/>
  <c r="X2090" i="4"/>
  <c r="X2091" i="4"/>
  <c r="X2092" i="4"/>
  <c r="X2093" i="4"/>
  <c r="X2094" i="4"/>
  <c r="X2095" i="4"/>
  <c r="X2096" i="4"/>
  <c r="X2097" i="4"/>
  <c r="X2098" i="4"/>
  <c r="X2099" i="4"/>
  <c r="X2100" i="4"/>
  <c r="X2101" i="4"/>
  <c r="X2102" i="4"/>
  <c r="X2103" i="4"/>
  <c r="X2104" i="4"/>
  <c r="X2105" i="4"/>
  <c r="X2106" i="4"/>
  <c r="X2107" i="4"/>
  <c r="X2108" i="4"/>
  <c r="X2109" i="4"/>
  <c r="X2110" i="4"/>
  <c r="X2111" i="4"/>
  <c r="X2112" i="4"/>
  <c r="X2113" i="4"/>
  <c r="X2114" i="4"/>
  <c r="X2115" i="4"/>
  <c r="X2116" i="4"/>
  <c r="X2117" i="4"/>
  <c r="X2118" i="4"/>
  <c r="X2119" i="4"/>
  <c r="X2120" i="4"/>
  <c r="X2121" i="4"/>
  <c r="X2122" i="4"/>
  <c r="X2123" i="4"/>
  <c r="X2124" i="4"/>
  <c r="X2125" i="4"/>
  <c r="X2126" i="4"/>
  <c r="X2127" i="4"/>
  <c r="X2128" i="4"/>
  <c r="X2129" i="4"/>
  <c r="X2130" i="4"/>
  <c r="X2131" i="4"/>
  <c r="X2132" i="4"/>
  <c r="X2133" i="4"/>
  <c r="X2134" i="4"/>
  <c r="X2135" i="4"/>
  <c r="X2136" i="4"/>
  <c r="X2137" i="4"/>
  <c r="X2138" i="4"/>
  <c r="X2139" i="4"/>
  <c r="X2140" i="4"/>
  <c r="X2141" i="4"/>
  <c r="X2142" i="4"/>
  <c r="X2143" i="4"/>
  <c r="X2144" i="4"/>
  <c r="X2145" i="4"/>
  <c r="X2146" i="4"/>
  <c r="X2147" i="4"/>
  <c r="X2148" i="4"/>
  <c r="X2149" i="4"/>
  <c r="X2150" i="4"/>
  <c r="X2151" i="4"/>
  <c r="X2152" i="4"/>
  <c r="X2153" i="4"/>
  <c r="X2154" i="4"/>
  <c r="X2155" i="4"/>
  <c r="X2156" i="4"/>
  <c r="X2157" i="4"/>
  <c r="X2158" i="4"/>
  <c r="X2159" i="4"/>
  <c r="X2160" i="4"/>
  <c r="X2161" i="4"/>
  <c r="X2162" i="4"/>
  <c r="X2163" i="4"/>
  <c r="X2164" i="4"/>
  <c r="X2165" i="4"/>
  <c r="X2166" i="4"/>
  <c r="X2167" i="4"/>
  <c r="X2168" i="4"/>
  <c r="X2169" i="4"/>
  <c r="X2170" i="4"/>
  <c r="X2171" i="4"/>
  <c r="X2172" i="4"/>
  <c r="X2173" i="4"/>
  <c r="X2174" i="4"/>
  <c r="X2175" i="4"/>
  <c r="X2176" i="4"/>
  <c r="X2177" i="4"/>
  <c r="X2178" i="4"/>
  <c r="X2179" i="4"/>
  <c r="X2180" i="4"/>
  <c r="X2181" i="4"/>
  <c r="X2182" i="4"/>
  <c r="X2183" i="4"/>
  <c r="X2184" i="4"/>
  <c r="X2185" i="4"/>
  <c r="X2186" i="4"/>
  <c r="X2187" i="4"/>
  <c r="X2188" i="4"/>
  <c r="X2189" i="4"/>
  <c r="X2190" i="4"/>
  <c r="X2191" i="4"/>
  <c r="X2192" i="4"/>
  <c r="X2193" i="4"/>
  <c r="X2194" i="4"/>
  <c r="X2195" i="4"/>
  <c r="X2196" i="4"/>
  <c r="X2197" i="4"/>
  <c r="X2198" i="4"/>
  <c r="X2199" i="4"/>
  <c r="X2200" i="4"/>
  <c r="X2201" i="4"/>
  <c r="X2202" i="4"/>
  <c r="X2203" i="4"/>
  <c r="X2204" i="4"/>
  <c r="X2205" i="4"/>
  <c r="X2206" i="4"/>
  <c r="X2207" i="4"/>
  <c r="X2208" i="4"/>
  <c r="X2209" i="4"/>
  <c r="X2210" i="4"/>
  <c r="X2211" i="4"/>
  <c r="X2212" i="4"/>
  <c r="X2213" i="4"/>
  <c r="X2214" i="4"/>
  <c r="X2215" i="4"/>
  <c r="X2216" i="4"/>
  <c r="X2217" i="4"/>
  <c r="X2218" i="4"/>
  <c r="X2219" i="4"/>
  <c r="X2220" i="4"/>
  <c r="X2221" i="4"/>
  <c r="X2222" i="4"/>
  <c r="X2223" i="4"/>
  <c r="X2224" i="4"/>
  <c r="X2225" i="4"/>
  <c r="X2226" i="4"/>
  <c r="X2227" i="4"/>
  <c r="X2228" i="4"/>
  <c r="X2229" i="4"/>
  <c r="X2230" i="4"/>
  <c r="X2231" i="4"/>
  <c r="X2232" i="4"/>
  <c r="X2233" i="4"/>
  <c r="X2234" i="4"/>
  <c r="X2235" i="4"/>
  <c r="X2236" i="4"/>
  <c r="X2237" i="4"/>
  <c r="X2238" i="4"/>
  <c r="X2239" i="4"/>
  <c r="X2240" i="4"/>
  <c r="X2241" i="4"/>
  <c r="X2242" i="4"/>
  <c r="X2243" i="4"/>
  <c r="X2244" i="4"/>
  <c r="X2245" i="4"/>
  <c r="X2246" i="4"/>
  <c r="X2247" i="4"/>
  <c r="X2248" i="4"/>
  <c r="X2249" i="4"/>
  <c r="X2250" i="4"/>
  <c r="X2251" i="4"/>
  <c r="X2252" i="4"/>
  <c r="X2253" i="4"/>
  <c r="X2254" i="4"/>
  <c r="X2255" i="4"/>
  <c r="X2256" i="4"/>
  <c r="X2257" i="4"/>
  <c r="X2258" i="4"/>
  <c r="X2259" i="4"/>
  <c r="X2260" i="4"/>
  <c r="X2261" i="4"/>
  <c r="X2262" i="4"/>
  <c r="X2263" i="4"/>
  <c r="X2264" i="4"/>
  <c r="X2265" i="4"/>
  <c r="X2266" i="4"/>
  <c r="X2267" i="4"/>
  <c r="X2268" i="4"/>
  <c r="X2269" i="4"/>
  <c r="X2270" i="4"/>
  <c r="X2271" i="4"/>
  <c r="X2272" i="4"/>
  <c r="X2273" i="4"/>
  <c r="X2274" i="4"/>
  <c r="X2275" i="4"/>
  <c r="X2276" i="4"/>
  <c r="X2277" i="4"/>
  <c r="X2278" i="4"/>
  <c r="X2279" i="4"/>
  <c r="X2280" i="4"/>
  <c r="X2281" i="4"/>
  <c r="X2282" i="4"/>
  <c r="X2283" i="4"/>
  <c r="X2284" i="4"/>
  <c r="X2285" i="4"/>
  <c r="X2286" i="4"/>
  <c r="X2287" i="4"/>
  <c r="X2288" i="4"/>
  <c r="X2289" i="4"/>
  <c r="X2290" i="4"/>
  <c r="X2291" i="4"/>
  <c r="X2292" i="4"/>
  <c r="X2293" i="4"/>
  <c r="X2294" i="4"/>
  <c r="X2295" i="4"/>
  <c r="X2296" i="4"/>
  <c r="X2297" i="4"/>
  <c r="X2298" i="4"/>
  <c r="X2299" i="4"/>
  <c r="X2300" i="4"/>
  <c r="X2301" i="4"/>
  <c r="X2302" i="4"/>
  <c r="X2303" i="4"/>
  <c r="X2304" i="4"/>
  <c r="X2305" i="4"/>
  <c r="X2306" i="4"/>
  <c r="X2307" i="4"/>
  <c r="X2308" i="4"/>
  <c r="X2309" i="4"/>
  <c r="X2310" i="4"/>
  <c r="X2311" i="4"/>
  <c r="X2312" i="4"/>
  <c r="X2313" i="4"/>
  <c r="X2314" i="4"/>
  <c r="X2315" i="4"/>
  <c r="X2316" i="4"/>
  <c r="X2317" i="4"/>
  <c r="X2318" i="4"/>
  <c r="X2319" i="4"/>
  <c r="X2320" i="4"/>
  <c r="X2321" i="4"/>
  <c r="X2322" i="4"/>
  <c r="X2323" i="4"/>
  <c r="X2324" i="4"/>
  <c r="X2325" i="4"/>
  <c r="X2326" i="4"/>
  <c r="X2327" i="4"/>
  <c r="X2328" i="4"/>
  <c r="X2329" i="4"/>
  <c r="X2330" i="4"/>
  <c r="X2331" i="4"/>
  <c r="X2332" i="4"/>
  <c r="X2333" i="4"/>
  <c r="X2334" i="4"/>
  <c r="X2335" i="4"/>
  <c r="X2336" i="4"/>
  <c r="X2337" i="4"/>
  <c r="X2338" i="4"/>
  <c r="X2339" i="4"/>
  <c r="X2340" i="4"/>
  <c r="X2341" i="4"/>
  <c r="X2342" i="4"/>
  <c r="X2343" i="4"/>
  <c r="X2344" i="4"/>
  <c r="X2345" i="4"/>
  <c r="X2346" i="4"/>
  <c r="X2347" i="4"/>
  <c r="X2348" i="4"/>
  <c r="X2349" i="4"/>
  <c r="X2350" i="4"/>
  <c r="X2351" i="4"/>
  <c r="X2352" i="4"/>
  <c r="X2353" i="4"/>
  <c r="X2354" i="4"/>
  <c r="X2355" i="4"/>
  <c r="X2356" i="4"/>
  <c r="X2357" i="4"/>
  <c r="X2358" i="4"/>
  <c r="X2359" i="4"/>
  <c r="X2360" i="4"/>
  <c r="X2361" i="4"/>
  <c r="X2362" i="4"/>
  <c r="X2363" i="4"/>
  <c r="X2364" i="4"/>
  <c r="X2365" i="4"/>
  <c r="X2366" i="4"/>
  <c r="X2367" i="4"/>
  <c r="X2368" i="4"/>
  <c r="X2369" i="4"/>
  <c r="X2370" i="4"/>
  <c r="X2371" i="4"/>
  <c r="X2372" i="4"/>
  <c r="X2373" i="4"/>
  <c r="X2374" i="4"/>
  <c r="X2375" i="4"/>
  <c r="X2376" i="4"/>
  <c r="X2377" i="4"/>
  <c r="X2378" i="4"/>
  <c r="X2379" i="4"/>
  <c r="X2380" i="4"/>
  <c r="X2381" i="4"/>
  <c r="X2382" i="4"/>
  <c r="X2383" i="4"/>
  <c r="X2384" i="4"/>
  <c r="X2385" i="4"/>
  <c r="X2386" i="4"/>
  <c r="X2387" i="4"/>
  <c r="X2388" i="4"/>
  <c r="X2389" i="4"/>
  <c r="X2390" i="4"/>
  <c r="X2391" i="4"/>
  <c r="X2392" i="4"/>
  <c r="X2393" i="4"/>
  <c r="Y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 r="Y1002" i="4"/>
  <c r="Y1003" i="4"/>
  <c r="Y1004" i="4"/>
  <c r="Y1005" i="4"/>
  <c r="Y1006" i="4"/>
  <c r="Y1007" i="4"/>
  <c r="Y1008" i="4"/>
  <c r="Y1009" i="4"/>
  <c r="Y1010" i="4"/>
  <c r="Y1011" i="4"/>
  <c r="Y1012" i="4"/>
  <c r="Y1013" i="4"/>
  <c r="Y1014" i="4"/>
  <c r="Y1015" i="4"/>
  <c r="Y1016" i="4"/>
  <c r="Y1017" i="4"/>
  <c r="Y1018" i="4"/>
  <c r="Y1019" i="4"/>
  <c r="Y1020" i="4"/>
  <c r="Y1021" i="4"/>
  <c r="Y1022" i="4"/>
  <c r="Y1023" i="4"/>
  <c r="Y1024" i="4"/>
  <c r="Y1025" i="4"/>
  <c r="Y1026" i="4"/>
  <c r="Y1027" i="4"/>
  <c r="Y1028" i="4"/>
  <c r="Y1029" i="4"/>
  <c r="Y1030" i="4"/>
  <c r="Y1031" i="4"/>
  <c r="Y1032" i="4"/>
  <c r="Y1033" i="4"/>
  <c r="Y1034" i="4"/>
  <c r="Y1035" i="4"/>
  <c r="Y1036" i="4"/>
  <c r="Y1037" i="4"/>
  <c r="Y1038" i="4"/>
  <c r="Y1039" i="4"/>
  <c r="Y1040" i="4"/>
  <c r="Y1041" i="4"/>
  <c r="Y1042" i="4"/>
  <c r="Y1043" i="4"/>
  <c r="Y1044" i="4"/>
  <c r="Y1045" i="4"/>
  <c r="Y1046" i="4"/>
  <c r="Y1047" i="4"/>
  <c r="Y1048" i="4"/>
  <c r="Y1049" i="4"/>
  <c r="Y1050" i="4"/>
  <c r="Y1051" i="4"/>
  <c r="Y1052" i="4"/>
  <c r="Y1053" i="4"/>
  <c r="Y1054" i="4"/>
  <c r="Y1055" i="4"/>
  <c r="Y1056" i="4"/>
  <c r="Y1057" i="4"/>
  <c r="Y1058" i="4"/>
  <c r="Y1059" i="4"/>
  <c r="Y1060" i="4"/>
  <c r="Y1061" i="4"/>
  <c r="Y1062" i="4"/>
  <c r="Y1063" i="4"/>
  <c r="Y1064" i="4"/>
  <c r="Y1065" i="4"/>
  <c r="Y1066" i="4"/>
  <c r="Y1067" i="4"/>
  <c r="Y1068" i="4"/>
  <c r="Y1069" i="4"/>
  <c r="Y1070" i="4"/>
  <c r="Y1071" i="4"/>
  <c r="Y1072" i="4"/>
  <c r="Y1073" i="4"/>
  <c r="Y1074" i="4"/>
  <c r="Y1075" i="4"/>
  <c r="Y1076" i="4"/>
  <c r="Y1077" i="4"/>
  <c r="Y1078" i="4"/>
  <c r="Y1079" i="4"/>
  <c r="Y1080" i="4"/>
  <c r="Y1081" i="4"/>
  <c r="Y1082" i="4"/>
  <c r="Y1083" i="4"/>
  <c r="Y1084" i="4"/>
  <c r="Y1085" i="4"/>
  <c r="Y1086" i="4"/>
  <c r="Y1087" i="4"/>
  <c r="Y1088" i="4"/>
  <c r="Y1089" i="4"/>
  <c r="Y1090" i="4"/>
  <c r="Y1091" i="4"/>
  <c r="Y1092" i="4"/>
  <c r="Y1093" i="4"/>
  <c r="Y1094" i="4"/>
  <c r="Y1095" i="4"/>
  <c r="Y1096" i="4"/>
  <c r="Y1097" i="4"/>
  <c r="Y1098" i="4"/>
  <c r="Y1099" i="4"/>
  <c r="Y1100" i="4"/>
  <c r="Y1101" i="4"/>
  <c r="Y1102" i="4"/>
  <c r="Y1103" i="4"/>
  <c r="Y1104" i="4"/>
  <c r="Y1105" i="4"/>
  <c r="Y1106" i="4"/>
  <c r="Y1107" i="4"/>
  <c r="Y1108" i="4"/>
  <c r="Y1109" i="4"/>
  <c r="Y1110" i="4"/>
  <c r="Y1111" i="4"/>
  <c r="Y1112" i="4"/>
  <c r="Y1113" i="4"/>
  <c r="Y1114" i="4"/>
  <c r="Y1115" i="4"/>
  <c r="Y1116" i="4"/>
  <c r="Y1117" i="4"/>
  <c r="Y1118" i="4"/>
  <c r="Y1119" i="4"/>
  <c r="Y1120" i="4"/>
  <c r="Y1121" i="4"/>
  <c r="Y1122" i="4"/>
  <c r="Y1123" i="4"/>
  <c r="Y1124" i="4"/>
  <c r="Y1125" i="4"/>
  <c r="Y1126" i="4"/>
  <c r="Y1127" i="4"/>
  <c r="Y1128" i="4"/>
  <c r="Y1129" i="4"/>
  <c r="Y1130" i="4"/>
  <c r="Y1131" i="4"/>
  <c r="Y1132" i="4"/>
  <c r="Y1133" i="4"/>
  <c r="Y1134" i="4"/>
  <c r="Y1135" i="4"/>
  <c r="Y1136" i="4"/>
  <c r="Y1137" i="4"/>
  <c r="Y1138" i="4"/>
  <c r="Y1139" i="4"/>
  <c r="Y1140" i="4"/>
  <c r="Y1141" i="4"/>
  <c r="Y1142" i="4"/>
  <c r="Y1143" i="4"/>
  <c r="Y1144" i="4"/>
  <c r="Y1145" i="4"/>
  <c r="Y1146" i="4"/>
  <c r="Y1147" i="4"/>
  <c r="Y1148" i="4"/>
  <c r="Y1149" i="4"/>
  <c r="Y1150" i="4"/>
  <c r="Y1151" i="4"/>
  <c r="Y1152" i="4"/>
  <c r="Y1153" i="4"/>
  <c r="Y1154" i="4"/>
  <c r="Y1155" i="4"/>
  <c r="Y1156" i="4"/>
  <c r="Y1157" i="4"/>
  <c r="Y1158" i="4"/>
  <c r="Y1159" i="4"/>
  <c r="Y1160" i="4"/>
  <c r="Y1161" i="4"/>
  <c r="Y1162" i="4"/>
  <c r="Y1163" i="4"/>
  <c r="Y1164" i="4"/>
  <c r="Y1165" i="4"/>
  <c r="Y1166" i="4"/>
  <c r="Y1167" i="4"/>
  <c r="Y1168" i="4"/>
  <c r="Y1169" i="4"/>
  <c r="Y1170" i="4"/>
  <c r="Y1171" i="4"/>
  <c r="Y1172" i="4"/>
  <c r="Y1173" i="4"/>
  <c r="Y1174" i="4"/>
  <c r="Y1175" i="4"/>
  <c r="Y1176" i="4"/>
  <c r="Y1177" i="4"/>
  <c r="Y1178" i="4"/>
  <c r="Y1179" i="4"/>
  <c r="Y1180" i="4"/>
  <c r="Y1181" i="4"/>
  <c r="Y1182" i="4"/>
  <c r="Y1183" i="4"/>
  <c r="Y1184" i="4"/>
  <c r="Y1185" i="4"/>
  <c r="Y1186" i="4"/>
  <c r="Y1187" i="4"/>
  <c r="Y1188" i="4"/>
  <c r="Y1189" i="4"/>
  <c r="Y1190" i="4"/>
  <c r="Y1191" i="4"/>
  <c r="Y1192" i="4"/>
  <c r="Y1193" i="4"/>
  <c r="Y1194" i="4"/>
  <c r="Y1195" i="4"/>
  <c r="Y1196" i="4"/>
  <c r="Y1197" i="4"/>
  <c r="Y1198" i="4"/>
  <c r="Y1199" i="4"/>
  <c r="Y1200" i="4"/>
  <c r="Y1201" i="4"/>
  <c r="Y1202" i="4"/>
  <c r="Y1203" i="4"/>
  <c r="Y1204" i="4"/>
  <c r="Y1205" i="4"/>
  <c r="Y1206" i="4"/>
  <c r="Y1207" i="4"/>
  <c r="Y1208" i="4"/>
  <c r="Y1209" i="4"/>
  <c r="Y1210" i="4"/>
  <c r="Y1211" i="4"/>
  <c r="Y1212" i="4"/>
  <c r="Y1213" i="4"/>
  <c r="Y1214" i="4"/>
  <c r="Y1215" i="4"/>
  <c r="Y1216" i="4"/>
  <c r="Y1217" i="4"/>
  <c r="Y1218" i="4"/>
  <c r="Y1219" i="4"/>
  <c r="Y1220" i="4"/>
  <c r="Y1221" i="4"/>
  <c r="Y1222" i="4"/>
  <c r="Y1223" i="4"/>
  <c r="Y1224" i="4"/>
  <c r="Y1225" i="4"/>
  <c r="Y1226" i="4"/>
  <c r="Y1227" i="4"/>
  <c r="Y1228" i="4"/>
  <c r="Y1229" i="4"/>
  <c r="Y1230" i="4"/>
  <c r="Y1231" i="4"/>
  <c r="Y1232" i="4"/>
  <c r="Y1233" i="4"/>
  <c r="Y1234" i="4"/>
  <c r="Y1235" i="4"/>
  <c r="Y1236" i="4"/>
  <c r="Y1237" i="4"/>
  <c r="Y1238" i="4"/>
  <c r="Y1239" i="4"/>
  <c r="Y1240" i="4"/>
  <c r="Y1241" i="4"/>
  <c r="Y1242" i="4"/>
  <c r="Y1243" i="4"/>
  <c r="Y1244" i="4"/>
  <c r="Y1245" i="4"/>
  <c r="Y1246" i="4"/>
  <c r="Y1247" i="4"/>
  <c r="Y1248" i="4"/>
  <c r="Y1249" i="4"/>
  <c r="Y1250" i="4"/>
  <c r="Y1251" i="4"/>
  <c r="Y1252" i="4"/>
  <c r="Y1253" i="4"/>
  <c r="Y1254" i="4"/>
  <c r="Y1255" i="4"/>
  <c r="Y1256" i="4"/>
  <c r="Y1257" i="4"/>
  <c r="Y1258" i="4"/>
  <c r="Y1259" i="4"/>
  <c r="Y1260" i="4"/>
  <c r="Y1261" i="4"/>
  <c r="Y1262" i="4"/>
  <c r="Y1263" i="4"/>
  <c r="Y1264" i="4"/>
  <c r="Y1265" i="4"/>
  <c r="Y1266" i="4"/>
  <c r="Y1267" i="4"/>
  <c r="Y1268" i="4"/>
  <c r="Y1269" i="4"/>
  <c r="Y1270" i="4"/>
  <c r="Y1271" i="4"/>
  <c r="Y1272" i="4"/>
  <c r="Y1273" i="4"/>
  <c r="Y1274" i="4"/>
  <c r="Y1275" i="4"/>
  <c r="Y1276" i="4"/>
  <c r="Y1277" i="4"/>
  <c r="Y1278" i="4"/>
  <c r="Y1279" i="4"/>
  <c r="Y1280" i="4"/>
  <c r="Y1281" i="4"/>
  <c r="Y1282" i="4"/>
  <c r="Y1283" i="4"/>
  <c r="Y1284" i="4"/>
  <c r="Y1285" i="4"/>
  <c r="Y1286" i="4"/>
  <c r="Y1287" i="4"/>
  <c r="Y1288" i="4"/>
  <c r="Y1289" i="4"/>
  <c r="Y1290" i="4"/>
  <c r="Y1291" i="4"/>
  <c r="Y1292" i="4"/>
  <c r="Y1293" i="4"/>
  <c r="Y1294" i="4"/>
  <c r="Y1295" i="4"/>
  <c r="Y1296" i="4"/>
  <c r="Y1297" i="4"/>
  <c r="Y1298" i="4"/>
  <c r="Y1299" i="4"/>
  <c r="Y1300" i="4"/>
  <c r="Y1301" i="4"/>
  <c r="Y1302" i="4"/>
  <c r="Y1303" i="4"/>
  <c r="Y1304" i="4"/>
  <c r="Y1305" i="4"/>
  <c r="Y1306" i="4"/>
  <c r="Y1307" i="4"/>
  <c r="Y1308" i="4"/>
  <c r="Y1309" i="4"/>
  <c r="Y1310" i="4"/>
  <c r="Y1311" i="4"/>
  <c r="Y1312" i="4"/>
  <c r="Y1313" i="4"/>
  <c r="Y1314" i="4"/>
  <c r="Y1315" i="4"/>
  <c r="Y1316" i="4"/>
  <c r="Y1317" i="4"/>
  <c r="Y1318" i="4"/>
  <c r="Y1319" i="4"/>
  <c r="Y1320" i="4"/>
  <c r="Y1321" i="4"/>
  <c r="Y1322" i="4"/>
  <c r="Y1323" i="4"/>
  <c r="Y1324" i="4"/>
  <c r="Y1325" i="4"/>
  <c r="Y1326" i="4"/>
  <c r="Y1327" i="4"/>
  <c r="Y1328" i="4"/>
  <c r="Y1329" i="4"/>
  <c r="Y1330" i="4"/>
  <c r="Y1331" i="4"/>
  <c r="Y1332" i="4"/>
  <c r="Y1333" i="4"/>
  <c r="Y1334" i="4"/>
  <c r="Y1335" i="4"/>
  <c r="Y1336" i="4"/>
  <c r="Y1337" i="4"/>
  <c r="Y1338" i="4"/>
  <c r="Y1339" i="4"/>
  <c r="Y1340" i="4"/>
  <c r="Y1341" i="4"/>
  <c r="Y1342" i="4"/>
  <c r="Y1343" i="4"/>
  <c r="Y1344" i="4"/>
  <c r="Y1345" i="4"/>
  <c r="Y1346" i="4"/>
  <c r="Y1347" i="4"/>
  <c r="Y1348" i="4"/>
  <c r="Y1349" i="4"/>
  <c r="Y1350" i="4"/>
  <c r="Y1351" i="4"/>
  <c r="Y1352" i="4"/>
  <c r="Y1353" i="4"/>
  <c r="Y1354" i="4"/>
  <c r="Y1355" i="4"/>
  <c r="Y1356" i="4"/>
  <c r="Y1357" i="4"/>
  <c r="Y1358" i="4"/>
  <c r="Y1359" i="4"/>
  <c r="Y1360" i="4"/>
  <c r="Y1361" i="4"/>
  <c r="Y1362" i="4"/>
  <c r="Y1363" i="4"/>
  <c r="Y1364" i="4"/>
  <c r="Y1365" i="4"/>
  <c r="Y1366" i="4"/>
  <c r="Y1367" i="4"/>
  <c r="Y1368" i="4"/>
  <c r="Y1369" i="4"/>
  <c r="Y1370" i="4"/>
  <c r="Y1371" i="4"/>
  <c r="Y1372" i="4"/>
  <c r="Y1373" i="4"/>
  <c r="Y1374" i="4"/>
  <c r="Y1375" i="4"/>
  <c r="Y1376" i="4"/>
  <c r="Y1377" i="4"/>
  <c r="Y1378" i="4"/>
  <c r="Y1379" i="4"/>
  <c r="Y1380" i="4"/>
  <c r="Y1381" i="4"/>
  <c r="Y1382" i="4"/>
  <c r="Y1383" i="4"/>
  <c r="Y1384" i="4"/>
  <c r="Y1385" i="4"/>
  <c r="Y1386" i="4"/>
  <c r="Y1387" i="4"/>
  <c r="Y1388" i="4"/>
  <c r="Y1389" i="4"/>
  <c r="Y1390" i="4"/>
  <c r="Y1391" i="4"/>
  <c r="Y1392" i="4"/>
  <c r="Y1393" i="4"/>
  <c r="Y1394" i="4"/>
  <c r="Y1395" i="4"/>
  <c r="Y1396" i="4"/>
  <c r="Y1397" i="4"/>
  <c r="Y1398" i="4"/>
  <c r="Y1399" i="4"/>
  <c r="Y1400" i="4"/>
  <c r="Y1401" i="4"/>
  <c r="Y1402" i="4"/>
  <c r="Y1403" i="4"/>
  <c r="Y1404" i="4"/>
  <c r="Y1405" i="4"/>
  <c r="Y1406" i="4"/>
  <c r="Y1407" i="4"/>
  <c r="Y1408" i="4"/>
  <c r="Y1409" i="4"/>
  <c r="Y1410" i="4"/>
  <c r="Y1411" i="4"/>
  <c r="Y1412" i="4"/>
  <c r="Y1413" i="4"/>
  <c r="Y1414" i="4"/>
  <c r="Y1415" i="4"/>
  <c r="Y1416" i="4"/>
  <c r="Y1417" i="4"/>
  <c r="Y1418" i="4"/>
  <c r="Y1419" i="4"/>
  <c r="Y1420" i="4"/>
  <c r="Y1421" i="4"/>
  <c r="Y1422" i="4"/>
  <c r="Y1423" i="4"/>
  <c r="Y1424" i="4"/>
  <c r="Y1425" i="4"/>
  <c r="Y1426" i="4"/>
  <c r="Y1427" i="4"/>
  <c r="Y1428" i="4"/>
  <c r="Y1429" i="4"/>
  <c r="Y1430" i="4"/>
  <c r="Y1431" i="4"/>
  <c r="Y1432" i="4"/>
  <c r="Y1433" i="4"/>
  <c r="Y1434" i="4"/>
  <c r="Y1435" i="4"/>
  <c r="Y1436" i="4"/>
  <c r="Y1437" i="4"/>
  <c r="Y1438" i="4"/>
  <c r="Y1439" i="4"/>
  <c r="Y1440" i="4"/>
  <c r="Y1441" i="4"/>
  <c r="Y1442" i="4"/>
  <c r="Y1443" i="4"/>
  <c r="Y1444" i="4"/>
  <c r="Y1445" i="4"/>
  <c r="Y1446" i="4"/>
  <c r="Y1447" i="4"/>
  <c r="Y1448" i="4"/>
  <c r="Y1449" i="4"/>
  <c r="Y1450" i="4"/>
  <c r="Y1451" i="4"/>
  <c r="Y1452" i="4"/>
  <c r="Y1453" i="4"/>
  <c r="Y1454" i="4"/>
  <c r="Y1455" i="4"/>
  <c r="Y1456" i="4"/>
  <c r="Y1457" i="4"/>
  <c r="Y1458" i="4"/>
  <c r="Y1459" i="4"/>
  <c r="Y1460" i="4"/>
  <c r="Y1461" i="4"/>
  <c r="Y1462" i="4"/>
  <c r="Y1463" i="4"/>
  <c r="Y1464" i="4"/>
  <c r="Y1465" i="4"/>
  <c r="Y1466" i="4"/>
  <c r="Y1467" i="4"/>
  <c r="Y1468" i="4"/>
  <c r="Y1469" i="4"/>
  <c r="Y1470" i="4"/>
  <c r="Y1471" i="4"/>
  <c r="Y1472" i="4"/>
  <c r="Y1473" i="4"/>
  <c r="Y1474" i="4"/>
  <c r="Y1475" i="4"/>
  <c r="Y1476" i="4"/>
  <c r="Y1477" i="4"/>
  <c r="Y1478" i="4"/>
  <c r="Y1479" i="4"/>
  <c r="Y1480" i="4"/>
  <c r="Y1481" i="4"/>
  <c r="Y1482" i="4"/>
  <c r="Y1483" i="4"/>
  <c r="Y1484" i="4"/>
  <c r="Y1485" i="4"/>
  <c r="Y1486" i="4"/>
  <c r="Y1487" i="4"/>
  <c r="Y1488" i="4"/>
  <c r="Y1489" i="4"/>
  <c r="Y1490" i="4"/>
  <c r="Y1491" i="4"/>
  <c r="Y1492" i="4"/>
  <c r="Y1493" i="4"/>
  <c r="Y1494" i="4"/>
  <c r="Y1495" i="4"/>
  <c r="Y1496" i="4"/>
  <c r="Y1497" i="4"/>
  <c r="Y1498" i="4"/>
  <c r="Y1499" i="4"/>
  <c r="Y1500" i="4"/>
  <c r="Y1501" i="4"/>
  <c r="Y1502" i="4"/>
  <c r="Y1503" i="4"/>
  <c r="Y1504" i="4"/>
  <c r="Y1505" i="4"/>
  <c r="Y1506" i="4"/>
  <c r="Y1507" i="4"/>
  <c r="Y1508" i="4"/>
  <c r="Y1509" i="4"/>
  <c r="Y1510" i="4"/>
  <c r="Y1511" i="4"/>
  <c r="Y1512" i="4"/>
  <c r="Y1513" i="4"/>
  <c r="Y1514" i="4"/>
  <c r="Y1515" i="4"/>
  <c r="Y1516" i="4"/>
  <c r="Y1517" i="4"/>
  <c r="Y1518" i="4"/>
  <c r="Y1519" i="4"/>
  <c r="Y1520" i="4"/>
  <c r="Y1521" i="4"/>
  <c r="Y1522" i="4"/>
  <c r="Y1523" i="4"/>
  <c r="Y1524" i="4"/>
  <c r="Y1525" i="4"/>
  <c r="Y1526" i="4"/>
  <c r="Y1527" i="4"/>
  <c r="Y1528" i="4"/>
  <c r="Y1529" i="4"/>
  <c r="Y1530" i="4"/>
  <c r="Y1531" i="4"/>
  <c r="Y1532" i="4"/>
  <c r="Y1533" i="4"/>
  <c r="Y1534" i="4"/>
  <c r="Y1535" i="4"/>
  <c r="Y1536" i="4"/>
  <c r="Y1537" i="4"/>
  <c r="Y1538" i="4"/>
  <c r="Y1539" i="4"/>
  <c r="Y1540" i="4"/>
  <c r="Y1541" i="4"/>
  <c r="Y1542" i="4"/>
  <c r="Y1543" i="4"/>
  <c r="Y1544" i="4"/>
  <c r="Y1545" i="4"/>
  <c r="Y1546" i="4"/>
  <c r="Y1547" i="4"/>
  <c r="Y1548" i="4"/>
  <c r="Y1549" i="4"/>
  <c r="Y1550" i="4"/>
  <c r="Y1551" i="4"/>
  <c r="Y1552" i="4"/>
  <c r="Y1553" i="4"/>
  <c r="Y1554" i="4"/>
  <c r="Y1555" i="4"/>
  <c r="Y1556" i="4"/>
  <c r="Y1557" i="4"/>
  <c r="Y1558" i="4"/>
  <c r="Y1559" i="4"/>
  <c r="Y1560" i="4"/>
  <c r="Y1561" i="4"/>
  <c r="Y1562" i="4"/>
  <c r="Y1563" i="4"/>
  <c r="Y1564" i="4"/>
  <c r="Y1565" i="4"/>
  <c r="Y1566" i="4"/>
  <c r="Y1567" i="4"/>
  <c r="Y1568" i="4"/>
  <c r="Y1569" i="4"/>
  <c r="Y1570" i="4"/>
  <c r="Y1571" i="4"/>
  <c r="Y1572" i="4"/>
  <c r="Y1573" i="4"/>
  <c r="Y1574" i="4"/>
  <c r="Y1575" i="4"/>
  <c r="Y1576" i="4"/>
  <c r="Y1577" i="4"/>
  <c r="Y1578" i="4"/>
  <c r="Y1579" i="4"/>
  <c r="Y1580" i="4"/>
  <c r="Y1581" i="4"/>
  <c r="Y1582" i="4"/>
  <c r="Y1583" i="4"/>
  <c r="Y1584" i="4"/>
  <c r="Y1585" i="4"/>
  <c r="Y1586" i="4"/>
  <c r="Y1587" i="4"/>
  <c r="Y1588" i="4"/>
  <c r="Y1589" i="4"/>
  <c r="Y1590" i="4"/>
  <c r="Y1591" i="4"/>
  <c r="Y1592" i="4"/>
  <c r="Y1593" i="4"/>
  <c r="Y1594" i="4"/>
  <c r="Y1595" i="4"/>
  <c r="Y1596" i="4"/>
  <c r="Y1597" i="4"/>
  <c r="Y1598" i="4"/>
  <c r="Y1599" i="4"/>
  <c r="Y1600" i="4"/>
  <c r="Y1601" i="4"/>
  <c r="Y1602" i="4"/>
  <c r="Y1603" i="4"/>
  <c r="Y1604" i="4"/>
  <c r="Y1605" i="4"/>
  <c r="Y1606" i="4"/>
  <c r="Y1607" i="4"/>
  <c r="Y1608" i="4"/>
  <c r="Y1609" i="4"/>
  <c r="Y1610" i="4"/>
  <c r="Y1611" i="4"/>
  <c r="Y1612" i="4"/>
  <c r="Y1613" i="4"/>
  <c r="Y1614" i="4"/>
  <c r="Y1615" i="4"/>
  <c r="Y1616" i="4"/>
  <c r="Y1617" i="4"/>
  <c r="Y1618" i="4"/>
  <c r="Y1619" i="4"/>
  <c r="Y1620" i="4"/>
  <c r="Y1621" i="4"/>
  <c r="Y1622" i="4"/>
  <c r="Y1623" i="4"/>
  <c r="Y1624" i="4"/>
  <c r="Y1625" i="4"/>
  <c r="Y1626" i="4"/>
  <c r="Y1627" i="4"/>
  <c r="Y1628" i="4"/>
  <c r="Y1629" i="4"/>
  <c r="Y1630" i="4"/>
  <c r="Y1631" i="4"/>
  <c r="Y1632" i="4"/>
  <c r="Y1633" i="4"/>
  <c r="Y1634" i="4"/>
  <c r="Y1635" i="4"/>
  <c r="Y1636" i="4"/>
  <c r="Y1637" i="4"/>
  <c r="Y1638" i="4"/>
  <c r="Y1639" i="4"/>
  <c r="Y1640" i="4"/>
  <c r="Y1641" i="4"/>
  <c r="Y1642" i="4"/>
  <c r="Y1643" i="4"/>
  <c r="Y1644" i="4"/>
  <c r="Y1645" i="4"/>
  <c r="Y1646" i="4"/>
  <c r="Y1647" i="4"/>
  <c r="Y1648" i="4"/>
  <c r="Y1649" i="4"/>
  <c r="Y1650" i="4"/>
  <c r="Y1651" i="4"/>
  <c r="Y1652" i="4"/>
  <c r="Y1653" i="4"/>
  <c r="Y1654" i="4"/>
  <c r="Y1655" i="4"/>
  <c r="Y1656" i="4"/>
  <c r="Y1657" i="4"/>
  <c r="Y1658" i="4"/>
  <c r="Y1659" i="4"/>
  <c r="Y1660" i="4"/>
  <c r="Y1661" i="4"/>
  <c r="Y1662" i="4"/>
  <c r="Y1663" i="4"/>
  <c r="Y1664" i="4"/>
  <c r="Y1665" i="4"/>
  <c r="Y1666" i="4"/>
  <c r="Y1667" i="4"/>
  <c r="Y1668" i="4"/>
  <c r="Y1669" i="4"/>
  <c r="Y1670" i="4"/>
  <c r="Y1671" i="4"/>
  <c r="Y1672" i="4"/>
  <c r="Y1673" i="4"/>
  <c r="Y1674" i="4"/>
  <c r="Y1675" i="4"/>
  <c r="Y1676" i="4"/>
  <c r="Y1677" i="4"/>
  <c r="Y1678" i="4"/>
  <c r="Y1679" i="4"/>
  <c r="Y1680" i="4"/>
  <c r="Y1681" i="4"/>
  <c r="Y1682" i="4"/>
  <c r="Y1683" i="4"/>
  <c r="Y1684" i="4"/>
  <c r="Y1685" i="4"/>
  <c r="Y1686" i="4"/>
  <c r="Y1687" i="4"/>
  <c r="Y1688" i="4"/>
  <c r="Y1689" i="4"/>
  <c r="Y1690" i="4"/>
  <c r="Y1691" i="4"/>
  <c r="Y1692" i="4"/>
  <c r="Y1693" i="4"/>
  <c r="Y1694" i="4"/>
  <c r="Y1695" i="4"/>
  <c r="Y1696" i="4"/>
  <c r="Y1697" i="4"/>
  <c r="Y1698" i="4"/>
  <c r="Y1699" i="4"/>
  <c r="Y1700" i="4"/>
  <c r="Y1701" i="4"/>
  <c r="Y1702" i="4"/>
  <c r="Y1703" i="4"/>
  <c r="Y1704" i="4"/>
  <c r="Y1705" i="4"/>
  <c r="Y1706" i="4"/>
  <c r="Y1707" i="4"/>
  <c r="Y1708" i="4"/>
  <c r="Y1709" i="4"/>
  <c r="Y1710" i="4"/>
  <c r="Y1711" i="4"/>
  <c r="Y1712" i="4"/>
  <c r="Y1713" i="4"/>
  <c r="Y1714" i="4"/>
  <c r="Y1715" i="4"/>
  <c r="Y1716" i="4"/>
  <c r="Y1717" i="4"/>
  <c r="Y1718" i="4"/>
  <c r="Y1719" i="4"/>
  <c r="Y1720" i="4"/>
  <c r="Y1721" i="4"/>
  <c r="Y1722" i="4"/>
  <c r="Y1723" i="4"/>
  <c r="Y1724" i="4"/>
  <c r="Y1725" i="4"/>
  <c r="Y1726" i="4"/>
  <c r="Y1727" i="4"/>
  <c r="Y1728" i="4"/>
  <c r="Y1729" i="4"/>
  <c r="Y1730" i="4"/>
  <c r="Y1731" i="4"/>
  <c r="Y1732" i="4"/>
  <c r="Y1733" i="4"/>
  <c r="Y1734" i="4"/>
  <c r="Y1735" i="4"/>
  <c r="Y1736" i="4"/>
  <c r="Y1737" i="4"/>
  <c r="Y1738" i="4"/>
  <c r="Y1739" i="4"/>
  <c r="Y1740" i="4"/>
  <c r="Y1741" i="4"/>
  <c r="Y1742" i="4"/>
  <c r="Y1743" i="4"/>
  <c r="Y1744" i="4"/>
  <c r="Y1745" i="4"/>
  <c r="Y1746" i="4"/>
  <c r="Y1747" i="4"/>
  <c r="Y1748" i="4"/>
  <c r="Y1749" i="4"/>
  <c r="Y1750" i="4"/>
  <c r="Y1751" i="4"/>
  <c r="Y1752" i="4"/>
  <c r="Y1753" i="4"/>
  <c r="Y1754" i="4"/>
  <c r="Y1755" i="4"/>
  <c r="Y1756" i="4"/>
  <c r="Y1757" i="4"/>
  <c r="Y1758" i="4"/>
  <c r="Y1759" i="4"/>
  <c r="Y1760" i="4"/>
  <c r="Y1761" i="4"/>
  <c r="Y1762" i="4"/>
  <c r="Y1763" i="4"/>
  <c r="Y1764" i="4"/>
  <c r="Y1765" i="4"/>
  <c r="Y1766" i="4"/>
  <c r="Y1767" i="4"/>
  <c r="Y1768" i="4"/>
  <c r="Y1769" i="4"/>
  <c r="Y1770" i="4"/>
  <c r="Y1771" i="4"/>
  <c r="Y1772" i="4"/>
  <c r="Y1773" i="4"/>
  <c r="Y1774" i="4"/>
  <c r="Y1775" i="4"/>
  <c r="Y1776" i="4"/>
  <c r="Y1777" i="4"/>
  <c r="Y1778" i="4"/>
  <c r="Y1779" i="4"/>
  <c r="Y1780" i="4"/>
  <c r="Y1781" i="4"/>
  <c r="Y1782" i="4"/>
  <c r="Y1783" i="4"/>
  <c r="Y1784" i="4"/>
  <c r="Y1785" i="4"/>
  <c r="Y1786" i="4"/>
  <c r="Y1787" i="4"/>
  <c r="Y1788" i="4"/>
  <c r="Y1789" i="4"/>
  <c r="Y1790" i="4"/>
  <c r="Y1791" i="4"/>
  <c r="Y1792" i="4"/>
  <c r="Y1793" i="4"/>
  <c r="Y1794" i="4"/>
  <c r="Y1795" i="4"/>
  <c r="Y1796" i="4"/>
  <c r="Y1797" i="4"/>
  <c r="Y1798" i="4"/>
  <c r="Y1799" i="4"/>
  <c r="Y1800" i="4"/>
  <c r="Y1801" i="4"/>
  <c r="Y1802" i="4"/>
  <c r="Y1803" i="4"/>
  <c r="Y1804" i="4"/>
  <c r="Y1805" i="4"/>
  <c r="Y1806" i="4"/>
  <c r="Y1807" i="4"/>
  <c r="Y1808" i="4"/>
  <c r="Y1809" i="4"/>
  <c r="Y1810" i="4"/>
  <c r="Y1811" i="4"/>
  <c r="Y1812" i="4"/>
  <c r="Y1813" i="4"/>
  <c r="Y1814" i="4"/>
  <c r="Y1815" i="4"/>
  <c r="Y1816" i="4"/>
  <c r="Y1817" i="4"/>
  <c r="Y1818" i="4"/>
  <c r="Y1819" i="4"/>
  <c r="Y1820" i="4"/>
  <c r="Y1821" i="4"/>
  <c r="Y1822" i="4"/>
  <c r="Y1823" i="4"/>
  <c r="Y1824" i="4"/>
  <c r="Y1825" i="4"/>
  <c r="Y1826" i="4"/>
  <c r="Y1827" i="4"/>
  <c r="Y1828" i="4"/>
  <c r="Y1829" i="4"/>
  <c r="Y1830" i="4"/>
  <c r="Y1831" i="4"/>
  <c r="Y1832" i="4"/>
  <c r="Y1833" i="4"/>
  <c r="Y1834" i="4"/>
  <c r="Y1835" i="4"/>
  <c r="Y1836" i="4"/>
  <c r="Y1837" i="4"/>
  <c r="Y1838" i="4"/>
  <c r="Y1839" i="4"/>
  <c r="Y1840" i="4"/>
  <c r="Y1841" i="4"/>
  <c r="Y1842" i="4"/>
  <c r="Y1843" i="4"/>
  <c r="Y1844" i="4"/>
  <c r="Y1845" i="4"/>
  <c r="Y1846" i="4"/>
  <c r="Y1847" i="4"/>
  <c r="Y1848" i="4"/>
  <c r="Y1849" i="4"/>
  <c r="Y1850" i="4"/>
  <c r="Y1851" i="4"/>
  <c r="Y1852" i="4"/>
  <c r="Y1853" i="4"/>
  <c r="Y1854" i="4"/>
  <c r="Y1855" i="4"/>
  <c r="Y1856" i="4"/>
  <c r="Y1857" i="4"/>
  <c r="Y1858" i="4"/>
  <c r="Y1859" i="4"/>
  <c r="Y1860" i="4"/>
  <c r="Y1861" i="4"/>
  <c r="Y1862" i="4"/>
  <c r="Y1863" i="4"/>
  <c r="Y1864" i="4"/>
  <c r="Y1865" i="4"/>
  <c r="Y1866" i="4"/>
  <c r="Y1867" i="4"/>
  <c r="Y1868" i="4"/>
  <c r="Y1869" i="4"/>
  <c r="Y1870" i="4"/>
  <c r="Y1871" i="4"/>
  <c r="Y1872" i="4"/>
  <c r="Y1873" i="4"/>
  <c r="Y1874" i="4"/>
  <c r="Y1875" i="4"/>
  <c r="Y1876" i="4"/>
  <c r="Y1877" i="4"/>
  <c r="Y1878" i="4"/>
  <c r="Y1879" i="4"/>
  <c r="Y1880" i="4"/>
  <c r="Y1881" i="4"/>
  <c r="Y1882" i="4"/>
  <c r="Y1883" i="4"/>
  <c r="Y1884" i="4"/>
  <c r="Y1885" i="4"/>
  <c r="Y1886" i="4"/>
  <c r="Y1887" i="4"/>
  <c r="Y1888" i="4"/>
  <c r="Y1889" i="4"/>
  <c r="Y1890" i="4"/>
  <c r="Y1891" i="4"/>
  <c r="Y1892" i="4"/>
  <c r="Y1893" i="4"/>
  <c r="Y1894" i="4"/>
  <c r="Y1895" i="4"/>
  <c r="Y1896" i="4"/>
  <c r="Y1897" i="4"/>
  <c r="Y1898" i="4"/>
  <c r="Y1899" i="4"/>
  <c r="Y1900" i="4"/>
  <c r="Y1901" i="4"/>
  <c r="Y1902" i="4"/>
  <c r="Y1903" i="4"/>
  <c r="Y1904" i="4"/>
  <c r="Y1905" i="4"/>
  <c r="Y1906" i="4"/>
  <c r="Y1907" i="4"/>
  <c r="Y1908" i="4"/>
  <c r="Y1909" i="4"/>
  <c r="Y1910" i="4"/>
  <c r="Y1911" i="4"/>
  <c r="Y1912" i="4"/>
  <c r="Y1913" i="4"/>
  <c r="Y1914" i="4"/>
  <c r="Y1915" i="4"/>
  <c r="Y1916" i="4"/>
  <c r="Y1917" i="4"/>
  <c r="Y1918" i="4"/>
  <c r="Y1919" i="4"/>
  <c r="Y1920" i="4"/>
  <c r="Y1921" i="4"/>
  <c r="Y1922" i="4"/>
  <c r="Y1923" i="4"/>
  <c r="Y1924" i="4"/>
  <c r="Y1925" i="4"/>
  <c r="Y1926" i="4"/>
  <c r="Y1927" i="4"/>
  <c r="Y1928" i="4"/>
  <c r="Y1929" i="4"/>
  <c r="Y1930" i="4"/>
  <c r="Y1931" i="4"/>
  <c r="Y1932" i="4"/>
  <c r="Y1933" i="4"/>
  <c r="Y1934" i="4"/>
  <c r="Y1935" i="4"/>
  <c r="Y1936" i="4"/>
  <c r="Y1937" i="4"/>
  <c r="Y1938" i="4"/>
  <c r="Y1939" i="4"/>
  <c r="Y1940" i="4"/>
  <c r="Y1941" i="4"/>
  <c r="Y1942" i="4"/>
  <c r="Y1943" i="4"/>
  <c r="Y1944" i="4"/>
  <c r="Y1945" i="4"/>
  <c r="Y1946" i="4"/>
  <c r="Y1947" i="4"/>
  <c r="Y1948" i="4"/>
  <c r="Y1949" i="4"/>
  <c r="Y1950" i="4"/>
  <c r="Y1951" i="4"/>
  <c r="Y1952" i="4"/>
  <c r="Y1953" i="4"/>
  <c r="Y1954" i="4"/>
  <c r="Y1955" i="4"/>
  <c r="Y1956" i="4"/>
  <c r="Y1957" i="4"/>
  <c r="Y1958" i="4"/>
  <c r="Y1959" i="4"/>
  <c r="Y1960" i="4"/>
  <c r="Y1961" i="4"/>
  <c r="Y1962" i="4"/>
  <c r="Y1963" i="4"/>
  <c r="Y1964" i="4"/>
  <c r="Y1965" i="4"/>
  <c r="Y1966" i="4"/>
  <c r="Y1967" i="4"/>
  <c r="Y1968" i="4"/>
  <c r="Y1969" i="4"/>
  <c r="Y1970" i="4"/>
  <c r="Y1971" i="4"/>
  <c r="Y1972" i="4"/>
  <c r="Y1973" i="4"/>
  <c r="Y1974" i="4"/>
  <c r="Y1975" i="4"/>
  <c r="Y1976" i="4"/>
  <c r="Y1977" i="4"/>
  <c r="Y1978" i="4"/>
  <c r="Y1979" i="4"/>
  <c r="Y1980" i="4"/>
  <c r="Y1981" i="4"/>
  <c r="Y1982" i="4"/>
  <c r="Y1983" i="4"/>
  <c r="Y1984" i="4"/>
  <c r="Y1985" i="4"/>
  <c r="Y1986" i="4"/>
  <c r="Y1987" i="4"/>
  <c r="Y1988" i="4"/>
  <c r="Y1989" i="4"/>
  <c r="Y1990" i="4"/>
  <c r="Y1991" i="4"/>
  <c r="Y1992" i="4"/>
  <c r="Y1993" i="4"/>
  <c r="Y1994" i="4"/>
  <c r="Y1995" i="4"/>
  <c r="Y1996" i="4"/>
  <c r="Y1997" i="4"/>
  <c r="Y1998" i="4"/>
  <c r="Y1999" i="4"/>
  <c r="Y2000" i="4"/>
  <c r="Y2001" i="4"/>
  <c r="Y2002" i="4"/>
  <c r="Y2003" i="4"/>
  <c r="Y2004" i="4"/>
  <c r="Y2005" i="4"/>
  <c r="Y2006" i="4"/>
  <c r="Y2007" i="4"/>
  <c r="Y2008" i="4"/>
  <c r="Y2009" i="4"/>
  <c r="Y2010" i="4"/>
  <c r="Y2011" i="4"/>
  <c r="Y2012" i="4"/>
  <c r="Y2013" i="4"/>
  <c r="Y2014" i="4"/>
  <c r="Y2015" i="4"/>
  <c r="Y2016" i="4"/>
  <c r="Y2017" i="4"/>
  <c r="Y2018" i="4"/>
  <c r="Y2019" i="4"/>
  <c r="Y2020" i="4"/>
  <c r="Y2021" i="4"/>
  <c r="Y2022" i="4"/>
  <c r="Y2023" i="4"/>
  <c r="Y2024" i="4"/>
  <c r="Y2025" i="4"/>
  <c r="Y2026" i="4"/>
  <c r="Y2027" i="4"/>
  <c r="Y2028" i="4"/>
  <c r="Y2029" i="4"/>
  <c r="Y2030" i="4"/>
  <c r="Y2031" i="4"/>
  <c r="Y2032" i="4"/>
  <c r="Y2033" i="4"/>
  <c r="Y2034" i="4"/>
  <c r="Y2035" i="4"/>
  <c r="Y2036" i="4"/>
  <c r="Y2037" i="4"/>
  <c r="Y2038" i="4"/>
  <c r="Y2039" i="4"/>
  <c r="Y2040" i="4"/>
  <c r="Y2041" i="4"/>
  <c r="Y2042" i="4"/>
  <c r="Y2043" i="4"/>
  <c r="Y2044" i="4"/>
  <c r="Y2045" i="4"/>
  <c r="Y2046" i="4"/>
  <c r="Y2047" i="4"/>
  <c r="Y2048" i="4"/>
  <c r="Y2049" i="4"/>
  <c r="Y2050" i="4"/>
  <c r="Y2051" i="4"/>
  <c r="Y2052" i="4"/>
  <c r="Y2053" i="4"/>
  <c r="Y2054" i="4"/>
  <c r="Y2055" i="4"/>
  <c r="Y2056" i="4"/>
  <c r="Y2057" i="4"/>
  <c r="Y2058" i="4"/>
  <c r="Y2059" i="4"/>
  <c r="Y2060" i="4"/>
  <c r="Y2061" i="4"/>
  <c r="Y2062" i="4"/>
  <c r="Y2063" i="4"/>
  <c r="Y2064" i="4"/>
  <c r="Y2065" i="4"/>
  <c r="Y2066" i="4"/>
  <c r="Y2067" i="4"/>
  <c r="Y2068" i="4"/>
  <c r="Y2069" i="4"/>
  <c r="Y2070" i="4"/>
  <c r="Y2071" i="4"/>
  <c r="Y2072" i="4"/>
  <c r="Y2073" i="4"/>
  <c r="Y2074" i="4"/>
  <c r="Y2075" i="4"/>
  <c r="Y2076" i="4"/>
  <c r="Y2077" i="4"/>
  <c r="Y2078" i="4"/>
  <c r="Y2079" i="4"/>
  <c r="Y2080" i="4"/>
  <c r="Y2081" i="4"/>
  <c r="Y2082" i="4"/>
  <c r="Y2083" i="4"/>
  <c r="Y2084" i="4"/>
  <c r="Y2085" i="4"/>
  <c r="Y2086" i="4"/>
  <c r="Y2087" i="4"/>
  <c r="Y2088" i="4"/>
  <c r="Y2089" i="4"/>
  <c r="Y2090" i="4"/>
  <c r="Y2091" i="4"/>
  <c r="Y2092" i="4"/>
  <c r="Y2093" i="4"/>
  <c r="Y2094" i="4"/>
  <c r="Y2095" i="4"/>
  <c r="Y2096" i="4"/>
  <c r="Y2097" i="4"/>
  <c r="Y2098" i="4"/>
  <c r="Y2099" i="4"/>
  <c r="Y2100" i="4"/>
  <c r="Y2101" i="4"/>
  <c r="Y2102" i="4"/>
  <c r="Y2103" i="4"/>
  <c r="Y2104" i="4"/>
  <c r="Y2105" i="4"/>
  <c r="Y2106" i="4"/>
  <c r="Y2107" i="4"/>
  <c r="Y2108" i="4"/>
  <c r="Y2109" i="4"/>
  <c r="Y2110" i="4"/>
  <c r="Y2111" i="4"/>
  <c r="Y2112" i="4"/>
  <c r="Y2113" i="4"/>
  <c r="Y2114" i="4"/>
  <c r="Y2115" i="4"/>
  <c r="Y2116" i="4"/>
  <c r="Y2117" i="4"/>
  <c r="Y2118" i="4"/>
  <c r="Y2119" i="4"/>
  <c r="Y2120" i="4"/>
  <c r="Y2121" i="4"/>
  <c r="Y2122" i="4"/>
  <c r="Y2123" i="4"/>
  <c r="Y2124" i="4"/>
  <c r="Y2125" i="4"/>
  <c r="Y2126" i="4"/>
  <c r="Y2127" i="4"/>
  <c r="Y2128" i="4"/>
  <c r="Y2129" i="4"/>
  <c r="Y2130" i="4"/>
  <c r="Y2131" i="4"/>
  <c r="Y2132" i="4"/>
  <c r="Y2133" i="4"/>
  <c r="Y2134" i="4"/>
  <c r="Y2135" i="4"/>
  <c r="Y2136" i="4"/>
  <c r="Y2137" i="4"/>
  <c r="Y2138" i="4"/>
  <c r="Y2139" i="4"/>
  <c r="Y2140" i="4"/>
  <c r="Y2141" i="4"/>
  <c r="Y2142" i="4"/>
  <c r="Y2143" i="4"/>
  <c r="Y2144" i="4"/>
  <c r="Y2145" i="4"/>
  <c r="Y2146" i="4"/>
  <c r="Y2147" i="4"/>
  <c r="Y2148" i="4"/>
  <c r="Y2149" i="4"/>
  <c r="Y2150" i="4"/>
  <c r="Y2151" i="4"/>
  <c r="Y2152" i="4"/>
  <c r="Y2153" i="4"/>
  <c r="Y2154" i="4"/>
  <c r="Y2155" i="4"/>
  <c r="Y2156" i="4"/>
  <c r="Y2157" i="4"/>
  <c r="Y2158" i="4"/>
  <c r="Y2159" i="4"/>
  <c r="Y2160" i="4"/>
  <c r="Y2161" i="4"/>
  <c r="Y2162" i="4"/>
  <c r="Y2163" i="4"/>
  <c r="Y2164" i="4"/>
  <c r="Y2165" i="4"/>
  <c r="Y2166" i="4"/>
  <c r="Y2167" i="4"/>
  <c r="Y2168" i="4"/>
  <c r="Y2169" i="4"/>
  <c r="Y2170" i="4"/>
  <c r="Y2171" i="4"/>
  <c r="Y2172" i="4"/>
  <c r="Y2173" i="4"/>
  <c r="Y2174" i="4"/>
  <c r="Y2175" i="4"/>
  <c r="Y2176" i="4"/>
  <c r="Y2177" i="4"/>
  <c r="Y2178" i="4"/>
  <c r="Y2179" i="4"/>
  <c r="Y2180" i="4"/>
  <c r="Y2181" i="4"/>
  <c r="Y2182" i="4"/>
  <c r="Y2183" i="4"/>
  <c r="Y2184" i="4"/>
  <c r="Y2185" i="4"/>
  <c r="Y2186" i="4"/>
  <c r="Y2187" i="4"/>
  <c r="Y2188" i="4"/>
  <c r="Y2189" i="4"/>
  <c r="Y2190" i="4"/>
  <c r="Y2191" i="4"/>
  <c r="Y2192" i="4"/>
  <c r="Y2193" i="4"/>
  <c r="Y2194" i="4"/>
  <c r="Y2195" i="4"/>
  <c r="Y2196" i="4"/>
  <c r="Y2197" i="4"/>
  <c r="Y2198" i="4"/>
  <c r="Y2199" i="4"/>
  <c r="Y2200" i="4"/>
  <c r="Y2201" i="4"/>
  <c r="Y2202" i="4"/>
  <c r="Y2203" i="4"/>
  <c r="Y2204" i="4"/>
  <c r="Y2205" i="4"/>
  <c r="Y2206" i="4"/>
  <c r="Y2207" i="4"/>
  <c r="Y2208" i="4"/>
  <c r="Y2209" i="4"/>
  <c r="Y2210" i="4"/>
  <c r="Y2211" i="4"/>
  <c r="Y2212" i="4"/>
  <c r="Y2213" i="4"/>
  <c r="Y2214" i="4"/>
  <c r="Y2215" i="4"/>
  <c r="Y2216" i="4"/>
  <c r="Y2217" i="4"/>
  <c r="Y2218" i="4"/>
  <c r="Y2219" i="4"/>
  <c r="Y2220" i="4"/>
  <c r="Y2221" i="4"/>
  <c r="Y2222" i="4"/>
  <c r="Y2223" i="4"/>
  <c r="Y2224" i="4"/>
  <c r="Y2225" i="4"/>
  <c r="Y2226" i="4"/>
  <c r="Y2227" i="4"/>
  <c r="Y2228" i="4"/>
  <c r="Y2229" i="4"/>
  <c r="Y2230" i="4"/>
  <c r="Y2231" i="4"/>
  <c r="Y2232" i="4"/>
  <c r="Y2233" i="4"/>
  <c r="Y2234" i="4"/>
  <c r="Y2235" i="4"/>
  <c r="Y2236" i="4"/>
  <c r="Y2237" i="4"/>
  <c r="Y2238" i="4"/>
  <c r="Y2239" i="4"/>
  <c r="Y2240" i="4"/>
  <c r="Y2241" i="4"/>
  <c r="Y2242" i="4"/>
  <c r="Y2243" i="4"/>
  <c r="Y2244" i="4"/>
  <c r="Y2245" i="4"/>
  <c r="Y2246" i="4"/>
  <c r="Y2247" i="4"/>
  <c r="Y2248" i="4"/>
  <c r="Y2249" i="4"/>
  <c r="Y2250" i="4"/>
  <c r="Y2251" i="4"/>
  <c r="Y2252" i="4"/>
  <c r="Y2253" i="4"/>
  <c r="Y2254" i="4"/>
  <c r="Y2255" i="4"/>
  <c r="Y2256" i="4"/>
  <c r="Y2257" i="4"/>
  <c r="Y2258" i="4"/>
  <c r="Y2259" i="4"/>
  <c r="Y2260" i="4"/>
  <c r="Y2261" i="4"/>
  <c r="Y2262" i="4"/>
  <c r="Y2263" i="4"/>
  <c r="Y2264" i="4"/>
  <c r="Y2265" i="4"/>
  <c r="Y2266" i="4"/>
  <c r="Y2267" i="4"/>
  <c r="Y2268" i="4"/>
  <c r="Y2269" i="4"/>
  <c r="Y2270" i="4"/>
  <c r="Y2271" i="4"/>
  <c r="Y2272" i="4"/>
  <c r="Y2273" i="4"/>
  <c r="Y2274" i="4"/>
  <c r="Y2275" i="4"/>
  <c r="Y2276" i="4"/>
  <c r="Y2277" i="4"/>
  <c r="Y2278" i="4"/>
  <c r="Y2279" i="4"/>
  <c r="Y2280" i="4"/>
  <c r="Y2281" i="4"/>
  <c r="Y2282" i="4"/>
  <c r="Y2283" i="4"/>
  <c r="Y2284" i="4"/>
  <c r="Y2285" i="4"/>
  <c r="Y2286" i="4"/>
  <c r="Y2287" i="4"/>
  <c r="Y2288" i="4"/>
  <c r="Y2289" i="4"/>
  <c r="Y2290" i="4"/>
  <c r="Y2291" i="4"/>
  <c r="Y2292" i="4"/>
  <c r="Y2293" i="4"/>
  <c r="Y2294" i="4"/>
  <c r="Y2295" i="4"/>
  <c r="Y2296" i="4"/>
  <c r="Y2297" i="4"/>
  <c r="Y2298" i="4"/>
  <c r="Y2299" i="4"/>
  <c r="Y2300" i="4"/>
  <c r="Y2301" i="4"/>
  <c r="Y2302" i="4"/>
  <c r="Y2303" i="4"/>
  <c r="Y2304" i="4"/>
  <c r="Y2305" i="4"/>
  <c r="Y2306" i="4"/>
  <c r="Y2307" i="4"/>
  <c r="Y2308" i="4"/>
  <c r="Y2309" i="4"/>
  <c r="Y2310" i="4"/>
  <c r="Y2311" i="4"/>
  <c r="Y2312" i="4"/>
  <c r="Y2313" i="4"/>
  <c r="Y2314" i="4"/>
  <c r="Y2315" i="4"/>
  <c r="Y2316" i="4"/>
  <c r="Y2317" i="4"/>
  <c r="Y2318" i="4"/>
  <c r="Y2319" i="4"/>
  <c r="Y2320" i="4"/>
  <c r="Y2321" i="4"/>
  <c r="Y2322" i="4"/>
  <c r="Y2323" i="4"/>
  <c r="Y2324" i="4"/>
  <c r="Y2325" i="4"/>
  <c r="Y2326" i="4"/>
  <c r="Y2327" i="4"/>
  <c r="Y2328" i="4"/>
  <c r="Y2329" i="4"/>
  <c r="Y2330" i="4"/>
  <c r="Y2331" i="4"/>
  <c r="Y2332" i="4"/>
  <c r="Y2333" i="4"/>
  <c r="Y2334" i="4"/>
  <c r="Y2335" i="4"/>
  <c r="Y2336" i="4"/>
  <c r="Y2337" i="4"/>
  <c r="Y2338" i="4"/>
  <c r="Y2339" i="4"/>
  <c r="Y2340" i="4"/>
  <c r="Y2341" i="4"/>
  <c r="Y2342" i="4"/>
  <c r="Y2343" i="4"/>
  <c r="Y2344" i="4"/>
  <c r="Y2345" i="4"/>
  <c r="Y2346" i="4"/>
  <c r="Y2347" i="4"/>
  <c r="Y2348" i="4"/>
  <c r="Y2349" i="4"/>
  <c r="Y2350" i="4"/>
  <c r="Y2351" i="4"/>
  <c r="Y2352" i="4"/>
  <c r="Y2353" i="4"/>
  <c r="Y2354" i="4"/>
  <c r="Y2355" i="4"/>
  <c r="Y2356" i="4"/>
  <c r="Y2357" i="4"/>
  <c r="Y2358" i="4"/>
  <c r="Y2359" i="4"/>
  <c r="Y2360" i="4"/>
  <c r="Y2361" i="4"/>
  <c r="Y2362" i="4"/>
  <c r="Y2363" i="4"/>
  <c r="Y2364" i="4"/>
  <c r="Y2365" i="4"/>
  <c r="Y2366" i="4"/>
  <c r="Y2367" i="4"/>
  <c r="Y2368" i="4"/>
  <c r="Y2369" i="4"/>
  <c r="Y2370" i="4"/>
  <c r="Y2371" i="4"/>
  <c r="Y2372" i="4"/>
  <c r="Y2373" i="4"/>
  <c r="Y2374" i="4"/>
  <c r="Y2375" i="4"/>
  <c r="Y2376" i="4"/>
  <c r="Y2377" i="4"/>
  <c r="Y2378" i="4"/>
  <c r="Y2379" i="4"/>
  <c r="Y2380" i="4"/>
  <c r="Y2381" i="4"/>
  <c r="Y2382" i="4"/>
  <c r="Y2383" i="4"/>
  <c r="Y2384" i="4"/>
  <c r="Y2385" i="4"/>
  <c r="Y2386" i="4"/>
  <c r="Y2387" i="4"/>
  <c r="Y2388" i="4"/>
  <c r="Y2389" i="4"/>
  <c r="Y2390" i="4"/>
  <c r="Y2391" i="4"/>
  <c r="Y2392" i="4"/>
  <c r="Y2393" i="4"/>
  <c r="Z2" i="4"/>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1011" i="4"/>
  <c r="Z1012" i="4"/>
  <c r="Z1013" i="4"/>
  <c r="Z1014" i="4"/>
  <c r="Z1015" i="4"/>
  <c r="Z1016" i="4"/>
  <c r="Z1017" i="4"/>
  <c r="Z1018" i="4"/>
  <c r="Z1019" i="4"/>
  <c r="Z1020" i="4"/>
  <c r="Z1021" i="4"/>
  <c r="Z1022" i="4"/>
  <c r="Z1023" i="4"/>
  <c r="Z1024" i="4"/>
  <c r="Z1025" i="4"/>
  <c r="Z1026" i="4"/>
  <c r="Z1027" i="4"/>
  <c r="Z1028" i="4"/>
  <c r="Z1029" i="4"/>
  <c r="Z1030" i="4"/>
  <c r="Z1031" i="4"/>
  <c r="Z1032" i="4"/>
  <c r="Z1033" i="4"/>
  <c r="Z1034" i="4"/>
  <c r="Z1035" i="4"/>
  <c r="Z1036" i="4"/>
  <c r="Z1037" i="4"/>
  <c r="Z1038" i="4"/>
  <c r="Z1039" i="4"/>
  <c r="Z1040" i="4"/>
  <c r="Z1041" i="4"/>
  <c r="Z1042" i="4"/>
  <c r="Z1043" i="4"/>
  <c r="Z1044" i="4"/>
  <c r="Z1045" i="4"/>
  <c r="Z1046" i="4"/>
  <c r="Z1047" i="4"/>
  <c r="Z1048" i="4"/>
  <c r="Z1049" i="4"/>
  <c r="Z1050" i="4"/>
  <c r="Z1051" i="4"/>
  <c r="Z1052" i="4"/>
  <c r="Z1053" i="4"/>
  <c r="Z1054" i="4"/>
  <c r="Z1055" i="4"/>
  <c r="Z1056" i="4"/>
  <c r="Z1057" i="4"/>
  <c r="Z1058" i="4"/>
  <c r="Z1059" i="4"/>
  <c r="Z1060" i="4"/>
  <c r="Z1061" i="4"/>
  <c r="Z1062" i="4"/>
  <c r="Z1063" i="4"/>
  <c r="Z1064" i="4"/>
  <c r="Z1065" i="4"/>
  <c r="Z1066" i="4"/>
  <c r="Z1067" i="4"/>
  <c r="Z1068" i="4"/>
  <c r="Z1069" i="4"/>
  <c r="Z1070" i="4"/>
  <c r="Z1071" i="4"/>
  <c r="Z1072" i="4"/>
  <c r="Z1073" i="4"/>
  <c r="Z1074" i="4"/>
  <c r="Z1075" i="4"/>
  <c r="Z1076" i="4"/>
  <c r="Z1077" i="4"/>
  <c r="Z1078" i="4"/>
  <c r="Z1079" i="4"/>
  <c r="Z1080" i="4"/>
  <c r="Z1081" i="4"/>
  <c r="Z1082" i="4"/>
  <c r="Z1083" i="4"/>
  <c r="Z1084" i="4"/>
  <c r="Z1085" i="4"/>
  <c r="Z1086" i="4"/>
  <c r="Z1087" i="4"/>
  <c r="Z1088" i="4"/>
  <c r="Z1089" i="4"/>
  <c r="Z1090" i="4"/>
  <c r="Z1091" i="4"/>
  <c r="Z1092" i="4"/>
  <c r="Z1093" i="4"/>
  <c r="Z1094" i="4"/>
  <c r="Z1095" i="4"/>
  <c r="Z1096" i="4"/>
  <c r="Z1097" i="4"/>
  <c r="Z1098" i="4"/>
  <c r="Z1099" i="4"/>
  <c r="Z1100" i="4"/>
  <c r="Z1101" i="4"/>
  <c r="Z1102" i="4"/>
  <c r="Z1103" i="4"/>
  <c r="Z1104" i="4"/>
  <c r="Z1105" i="4"/>
  <c r="Z1106" i="4"/>
  <c r="Z1107" i="4"/>
  <c r="Z1108" i="4"/>
  <c r="Z1109" i="4"/>
  <c r="Z1110" i="4"/>
  <c r="Z1111" i="4"/>
  <c r="Z1112" i="4"/>
  <c r="Z1113" i="4"/>
  <c r="Z1114" i="4"/>
  <c r="Z1115" i="4"/>
  <c r="Z1116" i="4"/>
  <c r="Z1117" i="4"/>
  <c r="Z1118" i="4"/>
  <c r="Z1119" i="4"/>
  <c r="Z1120" i="4"/>
  <c r="Z1121" i="4"/>
  <c r="Z1122" i="4"/>
  <c r="Z1123" i="4"/>
  <c r="Z1124" i="4"/>
  <c r="Z1125" i="4"/>
  <c r="Z1126" i="4"/>
  <c r="Z1127" i="4"/>
  <c r="Z1128" i="4"/>
  <c r="Z1129" i="4"/>
  <c r="Z1130" i="4"/>
  <c r="Z1131" i="4"/>
  <c r="Z1132" i="4"/>
  <c r="Z1133" i="4"/>
  <c r="Z1134" i="4"/>
  <c r="Z1135" i="4"/>
  <c r="Z1136" i="4"/>
  <c r="Z1137" i="4"/>
  <c r="Z1138" i="4"/>
  <c r="Z1139" i="4"/>
  <c r="Z1140" i="4"/>
  <c r="Z1141" i="4"/>
  <c r="Z1142" i="4"/>
  <c r="Z1143" i="4"/>
  <c r="Z1144" i="4"/>
  <c r="Z1145" i="4"/>
  <c r="Z1146" i="4"/>
  <c r="Z1147" i="4"/>
  <c r="Z1148" i="4"/>
  <c r="Z1149" i="4"/>
  <c r="Z1150" i="4"/>
  <c r="Z1151" i="4"/>
  <c r="Z1152" i="4"/>
  <c r="Z1153" i="4"/>
  <c r="Z1154" i="4"/>
  <c r="Z1155" i="4"/>
  <c r="Z1156" i="4"/>
  <c r="Z1157" i="4"/>
  <c r="Z1158" i="4"/>
  <c r="Z1159" i="4"/>
  <c r="Z1160" i="4"/>
  <c r="Z1161" i="4"/>
  <c r="Z1162" i="4"/>
  <c r="Z1163" i="4"/>
  <c r="Z1164" i="4"/>
  <c r="Z1165" i="4"/>
  <c r="Z1166" i="4"/>
  <c r="Z1167" i="4"/>
  <c r="Z1168" i="4"/>
  <c r="Z1169" i="4"/>
  <c r="Z1170" i="4"/>
  <c r="Z1171" i="4"/>
  <c r="Z1172" i="4"/>
  <c r="Z1173" i="4"/>
  <c r="Z1174" i="4"/>
  <c r="Z1175" i="4"/>
  <c r="Z1176" i="4"/>
  <c r="Z1177" i="4"/>
  <c r="Z1178" i="4"/>
  <c r="Z1179" i="4"/>
  <c r="Z1180" i="4"/>
  <c r="Z1181" i="4"/>
  <c r="Z1182" i="4"/>
  <c r="Z1183" i="4"/>
  <c r="Z1184" i="4"/>
  <c r="Z1185" i="4"/>
  <c r="Z1186" i="4"/>
  <c r="Z1187" i="4"/>
  <c r="Z1188" i="4"/>
  <c r="Z1189" i="4"/>
  <c r="Z1190" i="4"/>
  <c r="Z1191" i="4"/>
  <c r="Z1192" i="4"/>
  <c r="Z1193" i="4"/>
  <c r="Z1194" i="4"/>
  <c r="Z1195" i="4"/>
  <c r="Z1196" i="4"/>
  <c r="Z1197" i="4"/>
  <c r="Z1198" i="4"/>
  <c r="Z1199" i="4"/>
  <c r="Z1200" i="4"/>
  <c r="Z1201" i="4"/>
  <c r="Z1202" i="4"/>
  <c r="Z1203" i="4"/>
  <c r="Z1204" i="4"/>
  <c r="Z1205" i="4"/>
  <c r="Z1206" i="4"/>
  <c r="Z1207" i="4"/>
  <c r="Z1208" i="4"/>
  <c r="Z1209" i="4"/>
  <c r="Z1210" i="4"/>
  <c r="Z1211" i="4"/>
  <c r="Z1212" i="4"/>
  <c r="Z1213" i="4"/>
  <c r="Z1214" i="4"/>
  <c r="Z1215" i="4"/>
  <c r="Z1216" i="4"/>
  <c r="Z1217" i="4"/>
  <c r="Z1218" i="4"/>
  <c r="Z1219" i="4"/>
  <c r="Z1220" i="4"/>
  <c r="Z1221" i="4"/>
  <c r="Z1222" i="4"/>
  <c r="Z1223" i="4"/>
  <c r="Z1224" i="4"/>
  <c r="Z1225" i="4"/>
  <c r="Z1226" i="4"/>
  <c r="Z1227" i="4"/>
  <c r="Z1228" i="4"/>
  <c r="Z1229" i="4"/>
  <c r="Z1230" i="4"/>
  <c r="Z1231" i="4"/>
  <c r="Z1232" i="4"/>
  <c r="Z1233" i="4"/>
  <c r="Z1234" i="4"/>
  <c r="Z1235" i="4"/>
  <c r="Z1236" i="4"/>
  <c r="Z1237" i="4"/>
  <c r="Z1238" i="4"/>
  <c r="Z1239" i="4"/>
  <c r="Z1240" i="4"/>
  <c r="Z1241" i="4"/>
  <c r="Z1242" i="4"/>
  <c r="Z1243" i="4"/>
  <c r="Z1244" i="4"/>
  <c r="Z1245" i="4"/>
  <c r="Z1246" i="4"/>
  <c r="Z1247" i="4"/>
  <c r="Z1248" i="4"/>
  <c r="Z1249" i="4"/>
  <c r="Z1250" i="4"/>
  <c r="Z1251" i="4"/>
  <c r="Z1252" i="4"/>
  <c r="Z1253" i="4"/>
  <c r="Z1254" i="4"/>
  <c r="Z1255" i="4"/>
  <c r="Z1256" i="4"/>
  <c r="Z1257" i="4"/>
  <c r="Z1258" i="4"/>
  <c r="Z1259" i="4"/>
  <c r="Z1260" i="4"/>
  <c r="Z1261" i="4"/>
  <c r="Z1262" i="4"/>
  <c r="Z1263" i="4"/>
  <c r="Z1264" i="4"/>
  <c r="Z1265" i="4"/>
  <c r="Z1266" i="4"/>
  <c r="Z1267" i="4"/>
  <c r="Z1268" i="4"/>
  <c r="Z1269" i="4"/>
  <c r="Z1270" i="4"/>
  <c r="Z1271" i="4"/>
  <c r="Z1272" i="4"/>
  <c r="Z1273" i="4"/>
  <c r="Z1274" i="4"/>
  <c r="Z1275" i="4"/>
  <c r="Z1276" i="4"/>
  <c r="Z1277" i="4"/>
  <c r="Z1278" i="4"/>
  <c r="Z1279" i="4"/>
  <c r="Z1280" i="4"/>
  <c r="Z1281" i="4"/>
  <c r="Z1282" i="4"/>
  <c r="Z1283" i="4"/>
  <c r="Z1284" i="4"/>
  <c r="Z1285" i="4"/>
  <c r="Z1286" i="4"/>
  <c r="Z1287" i="4"/>
  <c r="Z1288" i="4"/>
  <c r="Z1289" i="4"/>
  <c r="Z1290" i="4"/>
  <c r="Z1291" i="4"/>
  <c r="Z1292" i="4"/>
  <c r="Z1293" i="4"/>
  <c r="Z1294" i="4"/>
  <c r="Z1295" i="4"/>
  <c r="Z1296" i="4"/>
  <c r="Z1297" i="4"/>
  <c r="Z1298" i="4"/>
  <c r="Z1299" i="4"/>
  <c r="Z1300" i="4"/>
  <c r="Z1301" i="4"/>
  <c r="Z1302" i="4"/>
  <c r="Z1303" i="4"/>
  <c r="Z1304" i="4"/>
  <c r="Z1305" i="4"/>
  <c r="Z1306" i="4"/>
  <c r="Z1307" i="4"/>
  <c r="Z1308" i="4"/>
  <c r="Z1309" i="4"/>
  <c r="Z1310" i="4"/>
  <c r="Z1311" i="4"/>
  <c r="Z1312" i="4"/>
  <c r="Z1313" i="4"/>
  <c r="Z1314" i="4"/>
  <c r="Z1315" i="4"/>
  <c r="Z1316" i="4"/>
  <c r="Z1317" i="4"/>
  <c r="Z1318" i="4"/>
  <c r="Z1319" i="4"/>
  <c r="Z1320" i="4"/>
  <c r="Z1321" i="4"/>
  <c r="Z1322" i="4"/>
  <c r="Z1323" i="4"/>
  <c r="Z1324" i="4"/>
  <c r="Z1325" i="4"/>
  <c r="Z1326" i="4"/>
  <c r="Z1327" i="4"/>
  <c r="Z1328" i="4"/>
  <c r="Z1329" i="4"/>
  <c r="Z1330" i="4"/>
  <c r="Z1331" i="4"/>
  <c r="Z1332" i="4"/>
  <c r="Z1333" i="4"/>
  <c r="Z1334" i="4"/>
  <c r="Z1335" i="4"/>
  <c r="Z1336" i="4"/>
  <c r="Z1337" i="4"/>
  <c r="Z1338" i="4"/>
  <c r="Z1339" i="4"/>
  <c r="Z1340" i="4"/>
  <c r="Z1341" i="4"/>
  <c r="Z1342" i="4"/>
  <c r="Z1343" i="4"/>
  <c r="Z1344" i="4"/>
  <c r="Z1345" i="4"/>
  <c r="Z1346" i="4"/>
  <c r="Z1347" i="4"/>
  <c r="Z1348" i="4"/>
  <c r="Z1349" i="4"/>
  <c r="Z1350" i="4"/>
  <c r="Z1351" i="4"/>
  <c r="Z1352" i="4"/>
  <c r="Z1353" i="4"/>
  <c r="Z1354" i="4"/>
  <c r="Z1355" i="4"/>
  <c r="Z1356" i="4"/>
  <c r="Z1357" i="4"/>
  <c r="Z1358" i="4"/>
  <c r="Z1359" i="4"/>
  <c r="Z1360" i="4"/>
  <c r="Z1361" i="4"/>
  <c r="Z1362" i="4"/>
  <c r="Z1363" i="4"/>
  <c r="Z1364" i="4"/>
  <c r="Z1365" i="4"/>
  <c r="Z1366" i="4"/>
  <c r="Z1367" i="4"/>
  <c r="Z1368" i="4"/>
  <c r="Z1369" i="4"/>
  <c r="Z1370" i="4"/>
  <c r="Z1371" i="4"/>
  <c r="Z1372" i="4"/>
  <c r="Z1373" i="4"/>
  <c r="Z1374" i="4"/>
  <c r="Z1375" i="4"/>
  <c r="Z1376" i="4"/>
  <c r="Z1377" i="4"/>
  <c r="Z1378" i="4"/>
  <c r="Z1379" i="4"/>
  <c r="Z1380" i="4"/>
  <c r="Z1381" i="4"/>
  <c r="Z1382" i="4"/>
  <c r="Z1383" i="4"/>
  <c r="Z1384" i="4"/>
  <c r="Z1385" i="4"/>
  <c r="Z1386" i="4"/>
  <c r="Z1387" i="4"/>
  <c r="Z1388" i="4"/>
  <c r="Z1389" i="4"/>
  <c r="Z1390" i="4"/>
  <c r="Z1391" i="4"/>
  <c r="Z1392" i="4"/>
  <c r="Z1393" i="4"/>
  <c r="Z1394" i="4"/>
  <c r="Z1395" i="4"/>
  <c r="Z1396" i="4"/>
  <c r="Z1397" i="4"/>
  <c r="Z1398" i="4"/>
  <c r="Z1399" i="4"/>
  <c r="Z1400" i="4"/>
  <c r="Z1401" i="4"/>
  <c r="Z1402" i="4"/>
  <c r="Z1403" i="4"/>
  <c r="Z1404" i="4"/>
  <c r="Z1405" i="4"/>
  <c r="Z1406" i="4"/>
  <c r="Z1407" i="4"/>
  <c r="Z1408" i="4"/>
  <c r="Z1409" i="4"/>
  <c r="Z1410" i="4"/>
  <c r="Z1411" i="4"/>
  <c r="Z1412" i="4"/>
  <c r="Z1413" i="4"/>
  <c r="Z1414" i="4"/>
  <c r="Z1415" i="4"/>
  <c r="Z1416" i="4"/>
  <c r="Z1417" i="4"/>
  <c r="Z1418" i="4"/>
  <c r="Z1419" i="4"/>
  <c r="Z1420" i="4"/>
  <c r="Z1421" i="4"/>
  <c r="Z1422" i="4"/>
  <c r="Z1423" i="4"/>
  <c r="Z1424" i="4"/>
  <c r="Z1425" i="4"/>
  <c r="Z1426" i="4"/>
  <c r="Z1427" i="4"/>
  <c r="Z1428" i="4"/>
  <c r="Z1429" i="4"/>
  <c r="Z1430" i="4"/>
  <c r="Z1431" i="4"/>
  <c r="Z1432" i="4"/>
  <c r="Z1433" i="4"/>
  <c r="Z1434" i="4"/>
  <c r="Z1435" i="4"/>
  <c r="Z1436" i="4"/>
  <c r="Z1437" i="4"/>
  <c r="Z1438" i="4"/>
  <c r="Z1439" i="4"/>
  <c r="Z1440" i="4"/>
  <c r="Z1441" i="4"/>
  <c r="Z1442" i="4"/>
  <c r="Z1443" i="4"/>
  <c r="Z1444" i="4"/>
  <c r="Z1445" i="4"/>
  <c r="Z1446" i="4"/>
  <c r="Z1447" i="4"/>
  <c r="Z1448" i="4"/>
  <c r="Z1449" i="4"/>
  <c r="Z1450" i="4"/>
  <c r="Z1451" i="4"/>
  <c r="Z1452" i="4"/>
  <c r="Z1453" i="4"/>
  <c r="Z1454" i="4"/>
  <c r="Z1455" i="4"/>
  <c r="Z1456" i="4"/>
  <c r="Z1457" i="4"/>
  <c r="Z1458" i="4"/>
  <c r="Z1459" i="4"/>
  <c r="Z1460" i="4"/>
  <c r="Z1461" i="4"/>
  <c r="Z1462" i="4"/>
  <c r="Z1463" i="4"/>
  <c r="Z1464" i="4"/>
  <c r="Z1465" i="4"/>
  <c r="Z1466" i="4"/>
  <c r="Z1467" i="4"/>
  <c r="Z1468" i="4"/>
  <c r="Z1469" i="4"/>
  <c r="Z1470" i="4"/>
  <c r="Z1471" i="4"/>
  <c r="Z1472" i="4"/>
  <c r="Z1473" i="4"/>
  <c r="Z1474" i="4"/>
  <c r="Z1475" i="4"/>
  <c r="Z1476" i="4"/>
  <c r="Z1477" i="4"/>
  <c r="Z1478" i="4"/>
  <c r="Z1479" i="4"/>
  <c r="Z1480" i="4"/>
  <c r="Z1481" i="4"/>
  <c r="Z1482" i="4"/>
  <c r="Z1483" i="4"/>
  <c r="Z1484" i="4"/>
  <c r="Z1485" i="4"/>
  <c r="Z1486" i="4"/>
  <c r="Z1487" i="4"/>
  <c r="Z1488" i="4"/>
  <c r="Z1489" i="4"/>
  <c r="Z1490" i="4"/>
  <c r="Z1491" i="4"/>
  <c r="Z1492" i="4"/>
  <c r="Z1493" i="4"/>
  <c r="Z1494" i="4"/>
  <c r="Z1495" i="4"/>
  <c r="Z1496" i="4"/>
  <c r="Z1497" i="4"/>
  <c r="Z1498" i="4"/>
  <c r="Z1499" i="4"/>
  <c r="Z1500" i="4"/>
  <c r="Z1501" i="4"/>
  <c r="Z1502" i="4"/>
  <c r="Z1503" i="4"/>
  <c r="Z1504" i="4"/>
  <c r="Z1505" i="4"/>
  <c r="Z1506" i="4"/>
  <c r="Z1507" i="4"/>
  <c r="Z1508" i="4"/>
  <c r="Z1509" i="4"/>
  <c r="Z1510" i="4"/>
  <c r="Z1511" i="4"/>
  <c r="Z1512" i="4"/>
  <c r="Z1513" i="4"/>
  <c r="Z1514" i="4"/>
  <c r="Z1515" i="4"/>
  <c r="Z1516" i="4"/>
  <c r="Z1517" i="4"/>
  <c r="Z1518" i="4"/>
  <c r="Z1519" i="4"/>
  <c r="Z1520" i="4"/>
  <c r="Z1521" i="4"/>
  <c r="Z1522" i="4"/>
  <c r="Z1523" i="4"/>
  <c r="Z1524" i="4"/>
  <c r="Z1525" i="4"/>
  <c r="Z1526" i="4"/>
  <c r="Z1527" i="4"/>
  <c r="Z1528" i="4"/>
  <c r="Z1529" i="4"/>
  <c r="Z1530" i="4"/>
  <c r="Z1531" i="4"/>
  <c r="Z1532" i="4"/>
  <c r="Z1533" i="4"/>
  <c r="Z1534" i="4"/>
  <c r="Z1535" i="4"/>
  <c r="Z1536" i="4"/>
  <c r="Z1537" i="4"/>
  <c r="Z1538" i="4"/>
  <c r="Z1539" i="4"/>
  <c r="Z1540" i="4"/>
  <c r="Z1541" i="4"/>
  <c r="Z1542" i="4"/>
  <c r="Z1543" i="4"/>
  <c r="Z1544" i="4"/>
  <c r="Z1545" i="4"/>
  <c r="Z1546" i="4"/>
  <c r="Z1547" i="4"/>
  <c r="Z1548" i="4"/>
  <c r="Z1549" i="4"/>
  <c r="Z1550" i="4"/>
  <c r="Z1551" i="4"/>
  <c r="Z1552" i="4"/>
  <c r="Z1553" i="4"/>
  <c r="Z1554" i="4"/>
  <c r="Z1555" i="4"/>
  <c r="Z1556" i="4"/>
  <c r="Z1557" i="4"/>
  <c r="Z1558" i="4"/>
  <c r="Z1559" i="4"/>
  <c r="Z1560" i="4"/>
  <c r="Z1561" i="4"/>
  <c r="Z1562" i="4"/>
  <c r="Z1563" i="4"/>
  <c r="Z1564" i="4"/>
  <c r="Z1565" i="4"/>
  <c r="Z1566" i="4"/>
  <c r="Z1567" i="4"/>
  <c r="Z1568" i="4"/>
  <c r="Z1569" i="4"/>
  <c r="Z1570" i="4"/>
  <c r="Z1571" i="4"/>
  <c r="Z1572" i="4"/>
  <c r="Z1573" i="4"/>
  <c r="Z1574" i="4"/>
  <c r="Z1575" i="4"/>
  <c r="Z1576" i="4"/>
  <c r="Z1577" i="4"/>
  <c r="Z1578" i="4"/>
  <c r="Z1579" i="4"/>
  <c r="Z1580" i="4"/>
  <c r="Z1581" i="4"/>
  <c r="Z1582" i="4"/>
  <c r="Z1583" i="4"/>
  <c r="Z1584" i="4"/>
  <c r="Z1585" i="4"/>
  <c r="Z1586" i="4"/>
  <c r="Z1587" i="4"/>
  <c r="Z1588" i="4"/>
  <c r="Z1589" i="4"/>
  <c r="Z1590" i="4"/>
  <c r="Z1591" i="4"/>
  <c r="Z1592" i="4"/>
  <c r="Z1593" i="4"/>
  <c r="Z1594" i="4"/>
  <c r="Z1595" i="4"/>
  <c r="Z1596" i="4"/>
  <c r="Z1597" i="4"/>
  <c r="Z1598" i="4"/>
  <c r="Z1599" i="4"/>
  <c r="Z1600" i="4"/>
  <c r="Z1601" i="4"/>
  <c r="Z1602" i="4"/>
  <c r="Z1603" i="4"/>
  <c r="Z1604" i="4"/>
  <c r="Z1605" i="4"/>
  <c r="Z1606" i="4"/>
  <c r="Z1607" i="4"/>
  <c r="Z1608" i="4"/>
  <c r="Z1609" i="4"/>
  <c r="Z1610" i="4"/>
  <c r="Z1611" i="4"/>
  <c r="Z1612" i="4"/>
  <c r="Z1613" i="4"/>
  <c r="Z1614" i="4"/>
  <c r="Z1615" i="4"/>
  <c r="Z1616" i="4"/>
  <c r="Z1617" i="4"/>
  <c r="Z1618" i="4"/>
  <c r="Z1619" i="4"/>
  <c r="Z1620" i="4"/>
  <c r="Z1621" i="4"/>
  <c r="Z1622" i="4"/>
  <c r="Z1623" i="4"/>
  <c r="Z1624" i="4"/>
  <c r="Z1625" i="4"/>
  <c r="Z1626" i="4"/>
  <c r="Z1627" i="4"/>
  <c r="Z1628" i="4"/>
  <c r="Z1629" i="4"/>
  <c r="Z1630" i="4"/>
  <c r="Z1631" i="4"/>
  <c r="Z1632" i="4"/>
  <c r="Z1633" i="4"/>
  <c r="Z1634" i="4"/>
  <c r="Z1635" i="4"/>
  <c r="Z1636" i="4"/>
  <c r="Z1637" i="4"/>
  <c r="Z1638" i="4"/>
  <c r="Z1639" i="4"/>
  <c r="Z1640" i="4"/>
  <c r="Z1641" i="4"/>
  <c r="Z1642" i="4"/>
  <c r="Z1643" i="4"/>
  <c r="Z1644" i="4"/>
  <c r="Z1645" i="4"/>
  <c r="Z1646" i="4"/>
  <c r="Z1647" i="4"/>
  <c r="Z1648" i="4"/>
  <c r="Z1649" i="4"/>
  <c r="Z1650" i="4"/>
  <c r="Z1651" i="4"/>
  <c r="Z1652" i="4"/>
  <c r="Z1653" i="4"/>
  <c r="Z1654" i="4"/>
  <c r="Z1655" i="4"/>
  <c r="Z1656" i="4"/>
  <c r="Z1657" i="4"/>
  <c r="Z1658" i="4"/>
  <c r="Z1659" i="4"/>
  <c r="Z1660" i="4"/>
  <c r="Z1661" i="4"/>
  <c r="Z1662" i="4"/>
  <c r="Z1663" i="4"/>
  <c r="Z1664" i="4"/>
  <c r="Z1665" i="4"/>
  <c r="Z1666" i="4"/>
  <c r="Z1667" i="4"/>
  <c r="Z1668" i="4"/>
  <c r="Z1669" i="4"/>
  <c r="Z1670" i="4"/>
  <c r="Z1671" i="4"/>
  <c r="Z1672" i="4"/>
  <c r="Z1673" i="4"/>
  <c r="Z1674" i="4"/>
  <c r="Z1675" i="4"/>
  <c r="Z1676" i="4"/>
  <c r="Z1677" i="4"/>
  <c r="Z1678" i="4"/>
  <c r="Z1679" i="4"/>
  <c r="Z1680" i="4"/>
  <c r="Z1681" i="4"/>
  <c r="Z1682" i="4"/>
  <c r="Z1683" i="4"/>
  <c r="Z1684" i="4"/>
  <c r="Z1685" i="4"/>
  <c r="Z1686" i="4"/>
  <c r="Z1687" i="4"/>
  <c r="Z1688" i="4"/>
  <c r="Z1689" i="4"/>
  <c r="Z1690" i="4"/>
  <c r="Z1691" i="4"/>
  <c r="Z1692" i="4"/>
  <c r="Z1693" i="4"/>
  <c r="Z1694" i="4"/>
  <c r="Z1695" i="4"/>
  <c r="Z1696" i="4"/>
  <c r="Z1697" i="4"/>
  <c r="Z1698" i="4"/>
  <c r="Z1699" i="4"/>
  <c r="Z1700" i="4"/>
  <c r="Z1701" i="4"/>
  <c r="Z1702" i="4"/>
  <c r="Z1703" i="4"/>
  <c r="Z1704" i="4"/>
  <c r="Z1705" i="4"/>
  <c r="Z1706" i="4"/>
  <c r="Z1707" i="4"/>
  <c r="Z1708" i="4"/>
  <c r="Z1709" i="4"/>
  <c r="Z1710" i="4"/>
  <c r="Z1711" i="4"/>
  <c r="Z1712" i="4"/>
  <c r="Z1713" i="4"/>
  <c r="Z1714" i="4"/>
  <c r="Z1715" i="4"/>
  <c r="Z1716" i="4"/>
  <c r="Z1717" i="4"/>
  <c r="Z1718" i="4"/>
  <c r="Z1719" i="4"/>
  <c r="Z1720" i="4"/>
  <c r="Z1721" i="4"/>
  <c r="Z1722" i="4"/>
  <c r="Z1723" i="4"/>
  <c r="Z1724" i="4"/>
  <c r="Z1725" i="4"/>
  <c r="Z1726" i="4"/>
  <c r="Z1727" i="4"/>
  <c r="Z1728" i="4"/>
  <c r="Z1729" i="4"/>
  <c r="Z1730" i="4"/>
  <c r="Z1731" i="4"/>
  <c r="Z1732" i="4"/>
  <c r="Z1733" i="4"/>
  <c r="Z1734" i="4"/>
  <c r="Z1735" i="4"/>
  <c r="Z1736" i="4"/>
  <c r="Z1737" i="4"/>
  <c r="Z1738" i="4"/>
  <c r="Z1739" i="4"/>
  <c r="Z1740" i="4"/>
  <c r="Z1741" i="4"/>
  <c r="Z1742" i="4"/>
  <c r="Z1743" i="4"/>
  <c r="Z1744" i="4"/>
  <c r="Z1745" i="4"/>
  <c r="Z1746" i="4"/>
  <c r="Z1747" i="4"/>
  <c r="Z1748" i="4"/>
  <c r="Z1749" i="4"/>
  <c r="Z1750" i="4"/>
  <c r="Z1751" i="4"/>
  <c r="Z1752" i="4"/>
  <c r="Z1753" i="4"/>
  <c r="Z1754" i="4"/>
  <c r="Z1755" i="4"/>
  <c r="Z1756" i="4"/>
  <c r="Z1757" i="4"/>
  <c r="Z1758" i="4"/>
  <c r="Z1759" i="4"/>
  <c r="Z1760" i="4"/>
  <c r="Z1761" i="4"/>
  <c r="Z1762" i="4"/>
  <c r="Z1763" i="4"/>
  <c r="Z1764" i="4"/>
  <c r="Z1765" i="4"/>
  <c r="Z1766" i="4"/>
  <c r="Z1767" i="4"/>
  <c r="Z1768" i="4"/>
  <c r="Z1769" i="4"/>
  <c r="Z1770" i="4"/>
  <c r="Z1771" i="4"/>
  <c r="Z1772" i="4"/>
  <c r="Z1773" i="4"/>
  <c r="Z1774" i="4"/>
  <c r="Z1775" i="4"/>
  <c r="Z1776" i="4"/>
  <c r="Z1777" i="4"/>
  <c r="Z1778" i="4"/>
  <c r="Z1779" i="4"/>
  <c r="Z1780" i="4"/>
  <c r="Z1781" i="4"/>
  <c r="Z1782" i="4"/>
  <c r="Z1783" i="4"/>
  <c r="Z1784" i="4"/>
  <c r="Z1785" i="4"/>
  <c r="Z1786" i="4"/>
  <c r="Z1787" i="4"/>
  <c r="Z1788" i="4"/>
  <c r="Z1789" i="4"/>
  <c r="Z1790" i="4"/>
  <c r="Z1791" i="4"/>
  <c r="Z1792" i="4"/>
  <c r="Z1793" i="4"/>
  <c r="Z1794" i="4"/>
  <c r="Z1795" i="4"/>
  <c r="Z1796" i="4"/>
  <c r="Z1797" i="4"/>
  <c r="Z1798" i="4"/>
  <c r="Z1799" i="4"/>
  <c r="Z1800" i="4"/>
  <c r="Z1801" i="4"/>
  <c r="Z1802" i="4"/>
  <c r="Z1803" i="4"/>
  <c r="Z1804" i="4"/>
  <c r="Z1805" i="4"/>
  <c r="Z1806" i="4"/>
  <c r="Z1807" i="4"/>
  <c r="Z1808" i="4"/>
  <c r="Z1809" i="4"/>
  <c r="Z1810" i="4"/>
  <c r="Z1811" i="4"/>
  <c r="Z1812" i="4"/>
  <c r="Z1813" i="4"/>
  <c r="Z1814" i="4"/>
  <c r="Z1815" i="4"/>
  <c r="Z1816" i="4"/>
  <c r="Z1817" i="4"/>
  <c r="Z1818" i="4"/>
  <c r="Z1819" i="4"/>
  <c r="Z1820" i="4"/>
  <c r="Z1821" i="4"/>
  <c r="Z1822" i="4"/>
  <c r="Z1823" i="4"/>
  <c r="Z1824" i="4"/>
  <c r="Z1825" i="4"/>
  <c r="Z1826" i="4"/>
  <c r="Z1827" i="4"/>
  <c r="Z1828" i="4"/>
  <c r="Z1829" i="4"/>
  <c r="Z1830" i="4"/>
  <c r="Z1831" i="4"/>
  <c r="Z1832" i="4"/>
  <c r="Z1833" i="4"/>
  <c r="Z1834" i="4"/>
  <c r="Z1835" i="4"/>
  <c r="Z1836" i="4"/>
  <c r="Z1837" i="4"/>
  <c r="Z1838" i="4"/>
  <c r="Z1839" i="4"/>
  <c r="Z1840" i="4"/>
  <c r="Z1841" i="4"/>
  <c r="Z1842" i="4"/>
  <c r="Z1843" i="4"/>
  <c r="Z1844" i="4"/>
  <c r="Z1845" i="4"/>
  <c r="Z1846" i="4"/>
  <c r="Z1847" i="4"/>
  <c r="Z1848" i="4"/>
  <c r="Z1849" i="4"/>
  <c r="Z1850" i="4"/>
  <c r="Z1851" i="4"/>
  <c r="Z1852" i="4"/>
  <c r="Z1853" i="4"/>
  <c r="Z1854" i="4"/>
  <c r="Z1855" i="4"/>
  <c r="Z1856" i="4"/>
  <c r="Z1857" i="4"/>
  <c r="Z1858" i="4"/>
  <c r="Z1859" i="4"/>
  <c r="Z1860" i="4"/>
  <c r="Z1861" i="4"/>
  <c r="Z1862" i="4"/>
  <c r="Z1863" i="4"/>
  <c r="Z1864" i="4"/>
  <c r="Z1865" i="4"/>
  <c r="Z1866" i="4"/>
  <c r="Z1867" i="4"/>
  <c r="Z1868" i="4"/>
  <c r="Z1869" i="4"/>
  <c r="Z1870" i="4"/>
  <c r="Z1871" i="4"/>
  <c r="Z1872" i="4"/>
  <c r="Z1873" i="4"/>
  <c r="Z1874" i="4"/>
  <c r="Z1875" i="4"/>
  <c r="Z1876" i="4"/>
  <c r="Z1877" i="4"/>
  <c r="Z1878" i="4"/>
  <c r="Z1879" i="4"/>
  <c r="Z1880" i="4"/>
  <c r="Z1881" i="4"/>
  <c r="Z1882" i="4"/>
  <c r="Z1883" i="4"/>
  <c r="Z1884" i="4"/>
  <c r="Z1885" i="4"/>
  <c r="Z1886" i="4"/>
  <c r="Z1887" i="4"/>
  <c r="Z1888" i="4"/>
  <c r="Z1889" i="4"/>
  <c r="Z1890" i="4"/>
  <c r="Z1891" i="4"/>
  <c r="Z1892" i="4"/>
  <c r="Z1893" i="4"/>
  <c r="Z1894" i="4"/>
  <c r="Z1895" i="4"/>
  <c r="Z1896" i="4"/>
  <c r="Z1897" i="4"/>
  <c r="Z1898" i="4"/>
  <c r="Z1899" i="4"/>
  <c r="Z1900" i="4"/>
  <c r="Z1901" i="4"/>
  <c r="Z1902" i="4"/>
  <c r="Z1903" i="4"/>
  <c r="Z1904" i="4"/>
  <c r="Z1905" i="4"/>
  <c r="Z1906" i="4"/>
  <c r="Z1907" i="4"/>
  <c r="Z1908" i="4"/>
  <c r="Z1909" i="4"/>
  <c r="Z1910" i="4"/>
  <c r="Z1911" i="4"/>
  <c r="Z1912" i="4"/>
  <c r="Z1913" i="4"/>
  <c r="Z1914" i="4"/>
  <c r="Z1915" i="4"/>
  <c r="Z1916" i="4"/>
  <c r="Z1917" i="4"/>
  <c r="Z1918" i="4"/>
  <c r="Z1919" i="4"/>
  <c r="Z1920" i="4"/>
  <c r="Z1921" i="4"/>
  <c r="Z1922" i="4"/>
  <c r="Z1923" i="4"/>
  <c r="Z1924" i="4"/>
  <c r="Z1925" i="4"/>
  <c r="Z1926" i="4"/>
  <c r="Z1927" i="4"/>
  <c r="Z1928" i="4"/>
  <c r="Z1929" i="4"/>
  <c r="Z1930" i="4"/>
  <c r="Z1931" i="4"/>
  <c r="Z1932" i="4"/>
  <c r="Z1933" i="4"/>
  <c r="Z1934" i="4"/>
  <c r="Z1935" i="4"/>
  <c r="Z1936" i="4"/>
  <c r="Z1937" i="4"/>
  <c r="Z1938" i="4"/>
  <c r="Z1939" i="4"/>
  <c r="Z1940" i="4"/>
  <c r="Z1941" i="4"/>
  <c r="Z1942" i="4"/>
  <c r="Z1943" i="4"/>
  <c r="Z1944" i="4"/>
  <c r="Z1945" i="4"/>
  <c r="Z1946" i="4"/>
  <c r="Z1947" i="4"/>
  <c r="Z1948" i="4"/>
  <c r="Z1949" i="4"/>
  <c r="Z1950" i="4"/>
  <c r="Z1951" i="4"/>
  <c r="Z1952" i="4"/>
  <c r="Z1953" i="4"/>
  <c r="Z1954" i="4"/>
  <c r="Z1955" i="4"/>
  <c r="Z1956" i="4"/>
  <c r="Z1957" i="4"/>
  <c r="Z1958" i="4"/>
  <c r="Z1959" i="4"/>
  <c r="Z1960" i="4"/>
  <c r="Z1961" i="4"/>
  <c r="Z1962" i="4"/>
  <c r="Z1963" i="4"/>
  <c r="Z1964" i="4"/>
  <c r="Z1965" i="4"/>
  <c r="Z1966" i="4"/>
  <c r="Z1967" i="4"/>
  <c r="Z1968" i="4"/>
  <c r="Z1969" i="4"/>
  <c r="Z1970" i="4"/>
  <c r="Z1971" i="4"/>
  <c r="Z1972" i="4"/>
  <c r="Z1973" i="4"/>
  <c r="Z1974" i="4"/>
  <c r="Z1975" i="4"/>
  <c r="Z1976" i="4"/>
  <c r="Z1977" i="4"/>
  <c r="Z1978" i="4"/>
  <c r="Z1979" i="4"/>
  <c r="Z1980" i="4"/>
  <c r="Z1981" i="4"/>
  <c r="Z1982" i="4"/>
  <c r="Z1983" i="4"/>
  <c r="Z1984" i="4"/>
  <c r="Z1985" i="4"/>
  <c r="Z1986" i="4"/>
  <c r="Z1987" i="4"/>
  <c r="Z1988" i="4"/>
  <c r="Z1989" i="4"/>
  <c r="Z1990" i="4"/>
  <c r="Z1991" i="4"/>
  <c r="Z1992" i="4"/>
  <c r="Z1993" i="4"/>
  <c r="Z1994" i="4"/>
  <c r="Z1995" i="4"/>
  <c r="Z1996" i="4"/>
  <c r="Z1997" i="4"/>
  <c r="Z1998" i="4"/>
  <c r="Z1999" i="4"/>
  <c r="Z2000" i="4"/>
  <c r="Z2001" i="4"/>
  <c r="Z2002" i="4"/>
  <c r="Z2003" i="4"/>
  <c r="Z2004" i="4"/>
  <c r="Z2005" i="4"/>
  <c r="Z2006" i="4"/>
  <c r="Z2007" i="4"/>
  <c r="Z2008" i="4"/>
  <c r="Z2009" i="4"/>
  <c r="Z2010" i="4"/>
  <c r="Z2011" i="4"/>
  <c r="Z2012" i="4"/>
  <c r="Z2013" i="4"/>
  <c r="Z2014" i="4"/>
  <c r="Z2015" i="4"/>
  <c r="Z2016" i="4"/>
  <c r="Z2017" i="4"/>
  <c r="Z2018" i="4"/>
  <c r="Z2019" i="4"/>
  <c r="Z2020" i="4"/>
  <c r="Z2021" i="4"/>
  <c r="Z2022" i="4"/>
  <c r="Z2023" i="4"/>
  <c r="Z2024" i="4"/>
  <c r="Z2025" i="4"/>
  <c r="Z2026" i="4"/>
  <c r="Z2027" i="4"/>
  <c r="Z2028" i="4"/>
  <c r="Z2029" i="4"/>
  <c r="Z2030" i="4"/>
  <c r="Z2031" i="4"/>
  <c r="Z2032" i="4"/>
  <c r="Z2033" i="4"/>
  <c r="Z2034" i="4"/>
  <c r="Z2035" i="4"/>
  <c r="Z2036" i="4"/>
  <c r="Z2037" i="4"/>
  <c r="Z2038" i="4"/>
  <c r="Z2039" i="4"/>
  <c r="Z2040" i="4"/>
  <c r="Z2041" i="4"/>
  <c r="Z2042" i="4"/>
  <c r="Z2043" i="4"/>
  <c r="Z2044" i="4"/>
  <c r="Z2045" i="4"/>
  <c r="Z2046" i="4"/>
  <c r="Z2047" i="4"/>
  <c r="Z2048" i="4"/>
  <c r="Z2049" i="4"/>
  <c r="Z2050" i="4"/>
  <c r="Z2051" i="4"/>
  <c r="Z2052" i="4"/>
  <c r="Z2053" i="4"/>
  <c r="Z2054" i="4"/>
  <c r="Z2055" i="4"/>
  <c r="Z2056" i="4"/>
  <c r="Z2057" i="4"/>
  <c r="Z2058" i="4"/>
  <c r="Z2059" i="4"/>
  <c r="Z2060" i="4"/>
  <c r="Z2061" i="4"/>
  <c r="Z2062" i="4"/>
  <c r="Z2063" i="4"/>
  <c r="Z2064" i="4"/>
  <c r="Z2065" i="4"/>
  <c r="Z2066" i="4"/>
  <c r="Z2067" i="4"/>
  <c r="Z2068" i="4"/>
  <c r="Z2069" i="4"/>
  <c r="Z2070" i="4"/>
  <c r="Z2071" i="4"/>
  <c r="Z2072" i="4"/>
  <c r="Z2073" i="4"/>
  <c r="Z2074" i="4"/>
  <c r="Z2075" i="4"/>
  <c r="Z2076" i="4"/>
  <c r="Z2077" i="4"/>
  <c r="Z2078" i="4"/>
  <c r="Z2079" i="4"/>
  <c r="Z2080" i="4"/>
  <c r="Z2081" i="4"/>
  <c r="Z2082" i="4"/>
  <c r="Z2083" i="4"/>
  <c r="Z2084" i="4"/>
  <c r="Z2085" i="4"/>
  <c r="Z2086" i="4"/>
  <c r="Z2087" i="4"/>
  <c r="Z2088" i="4"/>
  <c r="Z2089" i="4"/>
  <c r="Z2090" i="4"/>
  <c r="Z2091" i="4"/>
  <c r="Z2092" i="4"/>
  <c r="Z2093" i="4"/>
  <c r="Z2094" i="4"/>
  <c r="Z2095" i="4"/>
  <c r="Z2096" i="4"/>
  <c r="Z2097" i="4"/>
  <c r="Z2098" i="4"/>
  <c r="Z2099" i="4"/>
  <c r="Z2100" i="4"/>
  <c r="Z2101" i="4"/>
  <c r="Z2102" i="4"/>
  <c r="Z2103" i="4"/>
  <c r="Z2104" i="4"/>
  <c r="Z2105" i="4"/>
  <c r="Z2106" i="4"/>
  <c r="Z2107" i="4"/>
  <c r="Z2108" i="4"/>
  <c r="Z2109" i="4"/>
  <c r="Z2110" i="4"/>
  <c r="Z2111" i="4"/>
  <c r="Z2112" i="4"/>
  <c r="Z2113" i="4"/>
  <c r="Z2114" i="4"/>
  <c r="Z2115" i="4"/>
  <c r="Z2116" i="4"/>
  <c r="Z2117" i="4"/>
  <c r="Z2118" i="4"/>
  <c r="Z2119" i="4"/>
  <c r="Z2120" i="4"/>
  <c r="Z2121" i="4"/>
  <c r="Z2122" i="4"/>
  <c r="Z2123" i="4"/>
  <c r="Z2124" i="4"/>
  <c r="Z2125" i="4"/>
  <c r="Z2126" i="4"/>
  <c r="Z2127" i="4"/>
  <c r="Z2128" i="4"/>
  <c r="Z2129" i="4"/>
  <c r="Z2130" i="4"/>
  <c r="Z2131" i="4"/>
  <c r="Z2132" i="4"/>
  <c r="Z2133" i="4"/>
  <c r="Z2134" i="4"/>
  <c r="Z2135" i="4"/>
  <c r="Z2136" i="4"/>
  <c r="Z2137" i="4"/>
  <c r="Z2138" i="4"/>
  <c r="Z2139" i="4"/>
  <c r="Z2140" i="4"/>
  <c r="Z2141" i="4"/>
  <c r="Z2142" i="4"/>
  <c r="Z2143" i="4"/>
  <c r="Z2144" i="4"/>
  <c r="Z2145" i="4"/>
  <c r="Z2146" i="4"/>
  <c r="Z2147" i="4"/>
  <c r="Z2148" i="4"/>
  <c r="Z2149" i="4"/>
  <c r="Z2150" i="4"/>
  <c r="Z2151" i="4"/>
  <c r="Z2152" i="4"/>
  <c r="Z2153" i="4"/>
  <c r="Z2154" i="4"/>
  <c r="Z2155" i="4"/>
  <c r="Z2156" i="4"/>
  <c r="Z2157" i="4"/>
  <c r="Z2158" i="4"/>
  <c r="Z2159" i="4"/>
  <c r="Z2160" i="4"/>
  <c r="Z2161" i="4"/>
  <c r="Z2162" i="4"/>
  <c r="Z2163" i="4"/>
  <c r="Z2164" i="4"/>
  <c r="Z2165" i="4"/>
  <c r="Z2166" i="4"/>
  <c r="Z2167" i="4"/>
  <c r="Z2168" i="4"/>
  <c r="Z2169" i="4"/>
  <c r="Z2170" i="4"/>
  <c r="Z2171" i="4"/>
  <c r="Z2172" i="4"/>
  <c r="Z2173" i="4"/>
  <c r="Z2174" i="4"/>
  <c r="Z2175" i="4"/>
  <c r="Z2176" i="4"/>
  <c r="Z2177" i="4"/>
  <c r="Z2178" i="4"/>
  <c r="Z2179" i="4"/>
  <c r="Z2180" i="4"/>
  <c r="Z2181" i="4"/>
  <c r="Z2182" i="4"/>
  <c r="Z2183" i="4"/>
  <c r="Z2184" i="4"/>
  <c r="Z2185" i="4"/>
  <c r="Z2186" i="4"/>
  <c r="Z2187" i="4"/>
  <c r="Z2188" i="4"/>
  <c r="Z2189" i="4"/>
  <c r="Z2190" i="4"/>
  <c r="Z2191" i="4"/>
  <c r="Z2192" i="4"/>
  <c r="Z2193" i="4"/>
  <c r="Z2194" i="4"/>
  <c r="Z2195" i="4"/>
  <c r="Z2196" i="4"/>
  <c r="Z2197" i="4"/>
  <c r="Z2198" i="4"/>
  <c r="Z2199" i="4"/>
  <c r="Z2200" i="4"/>
  <c r="Z2201" i="4"/>
  <c r="Z2202" i="4"/>
  <c r="Z2203" i="4"/>
  <c r="Z2204" i="4"/>
  <c r="Z2205" i="4"/>
  <c r="Z2206" i="4"/>
  <c r="Z2207" i="4"/>
  <c r="Z2208" i="4"/>
  <c r="Z2209" i="4"/>
  <c r="Z2210" i="4"/>
  <c r="Z2211" i="4"/>
  <c r="Z2212" i="4"/>
  <c r="Z2213" i="4"/>
  <c r="Z2214" i="4"/>
  <c r="Z2215" i="4"/>
  <c r="Z2216" i="4"/>
  <c r="Z2217" i="4"/>
  <c r="Z2218" i="4"/>
  <c r="Z2219" i="4"/>
  <c r="Z2220" i="4"/>
  <c r="Z2221" i="4"/>
  <c r="Z2222" i="4"/>
  <c r="Z2223" i="4"/>
  <c r="Z2224" i="4"/>
  <c r="Z2225" i="4"/>
  <c r="Z2226" i="4"/>
  <c r="Z2227" i="4"/>
  <c r="Z2228" i="4"/>
  <c r="Z2229" i="4"/>
  <c r="Z2230" i="4"/>
  <c r="Z2231" i="4"/>
  <c r="Z2232" i="4"/>
  <c r="Z2233" i="4"/>
  <c r="Z2234" i="4"/>
  <c r="Z2235" i="4"/>
  <c r="Z2236" i="4"/>
  <c r="Z2237" i="4"/>
  <c r="Z2238" i="4"/>
  <c r="Z2239" i="4"/>
  <c r="Z2240" i="4"/>
  <c r="Z2241" i="4"/>
  <c r="Z2242" i="4"/>
  <c r="Z2243" i="4"/>
  <c r="Z2244" i="4"/>
  <c r="Z2245" i="4"/>
  <c r="Z2246" i="4"/>
  <c r="Z2247" i="4"/>
  <c r="Z2248" i="4"/>
  <c r="Z2249" i="4"/>
  <c r="Z2250" i="4"/>
  <c r="Z2251" i="4"/>
  <c r="Z2252" i="4"/>
  <c r="Z2253" i="4"/>
  <c r="Z2254" i="4"/>
  <c r="Z2255" i="4"/>
  <c r="Z2256" i="4"/>
  <c r="Z2257" i="4"/>
  <c r="Z2258" i="4"/>
  <c r="Z2259" i="4"/>
  <c r="Z2260" i="4"/>
  <c r="Z2261" i="4"/>
  <c r="Z2262" i="4"/>
  <c r="Z2263" i="4"/>
  <c r="Z2264" i="4"/>
  <c r="Z2265" i="4"/>
  <c r="Z2266" i="4"/>
  <c r="Z2267" i="4"/>
  <c r="Z2268" i="4"/>
  <c r="Z2269" i="4"/>
  <c r="Z2270" i="4"/>
  <c r="Z2271" i="4"/>
  <c r="Z2272" i="4"/>
  <c r="Z2273" i="4"/>
  <c r="Z2274" i="4"/>
  <c r="Z2275" i="4"/>
  <c r="Z2276" i="4"/>
  <c r="Z2277" i="4"/>
  <c r="Z2278" i="4"/>
  <c r="Z2279" i="4"/>
  <c r="Z2280" i="4"/>
  <c r="Z2281" i="4"/>
  <c r="Z2282" i="4"/>
  <c r="Z2283" i="4"/>
  <c r="Z2284" i="4"/>
  <c r="Z2285" i="4"/>
  <c r="Z2286" i="4"/>
  <c r="Z2287" i="4"/>
  <c r="Z2288" i="4"/>
  <c r="Z2289" i="4"/>
  <c r="Z2290" i="4"/>
  <c r="Z2291" i="4"/>
  <c r="Z2292" i="4"/>
  <c r="Z2293" i="4"/>
  <c r="Z2294" i="4"/>
  <c r="Z2295" i="4"/>
  <c r="Z2296" i="4"/>
  <c r="Z2297" i="4"/>
  <c r="Z2298" i="4"/>
  <c r="Z2299" i="4"/>
  <c r="Z2300" i="4"/>
  <c r="Z2301" i="4"/>
  <c r="Z2302" i="4"/>
  <c r="Z2303" i="4"/>
  <c r="Z2304" i="4"/>
  <c r="Z2305" i="4"/>
  <c r="Z2306" i="4"/>
  <c r="Z2307" i="4"/>
  <c r="Z2308" i="4"/>
  <c r="Z2309" i="4"/>
  <c r="Z2310" i="4"/>
  <c r="Z2311" i="4"/>
  <c r="Z2312" i="4"/>
  <c r="Z2313" i="4"/>
  <c r="Z2314" i="4"/>
  <c r="Z2315" i="4"/>
  <c r="Z2316" i="4"/>
  <c r="Z2317" i="4"/>
  <c r="Z2318" i="4"/>
  <c r="Z2319" i="4"/>
  <c r="Z2320" i="4"/>
  <c r="Z2321" i="4"/>
  <c r="Z2322" i="4"/>
  <c r="Z2323" i="4"/>
  <c r="Z2324" i="4"/>
  <c r="Z2325" i="4"/>
  <c r="Z2326" i="4"/>
  <c r="Z2327" i="4"/>
  <c r="Z2328" i="4"/>
  <c r="Z2329" i="4"/>
  <c r="Z2330" i="4"/>
  <c r="Z2331" i="4"/>
  <c r="Z2332" i="4"/>
  <c r="Z2333" i="4"/>
  <c r="Z2334" i="4"/>
  <c r="Z2335" i="4"/>
  <c r="Z2336" i="4"/>
  <c r="Z2337" i="4"/>
  <c r="Z2338" i="4"/>
  <c r="Z2339" i="4"/>
  <c r="Z2340" i="4"/>
  <c r="Z2341" i="4"/>
  <c r="Z2342" i="4"/>
  <c r="Z2343" i="4"/>
  <c r="Z2344" i="4"/>
  <c r="Z2345" i="4"/>
  <c r="Z2346" i="4"/>
  <c r="Z2347" i="4"/>
  <c r="Z2348" i="4"/>
  <c r="Z2349" i="4"/>
  <c r="Z2350" i="4"/>
  <c r="Z2351" i="4"/>
  <c r="Z2352" i="4"/>
  <c r="Z2353" i="4"/>
  <c r="Z2354" i="4"/>
  <c r="Z2355" i="4"/>
  <c r="Z2356" i="4"/>
  <c r="Z2357" i="4"/>
  <c r="Z2358" i="4"/>
  <c r="Z2359" i="4"/>
  <c r="Z2360" i="4"/>
  <c r="Z2361" i="4"/>
  <c r="Z2362" i="4"/>
  <c r="Z2363" i="4"/>
  <c r="Z2364" i="4"/>
  <c r="Z2365" i="4"/>
  <c r="Z2366" i="4"/>
  <c r="Z2367" i="4"/>
  <c r="Z2368" i="4"/>
  <c r="Z2369" i="4"/>
  <c r="Z2370" i="4"/>
  <c r="Z2371" i="4"/>
  <c r="Z2372" i="4"/>
  <c r="Z2373" i="4"/>
  <c r="Z2374" i="4"/>
  <c r="Z2375" i="4"/>
  <c r="Z2376" i="4"/>
  <c r="Z2377" i="4"/>
  <c r="Z2378" i="4"/>
  <c r="Z2379" i="4"/>
  <c r="Z2380" i="4"/>
  <c r="Z2381" i="4"/>
  <c r="Z2382" i="4"/>
  <c r="Z2383" i="4"/>
  <c r="Z2384" i="4"/>
  <c r="Z2385" i="4"/>
  <c r="Z2386" i="4"/>
  <c r="Z2387" i="4"/>
  <c r="Z2388" i="4"/>
  <c r="Z2389" i="4"/>
  <c r="Z2390" i="4"/>
  <c r="Z2391" i="4"/>
  <c r="Z2392" i="4"/>
  <c r="Z2393" i="4"/>
  <c r="AA2" i="4" a="1"/>
  <c r="AA2" i="4" s="1"/>
  <c r="AA3" i="4" a="1"/>
  <c r="AA3" i="4" s="1"/>
  <c r="AA4" i="4" a="1"/>
  <c r="AA4" i="4" s="1"/>
  <c r="AA5" i="4" a="1"/>
  <c r="AA5" i="4" s="1"/>
  <c r="AA6" i="4" a="1"/>
  <c r="AA6" i="4" s="1"/>
  <c r="AA7" i="4" a="1"/>
  <c r="AA7" i="4" s="1"/>
  <c r="AA8" i="4" a="1"/>
  <c r="AA8" i="4" s="1"/>
  <c r="AA9" i="4" a="1"/>
  <c r="AA9" i="4" s="1"/>
  <c r="AA10" i="4" a="1"/>
  <c r="AA10" i="4" s="1"/>
  <c r="AA11" i="4" a="1"/>
  <c r="AA11" i="4" s="1"/>
  <c r="AA12" i="4" a="1"/>
  <c r="AA12" i="4" s="1"/>
  <c r="AA13" i="4" a="1"/>
  <c r="AA13" i="4" s="1"/>
  <c r="AA14" i="4" a="1"/>
  <c r="AA14" i="4" s="1"/>
  <c r="AA15" i="4" a="1"/>
  <c r="AA15" i="4" s="1"/>
  <c r="AA16" i="4" a="1"/>
  <c r="AA16" i="4" s="1"/>
  <c r="AA17" i="4" a="1"/>
  <c r="AA17" i="4" s="1"/>
  <c r="AA18" i="4" a="1"/>
  <c r="AA18" i="4" s="1"/>
  <c r="AA19" i="4" a="1"/>
  <c r="AA19" i="4" s="1"/>
  <c r="AA20" i="4" a="1"/>
  <c r="AA20" i="4" s="1"/>
  <c r="AA21" i="4" a="1"/>
  <c r="AA21" i="4" s="1"/>
  <c r="AA22" i="4" a="1"/>
  <c r="AA22" i="4" s="1"/>
  <c r="AA23" i="4" a="1"/>
  <c r="AA23" i="4" s="1"/>
  <c r="AA24" i="4" a="1"/>
  <c r="AA24" i="4" s="1"/>
  <c r="AA25" i="4" a="1"/>
  <c r="AA25" i="4" s="1"/>
  <c r="AA26" i="4" a="1"/>
  <c r="AA26" i="4" s="1"/>
  <c r="AA27" i="4" a="1"/>
  <c r="AA27" i="4" s="1"/>
  <c r="AA28" i="4" a="1"/>
  <c r="AA28" i="4" s="1"/>
  <c r="AA29" i="4" a="1"/>
  <c r="AA29" i="4" s="1"/>
  <c r="AA30" i="4" a="1"/>
  <c r="AA30" i="4" s="1"/>
  <c r="AA31" i="4" a="1"/>
  <c r="AA31" i="4" s="1"/>
  <c r="AA32" i="4" a="1"/>
  <c r="AA32" i="4" s="1"/>
  <c r="AA33" i="4" a="1"/>
  <c r="AA33" i="4" s="1"/>
  <c r="AA34" i="4" a="1"/>
  <c r="AA34" i="4" s="1"/>
  <c r="AA35" i="4" a="1"/>
  <c r="AA35" i="4" s="1"/>
  <c r="AA36" i="4" a="1"/>
  <c r="AA36" i="4" s="1"/>
  <c r="AA37" i="4" a="1"/>
  <c r="AA37" i="4" s="1"/>
  <c r="AA38" i="4" a="1"/>
  <c r="AA38" i="4" s="1"/>
  <c r="AA39" i="4" a="1"/>
  <c r="AA39" i="4" s="1"/>
  <c r="AA40" i="4" a="1"/>
  <c r="AA40" i="4" s="1"/>
  <c r="AA41" i="4" a="1"/>
  <c r="AA41" i="4" s="1"/>
  <c r="AA42" i="4" a="1"/>
  <c r="AA42" i="4" s="1"/>
  <c r="AA43" i="4" a="1"/>
  <c r="AA43" i="4" s="1"/>
  <c r="AA44" i="4" a="1"/>
  <c r="AA44" i="4" s="1"/>
  <c r="AA45" i="4" a="1"/>
  <c r="AA45" i="4" s="1"/>
  <c r="AA46" i="4" a="1"/>
  <c r="AA46" i="4" s="1"/>
  <c r="AA47" i="4" a="1"/>
  <c r="AA47" i="4" s="1"/>
  <c r="AA48" i="4" a="1"/>
  <c r="AA48" i="4" s="1"/>
  <c r="AA49" i="4" a="1"/>
  <c r="AA49" i="4" s="1"/>
  <c r="AA50" i="4" a="1"/>
  <c r="AA50" i="4" s="1"/>
  <c r="AA51" i="4" a="1"/>
  <c r="AA51" i="4" s="1"/>
  <c r="AA52" i="4" a="1"/>
  <c r="AA52" i="4" s="1"/>
  <c r="AA53" i="4" a="1"/>
  <c r="AA53" i="4" s="1"/>
  <c r="AA54" i="4" a="1"/>
  <c r="AA54" i="4" s="1"/>
  <c r="AA55" i="4" a="1"/>
  <c r="AA55" i="4" s="1"/>
  <c r="AA56" i="4" a="1"/>
  <c r="AA56" i="4" s="1"/>
  <c r="AA57" i="4" a="1"/>
  <c r="AA57" i="4" s="1"/>
  <c r="AA58" i="4" a="1"/>
  <c r="AA58" i="4" s="1"/>
  <c r="AA59" i="4" a="1"/>
  <c r="AA59" i="4" s="1"/>
  <c r="AA60" i="4" a="1"/>
  <c r="AA60" i="4" s="1"/>
  <c r="AA61" i="4" a="1"/>
  <c r="AA61" i="4" s="1"/>
  <c r="AA62" i="4" a="1"/>
  <c r="AA62" i="4" s="1"/>
  <c r="AA63" i="4" a="1"/>
  <c r="AA63" i="4" s="1"/>
  <c r="AA64" i="4" a="1"/>
  <c r="AA64" i="4" s="1"/>
  <c r="AA65" i="4" a="1"/>
  <c r="AA65" i="4" s="1"/>
  <c r="AA66" i="4" a="1"/>
  <c r="AA66" i="4" s="1"/>
  <c r="AA67" i="4" a="1"/>
  <c r="AA67" i="4" s="1"/>
  <c r="AA68" i="4" a="1"/>
  <c r="AA68" i="4" s="1"/>
  <c r="AA69" i="4" a="1"/>
  <c r="AA69" i="4" s="1"/>
  <c r="AA70" i="4" a="1"/>
  <c r="AA70" i="4" s="1"/>
  <c r="AA71" i="4" a="1"/>
  <c r="AA71" i="4" s="1"/>
  <c r="AA72" i="4" a="1"/>
  <c r="AA72" i="4" s="1"/>
  <c r="AA73" i="4" a="1"/>
  <c r="AA73" i="4" s="1"/>
  <c r="AA74" i="4" a="1"/>
  <c r="AA74" i="4" s="1"/>
  <c r="AA75" i="4" a="1"/>
  <c r="AA75" i="4" s="1"/>
  <c r="AA76" i="4" a="1"/>
  <c r="AA76" i="4" s="1"/>
  <c r="AA77" i="4" a="1"/>
  <c r="AA77" i="4" s="1"/>
  <c r="AA78" i="4" a="1"/>
  <c r="AA78" i="4" s="1"/>
  <c r="AA79" i="4" a="1"/>
  <c r="AA79" i="4" s="1"/>
  <c r="AA80" i="4" a="1"/>
  <c r="AA80" i="4" s="1"/>
  <c r="AA81" i="4" a="1"/>
  <c r="AA81" i="4" s="1"/>
  <c r="AA82" i="4" a="1"/>
  <c r="AA82" i="4" s="1"/>
  <c r="AA83" i="4" a="1"/>
  <c r="AA83" i="4" s="1"/>
  <c r="AA84" i="4" a="1"/>
  <c r="AA84" i="4" s="1"/>
  <c r="AA85" i="4" a="1"/>
  <c r="AA85" i="4" s="1"/>
  <c r="AA86" i="4" a="1"/>
  <c r="AA86" i="4" s="1"/>
  <c r="AA87" i="4" a="1"/>
  <c r="AA87" i="4" s="1"/>
  <c r="AA88" i="4" a="1"/>
  <c r="AA88" i="4" s="1"/>
  <c r="AA89" i="4" a="1"/>
  <c r="AA89" i="4" s="1"/>
  <c r="AA90" i="4" a="1"/>
  <c r="AA90" i="4" s="1"/>
  <c r="AA91" i="4" a="1"/>
  <c r="AA91" i="4" s="1"/>
  <c r="AA92" i="4" a="1"/>
  <c r="AA92" i="4" s="1"/>
  <c r="AA93" i="4" a="1"/>
  <c r="AA93" i="4" s="1"/>
  <c r="AA94" i="4" a="1"/>
  <c r="AA94" i="4" s="1"/>
  <c r="AA95" i="4" a="1"/>
  <c r="AA95" i="4" s="1"/>
  <c r="AA96" i="4" a="1"/>
  <c r="AA96" i="4" s="1"/>
  <c r="AA97" i="4" a="1"/>
  <c r="AA97" i="4" s="1"/>
  <c r="AA98" i="4" a="1"/>
  <c r="AA98" i="4" s="1"/>
  <c r="AA99" i="4" a="1"/>
  <c r="AA99" i="4" s="1"/>
  <c r="AA100" i="4" a="1"/>
  <c r="AA100" i="4" s="1"/>
  <c r="AA101" i="4" a="1"/>
  <c r="AA101" i="4" s="1"/>
  <c r="AA102" i="4" a="1"/>
  <c r="AA102" i="4" s="1"/>
  <c r="AA103" i="4" a="1"/>
  <c r="AA103" i="4" s="1"/>
  <c r="AA104" i="4" a="1"/>
  <c r="AA104" i="4" s="1"/>
  <c r="AA105" i="4" a="1"/>
  <c r="AA105" i="4" s="1"/>
  <c r="AA106" i="4" a="1"/>
  <c r="AA106" i="4" s="1"/>
  <c r="AA107" i="4" a="1"/>
  <c r="AA107" i="4" s="1"/>
  <c r="AA108" i="4" a="1"/>
  <c r="AA108" i="4" s="1"/>
  <c r="AA109" i="4" a="1"/>
  <c r="AA109" i="4" s="1"/>
  <c r="AA110" i="4" a="1"/>
  <c r="AA110" i="4" s="1"/>
  <c r="AA111" i="4" a="1"/>
  <c r="AA111" i="4" s="1"/>
  <c r="AA112" i="4" a="1"/>
  <c r="AA112" i="4" s="1"/>
  <c r="AA113" i="4" a="1"/>
  <c r="AA113" i="4" s="1"/>
  <c r="AA114" i="4" a="1"/>
  <c r="AA114" i="4" s="1"/>
  <c r="AA115" i="4" a="1"/>
  <c r="AA115" i="4" s="1"/>
  <c r="AA116" i="4" a="1"/>
  <c r="AA116" i="4" s="1"/>
  <c r="AA117" i="4" a="1"/>
  <c r="AA117" i="4" s="1"/>
  <c r="AA118" i="4" a="1"/>
  <c r="AA118" i="4" s="1"/>
  <c r="AA119" i="4" a="1"/>
  <c r="AA119" i="4" s="1"/>
  <c r="AA120" i="4" a="1"/>
  <c r="AA120" i="4" s="1"/>
  <c r="AA121" i="4" a="1"/>
  <c r="AA121" i="4" s="1"/>
  <c r="AA122" i="4" a="1"/>
  <c r="AA122" i="4" s="1"/>
  <c r="AA123" i="4" a="1"/>
  <c r="AA123" i="4" s="1"/>
  <c r="AA124" i="4" a="1"/>
  <c r="AA124" i="4" s="1"/>
  <c r="AA125" i="4" a="1"/>
  <c r="AA125" i="4" s="1"/>
  <c r="AA126" i="4" a="1"/>
  <c r="AA126" i="4" s="1"/>
  <c r="AA127" i="4" a="1"/>
  <c r="AA127" i="4" s="1"/>
  <c r="AA128" i="4" a="1"/>
  <c r="AA128" i="4" s="1"/>
  <c r="AA129" i="4" a="1"/>
  <c r="AA129" i="4" s="1"/>
  <c r="AA130" i="4" a="1"/>
  <c r="AA130" i="4" s="1"/>
  <c r="AA131" i="4" a="1"/>
  <c r="AA131" i="4" s="1"/>
  <c r="AA132" i="4" a="1"/>
  <c r="AA132" i="4" s="1"/>
  <c r="AA133" i="4" a="1"/>
  <c r="AA133" i="4" s="1"/>
  <c r="AA134" i="4" a="1"/>
  <c r="AA134" i="4" s="1"/>
  <c r="AA135" i="4" a="1"/>
  <c r="AA135" i="4" s="1"/>
  <c r="AA136" i="4" a="1"/>
  <c r="AA136" i="4" s="1"/>
  <c r="AA137" i="4" a="1"/>
  <c r="AA137" i="4" s="1"/>
  <c r="AA138" i="4" a="1"/>
  <c r="AA138" i="4" s="1"/>
  <c r="AA139" i="4" a="1"/>
  <c r="AA139" i="4" s="1"/>
  <c r="AA140" i="4" a="1"/>
  <c r="AA140" i="4" s="1"/>
  <c r="AA141" i="4" a="1"/>
  <c r="AA141" i="4" s="1"/>
  <c r="AA142" i="4" a="1"/>
  <c r="AA142" i="4" s="1"/>
  <c r="AA143" i="4" a="1"/>
  <c r="AA143" i="4" s="1"/>
  <c r="AA144" i="4" a="1"/>
  <c r="AA144" i="4" s="1"/>
  <c r="AA145" i="4" a="1"/>
  <c r="AA145" i="4" s="1"/>
  <c r="AA146" i="4" a="1"/>
  <c r="AA146" i="4" s="1"/>
  <c r="AA147" i="4" a="1"/>
  <c r="AA147" i="4" s="1"/>
  <c r="AA148" i="4" a="1"/>
  <c r="AA148" i="4" s="1"/>
  <c r="AA149" i="4" a="1"/>
  <c r="AA149" i="4" s="1"/>
  <c r="AA150" i="4" a="1"/>
  <c r="AA150" i="4" s="1"/>
  <c r="AA151" i="4" a="1"/>
  <c r="AA151" i="4" s="1"/>
  <c r="AA152" i="4" a="1"/>
  <c r="AA152" i="4" s="1"/>
  <c r="AA153" i="4" a="1"/>
  <c r="AA153" i="4" s="1"/>
  <c r="AA154" i="4" a="1"/>
  <c r="AA154" i="4" s="1"/>
  <c r="AA155" i="4" a="1"/>
  <c r="AA155" i="4" s="1"/>
  <c r="AA156" i="4" a="1"/>
  <c r="AA156" i="4" s="1"/>
  <c r="AA157" i="4" a="1"/>
  <c r="AA157" i="4" s="1"/>
  <c r="AA158" i="4" a="1"/>
  <c r="AA158" i="4" s="1"/>
  <c r="AA159" i="4" a="1"/>
  <c r="AA159" i="4" s="1"/>
  <c r="AA160" i="4" a="1"/>
  <c r="AA160" i="4" s="1"/>
  <c r="AA161" i="4" a="1"/>
  <c r="AA161" i="4" s="1"/>
  <c r="AA162" i="4" a="1"/>
  <c r="AA162" i="4" s="1"/>
  <c r="AA163" i="4" a="1"/>
  <c r="AA163" i="4" s="1"/>
  <c r="AA164" i="4" a="1"/>
  <c r="AA164" i="4" s="1"/>
  <c r="AA165" i="4" a="1"/>
  <c r="AA165" i="4" s="1"/>
  <c r="AA166" i="4" a="1"/>
  <c r="AA166" i="4" s="1"/>
  <c r="AA167" i="4" a="1"/>
  <c r="AA167" i="4" s="1"/>
  <c r="AA168" i="4" a="1"/>
  <c r="AA168" i="4" s="1"/>
  <c r="AA169" i="4" a="1"/>
  <c r="AA169" i="4" s="1"/>
  <c r="AA170" i="4" a="1"/>
  <c r="AA170" i="4" s="1"/>
  <c r="AA171" i="4" a="1"/>
  <c r="AA171" i="4" s="1"/>
  <c r="AA172" i="4" a="1"/>
  <c r="AA172" i="4" s="1"/>
  <c r="AA173" i="4" a="1"/>
  <c r="AA173" i="4" s="1"/>
  <c r="AA174" i="4" a="1"/>
  <c r="AA174" i="4" s="1"/>
  <c r="AA175" i="4" a="1"/>
  <c r="AA175" i="4" s="1"/>
  <c r="AA176" i="4" a="1"/>
  <c r="AA176" i="4" s="1"/>
  <c r="AA177" i="4" a="1"/>
  <c r="AA177" i="4" s="1"/>
  <c r="AA178" i="4" a="1"/>
  <c r="AA178" i="4" s="1"/>
  <c r="AA179" i="4" a="1"/>
  <c r="AA179" i="4" s="1"/>
  <c r="AA180" i="4" a="1"/>
  <c r="AA180" i="4" s="1"/>
  <c r="AA181" i="4" a="1"/>
  <c r="AA181" i="4" s="1"/>
  <c r="AA182" i="4" a="1"/>
  <c r="AA182" i="4" s="1"/>
  <c r="AA183" i="4" a="1"/>
  <c r="AA183" i="4" s="1"/>
  <c r="AA184" i="4" a="1"/>
  <c r="AA184" i="4" s="1"/>
  <c r="AA185" i="4" a="1"/>
  <c r="AA185" i="4" s="1"/>
  <c r="AA186" i="4" a="1"/>
  <c r="AA186" i="4" s="1"/>
  <c r="AA187" i="4" a="1"/>
  <c r="AA187" i="4" s="1"/>
  <c r="AA188" i="4" a="1"/>
  <c r="AA188" i="4" s="1"/>
  <c r="AA189" i="4" a="1"/>
  <c r="AA189" i="4" s="1"/>
  <c r="AA190" i="4" a="1"/>
  <c r="AA190" i="4" s="1"/>
  <c r="AA191" i="4" a="1"/>
  <c r="AA191" i="4" s="1"/>
  <c r="AA192" i="4" a="1"/>
  <c r="AA192" i="4" s="1"/>
  <c r="AA193" i="4" a="1"/>
  <c r="AA193" i="4" s="1"/>
  <c r="AA194" i="4" a="1"/>
  <c r="AA194" i="4" s="1"/>
  <c r="AA195" i="4" a="1"/>
  <c r="AA195" i="4" s="1"/>
  <c r="AA196" i="4" a="1"/>
  <c r="AA196" i="4" s="1"/>
  <c r="AA197" i="4" a="1"/>
  <c r="AA197" i="4" s="1"/>
  <c r="AA198" i="4" a="1"/>
  <c r="AA198" i="4" s="1"/>
  <c r="AA199" i="4" a="1"/>
  <c r="AA199" i="4" s="1"/>
  <c r="AA200" i="4" a="1"/>
  <c r="AA200" i="4" s="1"/>
  <c r="AA201" i="4" a="1"/>
  <c r="AA201" i="4" s="1"/>
  <c r="AA202" i="4" a="1"/>
  <c r="AA202" i="4" s="1"/>
  <c r="AA203" i="4" a="1"/>
  <c r="AA203" i="4" s="1"/>
  <c r="AA204" i="4" a="1"/>
  <c r="AA204" i="4" s="1"/>
  <c r="AA205" i="4" a="1"/>
  <c r="AA205" i="4" s="1"/>
  <c r="AA206" i="4" a="1"/>
  <c r="AA206" i="4" s="1"/>
  <c r="AA207" i="4" a="1"/>
  <c r="AA207" i="4" s="1"/>
  <c r="AA208" i="4" a="1"/>
  <c r="AA208" i="4" s="1"/>
  <c r="AA209" i="4" a="1"/>
  <c r="AA209" i="4" s="1"/>
  <c r="AA210" i="4" a="1"/>
  <c r="AA210" i="4" s="1"/>
  <c r="AA211" i="4" a="1"/>
  <c r="AA211" i="4" s="1"/>
  <c r="AA212" i="4" a="1"/>
  <c r="AA212" i="4" s="1"/>
  <c r="AA213" i="4" a="1"/>
  <c r="AA213" i="4" s="1"/>
  <c r="AA214" i="4" a="1"/>
  <c r="AA214" i="4" s="1"/>
  <c r="AA215" i="4" a="1"/>
  <c r="AA215" i="4" s="1"/>
  <c r="AA216" i="4" a="1"/>
  <c r="AA216" i="4" s="1"/>
  <c r="AA217" i="4" a="1"/>
  <c r="AA217" i="4" s="1"/>
  <c r="AA218" i="4" a="1"/>
  <c r="AA218" i="4" s="1"/>
  <c r="AA219" i="4" a="1"/>
  <c r="AA219" i="4" s="1"/>
  <c r="AA220" i="4" a="1"/>
  <c r="AA220" i="4" s="1"/>
  <c r="AA221" i="4" a="1"/>
  <c r="AA221" i="4" s="1"/>
  <c r="AA222" i="4" a="1"/>
  <c r="AA222" i="4" s="1"/>
  <c r="AA223" i="4" a="1"/>
  <c r="AA223" i="4" s="1"/>
  <c r="AA224" i="4" a="1"/>
  <c r="AA224" i="4" s="1"/>
  <c r="AA225" i="4" a="1"/>
  <c r="AA225" i="4" s="1"/>
  <c r="AA226" i="4" a="1"/>
  <c r="AA226" i="4" s="1"/>
  <c r="AA227" i="4" a="1"/>
  <c r="AA227" i="4" s="1"/>
  <c r="AA228" i="4" a="1"/>
  <c r="AA228" i="4" s="1"/>
  <c r="AA229" i="4" a="1"/>
  <c r="AA229" i="4" s="1"/>
  <c r="AA230" i="4" a="1"/>
  <c r="AA230" i="4" s="1"/>
  <c r="AA231" i="4" a="1"/>
  <c r="AA231" i="4" s="1"/>
  <c r="AA232" i="4" a="1"/>
  <c r="AA232" i="4" s="1"/>
  <c r="AA233" i="4" a="1"/>
  <c r="AA233" i="4" s="1"/>
  <c r="AA234" i="4" a="1"/>
  <c r="AA234" i="4" s="1"/>
  <c r="AA235" i="4" a="1"/>
  <c r="AA235" i="4" s="1"/>
  <c r="AA236" i="4" a="1"/>
  <c r="AA236" i="4" s="1"/>
  <c r="AA237" i="4" a="1"/>
  <c r="AA237" i="4" s="1"/>
  <c r="AA238" i="4" a="1"/>
  <c r="AA238" i="4" s="1"/>
  <c r="AA239" i="4" a="1"/>
  <c r="AA239" i="4" s="1"/>
  <c r="AA240" i="4" a="1"/>
  <c r="AA240" i="4" s="1"/>
  <c r="AA241" i="4" a="1"/>
  <c r="AA241" i="4" s="1"/>
  <c r="AA242" i="4" a="1"/>
  <c r="AA242" i="4" s="1"/>
  <c r="AA243" i="4" a="1"/>
  <c r="AA243" i="4" s="1"/>
  <c r="AA244" i="4" a="1"/>
  <c r="AA244" i="4" s="1"/>
  <c r="AA245" i="4" a="1"/>
  <c r="AA245" i="4" s="1"/>
  <c r="AA246" i="4" a="1"/>
  <c r="AA246" i="4" s="1"/>
  <c r="AA247" i="4" a="1"/>
  <c r="AA247" i="4" s="1"/>
  <c r="AA248" i="4" a="1"/>
  <c r="AA248" i="4" s="1"/>
  <c r="AA249" i="4" a="1"/>
  <c r="AA249" i="4" s="1"/>
  <c r="AA250" i="4" a="1"/>
  <c r="AA250" i="4" s="1"/>
  <c r="AA251" i="4" a="1"/>
  <c r="AA251" i="4" s="1"/>
  <c r="AA252" i="4" a="1"/>
  <c r="AA252" i="4" s="1"/>
  <c r="AA253" i="4" a="1"/>
  <c r="AA253" i="4" s="1"/>
  <c r="AA254" i="4" a="1"/>
  <c r="AA254" i="4" s="1"/>
  <c r="AA255" i="4" a="1"/>
  <c r="AA255" i="4" s="1"/>
  <c r="AA256" i="4" a="1"/>
  <c r="AA256" i="4" s="1"/>
  <c r="AA257" i="4" a="1"/>
  <c r="AA257" i="4" s="1"/>
  <c r="AA258" i="4" a="1"/>
  <c r="AA258" i="4" s="1"/>
  <c r="AA259" i="4" a="1"/>
  <c r="AA259" i="4" s="1"/>
  <c r="AA260" i="4" a="1"/>
  <c r="AA260" i="4" s="1"/>
  <c r="AA261" i="4" a="1"/>
  <c r="AA261" i="4" s="1"/>
  <c r="AA262" i="4" a="1"/>
  <c r="AA262" i="4" s="1"/>
  <c r="AA263" i="4" a="1"/>
  <c r="AA263" i="4" s="1"/>
  <c r="AA264" i="4" a="1"/>
  <c r="AA264" i="4" s="1"/>
  <c r="AA265" i="4" a="1"/>
  <c r="AA265" i="4" s="1"/>
  <c r="AA266" i="4" a="1"/>
  <c r="AA266" i="4" s="1"/>
  <c r="AA267" i="4" a="1"/>
  <c r="AA267" i="4" s="1"/>
  <c r="AA268" i="4" a="1"/>
  <c r="AA268" i="4" s="1"/>
  <c r="AA269" i="4" a="1"/>
  <c r="AA269" i="4" s="1"/>
  <c r="AA270" i="4" a="1"/>
  <c r="AA270" i="4" s="1"/>
  <c r="AA271" i="4" a="1"/>
  <c r="AA271" i="4" s="1"/>
  <c r="AA272" i="4" a="1"/>
  <c r="AA272" i="4" s="1"/>
  <c r="AA273" i="4" a="1"/>
  <c r="AA273" i="4" s="1"/>
  <c r="AA274" i="4" a="1"/>
  <c r="AA274" i="4" s="1"/>
  <c r="AA275" i="4" a="1"/>
  <c r="AA275" i="4" s="1"/>
  <c r="AA276" i="4" a="1"/>
  <c r="AA276" i="4" s="1"/>
  <c r="AA277" i="4" a="1"/>
  <c r="AA277" i="4" s="1"/>
  <c r="AA278" i="4" a="1"/>
  <c r="AA278" i="4" s="1"/>
  <c r="AA279" i="4" a="1"/>
  <c r="AA279" i="4" s="1"/>
  <c r="AA280" i="4" a="1"/>
  <c r="AA280" i="4" s="1"/>
  <c r="AA281" i="4" a="1"/>
  <c r="AA281" i="4" s="1"/>
  <c r="AA282" i="4" a="1"/>
  <c r="AA282" i="4" s="1"/>
  <c r="AA283" i="4" a="1"/>
  <c r="AA283" i="4" s="1"/>
  <c r="AA284" i="4" a="1"/>
  <c r="AA284" i="4" s="1"/>
  <c r="AA285" i="4" a="1"/>
  <c r="AA285" i="4" s="1"/>
  <c r="AA286" i="4" a="1"/>
  <c r="AA286" i="4" s="1"/>
  <c r="AA287" i="4" a="1"/>
  <c r="AA287" i="4" s="1"/>
  <c r="AA288" i="4" a="1"/>
  <c r="AA288" i="4" s="1"/>
  <c r="AA289" i="4" a="1"/>
  <c r="AA289" i="4" s="1"/>
  <c r="AA290" i="4" a="1"/>
  <c r="AA290" i="4" s="1"/>
  <c r="AA291" i="4" a="1"/>
  <c r="AA291" i="4" s="1"/>
  <c r="AA292" i="4" a="1"/>
  <c r="AA292" i="4" s="1"/>
  <c r="AA293" i="4" a="1"/>
  <c r="AA293" i="4" s="1"/>
  <c r="AA294" i="4" a="1"/>
  <c r="AA294" i="4" s="1"/>
  <c r="AA295" i="4" a="1"/>
  <c r="AA295" i="4" s="1"/>
  <c r="AA296" i="4" a="1"/>
  <c r="AA296" i="4" s="1"/>
  <c r="AA297" i="4" a="1"/>
  <c r="AA297" i="4" s="1"/>
  <c r="AA298" i="4" a="1"/>
  <c r="AA298" i="4" s="1"/>
  <c r="AA299" i="4" a="1"/>
  <c r="AA299" i="4" s="1"/>
  <c r="AA300" i="4" a="1"/>
  <c r="AA300" i="4" s="1"/>
  <c r="AA301" i="4" a="1"/>
  <c r="AA301" i="4" s="1"/>
  <c r="AA302" i="4" a="1"/>
  <c r="AA302" i="4" s="1"/>
  <c r="AA303" i="4" a="1"/>
  <c r="AA303" i="4" s="1"/>
  <c r="AA304" i="4" a="1"/>
  <c r="AA304" i="4" s="1"/>
  <c r="AA305" i="4" a="1"/>
  <c r="AA305" i="4" s="1"/>
  <c r="AA306" i="4" a="1"/>
  <c r="AA306" i="4" s="1"/>
  <c r="AA307" i="4" a="1"/>
  <c r="AA307" i="4" s="1"/>
  <c r="AA308" i="4" a="1"/>
  <c r="AA308" i="4" s="1"/>
  <c r="AA309" i="4" a="1"/>
  <c r="AA309" i="4" s="1"/>
  <c r="AA310" i="4" a="1"/>
  <c r="AA310" i="4" s="1"/>
  <c r="AA311" i="4" a="1"/>
  <c r="AA311" i="4" s="1"/>
  <c r="AA312" i="4" a="1"/>
  <c r="AA312" i="4" s="1"/>
  <c r="AA313" i="4" a="1"/>
  <c r="AA313" i="4" s="1"/>
  <c r="AA314" i="4" a="1"/>
  <c r="AA314" i="4" s="1"/>
  <c r="AA315" i="4" a="1"/>
  <c r="AA315" i="4" s="1"/>
  <c r="AA316" i="4" a="1"/>
  <c r="AA316" i="4" s="1"/>
  <c r="AA317" i="4" a="1"/>
  <c r="AA317" i="4" s="1"/>
  <c r="AA318" i="4" a="1"/>
  <c r="AA318" i="4" s="1"/>
  <c r="AA319" i="4" a="1"/>
  <c r="AA319" i="4" s="1"/>
  <c r="AA320" i="4" a="1"/>
  <c r="AA320" i="4" s="1"/>
  <c r="AA321" i="4" a="1"/>
  <c r="AA321" i="4" s="1"/>
  <c r="AA322" i="4" a="1"/>
  <c r="AA322" i="4" s="1"/>
  <c r="AA323" i="4" a="1"/>
  <c r="AA323" i="4" s="1"/>
  <c r="AA324" i="4" a="1"/>
  <c r="AA324" i="4" s="1"/>
  <c r="AA325" i="4" a="1"/>
  <c r="AA325" i="4" s="1"/>
  <c r="AA326" i="4" a="1"/>
  <c r="AA326" i="4" s="1"/>
  <c r="AA327" i="4" a="1"/>
  <c r="AA327" i="4" s="1"/>
  <c r="AA328" i="4" a="1"/>
  <c r="AA328" i="4" s="1"/>
  <c r="AA329" i="4" a="1"/>
  <c r="AA329" i="4" s="1"/>
  <c r="AA330" i="4" a="1"/>
  <c r="AA330" i="4" s="1"/>
  <c r="AA331" i="4" a="1"/>
  <c r="AA331" i="4" s="1"/>
  <c r="AA332" i="4" a="1"/>
  <c r="AA332" i="4" s="1"/>
  <c r="AA333" i="4" a="1"/>
  <c r="AA333" i="4" s="1"/>
  <c r="AA334" i="4" a="1"/>
  <c r="AA334" i="4" s="1"/>
  <c r="AA335" i="4" a="1"/>
  <c r="AA335" i="4" s="1"/>
  <c r="AA336" i="4" a="1"/>
  <c r="AA336" i="4" s="1"/>
  <c r="AA337" i="4" a="1"/>
  <c r="AA337" i="4" s="1"/>
  <c r="AA338" i="4" a="1"/>
  <c r="AA338" i="4" s="1"/>
  <c r="AA339" i="4" a="1"/>
  <c r="AA339" i="4" s="1"/>
  <c r="AA340" i="4" a="1"/>
  <c r="AA340" i="4" s="1"/>
  <c r="AA341" i="4" a="1"/>
  <c r="AA341" i="4" s="1"/>
  <c r="AA342" i="4" a="1"/>
  <c r="AA342" i="4" s="1"/>
  <c r="AA343" i="4" a="1"/>
  <c r="AA343" i="4" s="1"/>
  <c r="AA344" i="4" a="1"/>
  <c r="AA344" i="4" s="1"/>
  <c r="AA345" i="4" a="1"/>
  <c r="AA345" i="4" s="1"/>
  <c r="AA346" i="4" a="1"/>
  <c r="AA346" i="4" s="1"/>
  <c r="AA347" i="4" a="1"/>
  <c r="AA347" i="4" s="1"/>
  <c r="AA348" i="4" a="1"/>
  <c r="AA348" i="4" s="1"/>
  <c r="AA349" i="4" a="1"/>
  <c r="AA349" i="4" s="1"/>
  <c r="AA350" i="4" a="1"/>
  <c r="AA350" i="4" s="1"/>
  <c r="AA351" i="4" a="1"/>
  <c r="AA351" i="4" s="1"/>
  <c r="AA352" i="4" a="1"/>
  <c r="AA352" i="4" s="1"/>
  <c r="AA353" i="4" a="1"/>
  <c r="AA353" i="4" s="1"/>
  <c r="AA354" i="4" a="1"/>
  <c r="AA354" i="4" s="1"/>
  <c r="AA355" i="4" a="1"/>
  <c r="AA355" i="4" s="1"/>
  <c r="AA356" i="4" a="1"/>
  <c r="AA356" i="4" s="1"/>
  <c r="AA357" i="4" a="1"/>
  <c r="AA357" i="4" s="1"/>
  <c r="AA358" i="4" a="1"/>
  <c r="AA358" i="4" s="1"/>
  <c r="AA359" i="4" a="1"/>
  <c r="AA359" i="4" s="1"/>
  <c r="AA360" i="4" a="1"/>
  <c r="AA360" i="4" s="1"/>
  <c r="AA361" i="4" a="1"/>
  <c r="AA361" i="4" s="1"/>
  <c r="AA362" i="4" a="1"/>
  <c r="AA362" i="4" s="1"/>
  <c r="AA363" i="4" a="1"/>
  <c r="AA363" i="4" s="1"/>
  <c r="AA364" i="4" a="1"/>
  <c r="AA364" i="4" s="1"/>
  <c r="AA365" i="4" a="1"/>
  <c r="AA365" i="4" s="1"/>
  <c r="AA366" i="4" a="1"/>
  <c r="AA366" i="4" s="1"/>
  <c r="AA367" i="4" a="1"/>
  <c r="AA367" i="4" s="1"/>
  <c r="AA368" i="4" a="1"/>
  <c r="AA368" i="4" s="1"/>
  <c r="AA369" i="4" a="1"/>
  <c r="AA369" i="4" s="1"/>
  <c r="AA370" i="4" a="1"/>
  <c r="AA370" i="4" s="1"/>
  <c r="AA371" i="4" a="1"/>
  <c r="AA371" i="4" s="1"/>
  <c r="AA372" i="4" a="1"/>
  <c r="AA372" i="4" s="1"/>
  <c r="AA373" i="4" a="1"/>
  <c r="AA373" i="4" s="1"/>
  <c r="AA374" i="4" a="1"/>
  <c r="AA374" i="4" s="1"/>
  <c r="AA375" i="4" a="1"/>
  <c r="AA375" i="4" s="1"/>
  <c r="AA376" i="4" a="1"/>
  <c r="AA376" i="4" s="1"/>
  <c r="AA377" i="4" a="1"/>
  <c r="AA377" i="4" s="1"/>
  <c r="AA378" i="4" a="1"/>
  <c r="AA378" i="4" s="1"/>
  <c r="AA379" i="4" a="1"/>
  <c r="AA379" i="4" s="1"/>
  <c r="AA380" i="4" a="1"/>
  <c r="AA380" i="4" s="1"/>
  <c r="AA381" i="4" a="1"/>
  <c r="AA381" i="4" s="1"/>
  <c r="AA382" i="4" a="1"/>
  <c r="AA382" i="4" s="1"/>
  <c r="AA383" i="4" a="1"/>
  <c r="AA383" i="4" s="1"/>
  <c r="AA384" i="4" a="1"/>
  <c r="AA384" i="4" s="1"/>
  <c r="AA385" i="4" a="1"/>
  <c r="AA385" i="4" s="1"/>
  <c r="AA386" i="4" a="1"/>
  <c r="AA386" i="4" s="1"/>
  <c r="AA387" i="4" a="1"/>
  <c r="AA387" i="4" s="1"/>
  <c r="AA388" i="4" a="1"/>
  <c r="AA388" i="4" s="1"/>
  <c r="AA389" i="4" a="1"/>
  <c r="AA389" i="4" s="1"/>
  <c r="AA390" i="4" a="1"/>
  <c r="AA390" i="4" s="1"/>
  <c r="AA391" i="4" a="1"/>
  <c r="AA391" i="4" s="1"/>
  <c r="AA392" i="4" a="1"/>
  <c r="AA392" i="4" s="1"/>
  <c r="AA393" i="4" a="1"/>
  <c r="AA393" i="4" s="1"/>
  <c r="AA394" i="4" a="1"/>
  <c r="AA394" i="4" s="1"/>
  <c r="AA395" i="4" a="1"/>
  <c r="AA395" i="4" s="1"/>
  <c r="AA396" i="4" a="1"/>
  <c r="AA396" i="4" s="1"/>
  <c r="AA397" i="4" a="1"/>
  <c r="AA397" i="4" s="1"/>
  <c r="AA398" i="4" a="1"/>
  <c r="AA398" i="4" s="1"/>
  <c r="AA399" i="4" a="1"/>
  <c r="AA399" i="4" s="1"/>
  <c r="AA400" i="4" a="1"/>
  <c r="AA400" i="4" s="1"/>
  <c r="AA401" i="4" a="1"/>
  <c r="AA401" i="4" s="1"/>
  <c r="AA402" i="4" a="1"/>
  <c r="AA402" i="4" s="1"/>
  <c r="AA403" i="4" a="1"/>
  <c r="AA403" i="4" s="1"/>
  <c r="AA404" i="4" a="1"/>
  <c r="AA404" i="4" s="1"/>
  <c r="AA405" i="4" a="1"/>
  <c r="AA405" i="4" s="1"/>
  <c r="AA406" i="4" a="1"/>
  <c r="AA406" i="4" s="1"/>
  <c r="AA407" i="4" a="1"/>
  <c r="AA407" i="4" s="1"/>
  <c r="AA408" i="4" a="1"/>
  <c r="AA408" i="4" s="1"/>
  <c r="AA409" i="4" a="1"/>
  <c r="AA409" i="4" s="1"/>
  <c r="AA410" i="4" a="1"/>
  <c r="AA410" i="4" s="1"/>
  <c r="AA411" i="4" a="1"/>
  <c r="AA411" i="4" s="1"/>
  <c r="AA412" i="4" a="1"/>
  <c r="AA412" i="4" s="1"/>
  <c r="AA413" i="4" a="1"/>
  <c r="AA413" i="4" s="1"/>
  <c r="AA414" i="4" a="1"/>
  <c r="AA414" i="4" s="1"/>
  <c r="AA415" i="4" a="1"/>
  <c r="AA415" i="4" s="1"/>
  <c r="AA416" i="4" a="1"/>
  <c r="AA416" i="4" s="1"/>
  <c r="AA417" i="4" a="1"/>
  <c r="AA417" i="4" s="1"/>
  <c r="AA418" i="4" a="1"/>
  <c r="AA418" i="4" s="1"/>
  <c r="AA419" i="4" a="1"/>
  <c r="AA419" i="4" s="1"/>
  <c r="AA420" i="4" a="1"/>
  <c r="AA420" i="4" s="1"/>
  <c r="AA421" i="4" a="1"/>
  <c r="AA421" i="4" s="1"/>
  <c r="AA422" i="4" a="1"/>
  <c r="AA422" i="4" s="1"/>
  <c r="AA423" i="4" a="1"/>
  <c r="AA423" i="4" s="1"/>
  <c r="AA424" i="4" a="1"/>
  <c r="AA424" i="4" s="1"/>
  <c r="AA425" i="4" a="1"/>
  <c r="AA425" i="4" s="1"/>
  <c r="AA426" i="4" a="1"/>
  <c r="AA426" i="4" s="1"/>
  <c r="AA427" i="4" a="1"/>
  <c r="AA427" i="4" s="1"/>
  <c r="AA428" i="4" a="1"/>
  <c r="AA428" i="4" s="1"/>
  <c r="AA429" i="4" a="1"/>
  <c r="AA429" i="4" s="1"/>
  <c r="AA430" i="4" a="1"/>
  <c r="AA430" i="4" s="1"/>
  <c r="AA431" i="4" a="1"/>
  <c r="AA431" i="4" s="1"/>
  <c r="AA432" i="4" a="1"/>
  <c r="AA432" i="4" s="1"/>
  <c r="AA433" i="4" a="1"/>
  <c r="AA433" i="4" s="1"/>
  <c r="AA434" i="4" a="1"/>
  <c r="AA434" i="4" s="1"/>
  <c r="AA435" i="4" a="1"/>
  <c r="AA435" i="4" s="1"/>
  <c r="AA436" i="4" a="1"/>
  <c r="AA436" i="4" s="1"/>
  <c r="AA437" i="4" a="1"/>
  <c r="AA437" i="4" s="1"/>
  <c r="AA438" i="4" a="1"/>
  <c r="AA438" i="4" s="1"/>
  <c r="AA439" i="4" a="1"/>
  <c r="AA439" i="4" s="1"/>
  <c r="AA440" i="4" a="1"/>
  <c r="AA440" i="4" s="1"/>
  <c r="AA441" i="4" a="1"/>
  <c r="AA441" i="4" s="1"/>
  <c r="AA442" i="4" a="1"/>
  <c r="AA442" i="4" s="1"/>
  <c r="AA443" i="4" a="1"/>
  <c r="AA443" i="4" s="1"/>
  <c r="AA444" i="4" a="1"/>
  <c r="AA444" i="4" s="1"/>
  <c r="AA445" i="4" a="1"/>
  <c r="AA445" i="4" s="1"/>
  <c r="AA446" i="4" a="1"/>
  <c r="AA446" i="4" s="1"/>
  <c r="AA447" i="4" a="1"/>
  <c r="AA447" i="4" s="1"/>
  <c r="AA448" i="4" a="1"/>
  <c r="AA448" i="4" s="1"/>
  <c r="AA449" i="4" a="1"/>
  <c r="AA449" i="4" s="1"/>
  <c r="AA450" i="4" a="1"/>
  <c r="AA450" i="4" s="1"/>
  <c r="AA451" i="4" a="1"/>
  <c r="AA451" i="4" s="1"/>
  <c r="AA452" i="4" a="1"/>
  <c r="AA452" i="4" s="1"/>
  <c r="AA453" i="4" a="1"/>
  <c r="AA453" i="4" s="1"/>
  <c r="AA454" i="4" a="1"/>
  <c r="AA454" i="4" s="1"/>
  <c r="AA455" i="4" a="1"/>
  <c r="AA455" i="4" s="1"/>
  <c r="AA456" i="4" a="1"/>
  <c r="AA456" i="4" s="1"/>
  <c r="AA457" i="4" a="1"/>
  <c r="AA457" i="4" s="1"/>
  <c r="AA458" i="4" a="1"/>
  <c r="AA458" i="4" s="1"/>
  <c r="AA459" i="4" a="1"/>
  <c r="AA459" i="4" s="1"/>
  <c r="AA460" i="4" a="1"/>
  <c r="AA460" i="4" s="1"/>
  <c r="AA461" i="4" a="1"/>
  <c r="AA461" i="4" s="1"/>
  <c r="AA462" i="4" a="1"/>
  <c r="AA462" i="4" s="1"/>
  <c r="AA463" i="4" a="1"/>
  <c r="AA463" i="4" s="1"/>
  <c r="AA464" i="4" a="1"/>
  <c r="AA464" i="4" s="1"/>
  <c r="AA465" i="4" a="1"/>
  <c r="AA465" i="4" s="1"/>
  <c r="AA466" i="4" a="1"/>
  <c r="AA466" i="4" s="1"/>
  <c r="AA467" i="4" a="1"/>
  <c r="AA467" i="4" s="1"/>
  <c r="AA468" i="4" a="1"/>
  <c r="AA468" i="4" s="1"/>
  <c r="AA469" i="4" a="1"/>
  <c r="AA469" i="4" s="1"/>
  <c r="AA470" i="4" a="1"/>
  <c r="AA470" i="4" s="1"/>
  <c r="AA471" i="4" a="1"/>
  <c r="AA471" i="4" s="1"/>
  <c r="AA472" i="4" a="1"/>
  <c r="AA472" i="4" s="1"/>
  <c r="AA473" i="4" a="1"/>
  <c r="AA473" i="4" s="1"/>
  <c r="AA474" i="4" a="1"/>
  <c r="AA474" i="4" s="1"/>
  <c r="AA475" i="4" a="1"/>
  <c r="AA475" i="4" s="1"/>
  <c r="AA476" i="4" a="1"/>
  <c r="AA476" i="4" s="1"/>
  <c r="AA477" i="4" a="1"/>
  <c r="AA477" i="4" s="1"/>
  <c r="AA478" i="4" a="1"/>
  <c r="AA478" i="4" s="1"/>
  <c r="AA479" i="4" a="1"/>
  <c r="AA479" i="4" s="1"/>
  <c r="AA480" i="4" a="1"/>
  <c r="AA480" i="4" s="1"/>
  <c r="AA481" i="4" a="1"/>
  <c r="AA481" i="4" s="1"/>
  <c r="AA482" i="4" a="1"/>
  <c r="AA482" i="4" s="1"/>
  <c r="AA483" i="4" a="1"/>
  <c r="AA483" i="4" s="1"/>
  <c r="AA484" i="4" a="1"/>
  <c r="AA484" i="4" s="1"/>
  <c r="AA485" i="4" a="1"/>
  <c r="AA485" i="4" s="1"/>
  <c r="AA486" i="4" a="1"/>
  <c r="AA486" i="4" s="1"/>
  <c r="AA487" i="4" a="1"/>
  <c r="AA487" i="4" s="1"/>
  <c r="AA488" i="4" a="1"/>
  <c r="AA488" i="4" s="1"/>
  <c r="AA489" i="4" a="1"/>
  <c r="AA489" i="4" s="1"/>
  <c r="AA490" i="4" a="1"/>
  <c r="AA490" i="4" s="1"/>
  <c r="AA491" i="4" a="1"/>
  <c r="AA491" i="4" s="1"/>
  <c r="AA492" i="4" a="1"/>
  <c r="AA492" i="4" s="1"/>
  <c r="AA493" i="4" a="1"/>
  <c r="AA493" i="4" s="1"/>
  <c r="AA494" i="4" a="1"/>
  <c r="AA494" i="4" s="1"/>
  <c r="AA495" i="4" a="1"/>
  <c r="AA495" i="4" s="1"/>
  <c r="AA496" i="4" a="1"/>
  <c r="AA496" i="4" s="1"/>
  <c r="AA497" i="4" a="1"/>
  <c r="AA497" i="4" s="1"/>
  <c r="AA498" i="4" a="1"/>
  <c r="AA498" i="4" s="1"/>
  <c r="AA499" i="4" a="1"/>
  <c r="AA499" i="4" s="1"/>
  <c r="AA500" i="4" a="1"/>
  <c r="AA500" i="4" s="1"/>
  <c r="AA501" i="4" a="1"/>
  <c r="AA501" i="4" s="1"/>
  <c r="AA502" i="4" a="1"/>
  <c r="AA502" i="4" s="1"/>
  <c r="AA503" i="4" a="1"/>
  <c r="AA503" i="4" s="1"/>
  <c r="AA504" i="4" a="1"/>
  <c r="AA504" i="4" s="1"/>
  <c r="AA505" i="4" a="1"/>
  <c r="AA505" i="4" s="1"/>
  <c r="AA506" i="4" a="1"/>
  <c r="AA506" i="4" s="1"/>
  <c r="AA507" i="4" a="1"/>
  <c r="AA507" i="4" s="1"/>
  <c r="AA508" i="4" a="1"/>
  <c r="AA508" i="4" s="1"/>
  <c r="AA509" i="4" a="1"/>
  <c r="AA509" i="4" s="1"/>
  <c r="AA510" i="4" a="1"/>
  <c r="AA510" i="4" s="1"/>
  <c r="AA511" i="4" a="1"/>
  <c r="AA511" i="4" s="1"/>
  <c r="AA512" i="4" a="1"/>
  <c r="AA512" i="4" s="1"/>
  <c r="AA513" i="4" a="1"/>
  <c r="AA513" i="4" s="1"/>
  <c r="AA514" i="4" a="1"/>
  <c r="AA514" i="4" s="1"/>
  <c r="AA515" i="4" a="1"/>
  <c r="AA515" i="4" s="1"/>
  <c r="AA516" i="4" a="1"/>
  <c r="AA516" i="4" s="1"/>
  <c r="AA517" i="4" a="1"/>
  <c r="AA517" i="4" s="1"/>
  <c r="AA518" i="4" a="1"/>
  <c r="AA518" i="4" s="1"/>
  <c r="AA519" i="4" a="1"/>
  <c r="AA519" i="4" s="1"/>
  <c r="AA520" i="4" a="1"/>
  <c r="AA520" i="4" s="1"/>
  <c r="AA521" i="4" a="1"/>
  <c r="AA521" i="4" s="1"/>
  <c r="AA522" i="4" a="1"/>
  <c r="AA522" i="4" s="1"/>
  <c r="AA523" i="4" a="1"/>
  <c r="AA523" i="4" s="1"/>
  <c r="AA524" i="4" a="1"/>
  <c r="AA524" i="4" s="1"/>
  <c r="AA525" i="4" a="1"/>
  <c r="AA525" i="4" s="1"/>
  <c r="AA526" i="4" a="1"/>
  <c r="AA526" i="4" s="1"/>
  <c r="AA527" i="4" a="1"/>
  <c r="AA527" i="4" s="1"/>
  <c r="AA528" i="4" a="1"/>
  <c r="AA528" i="4" s="1"/>
  <c r="AA529" i="4" a="1"/>
  <c r="AA529" i="4" s="1"/>
  <c r="AA530" i="4" a="1"/>
  <c r="AA530" i="4" s="1"/>
  <c r="AA531" i="4" a="1"/>
  <c r="AA531" i="4" s="1"/>
  <c r="AA532" i="4" a="1"/>
  <c r="AA532" i="4" s="1"/>
  <c r="AA533" i="4" a="1"/>
  <c r="AA533" i="4" s="1"/>
  <c r="AA534" i="4" a="1"/>
  <c r="AA534" i="4" s="1"/>
  <c r="AA535" i="4" a="1"/>
  <c r="AA535" i="4" s="1"/>
  <c r="AA536" i="4" a="1"/>
  <c r="AA536" i="4" s="1"/>
  <c r="AA537" i="4" a="1"/>
  <c r="AA537" i="4" s="1"/>
  <c r="AA538" i="4" a="1"/>
  <c r="AA538" i="4" s="1"/>
  <c r="AA539" i="4" a="1"/>
  <c r="AA539" i="4" s="1"/>
  <c r="AA540" i="4" a="1"/>
  <c r="AA540" i="4" s="1"/>
  <c r="AA541" i="4" a="1"/>
  <c r="AA541" i="4" s="1"/>
  <c r="AA542" i="4" a="1"/>
  <c r="AA542" i="4" s="1"/>
  <c r="AA543" i="4" a="1"/>
  <c r="AA543" i="4" s="1"/>
  <c r="AA544" i="4" a="1"/>
  <c r="AA544" i="4" s="1"/>
  <c r="AA545" i="4" a="1"/>
  <c r="AA545" i="4" s="1"/>
  <c r="AA546" i="4" a="1"/>
  <c r="AA546" i="4" s="1"/>
  <c r="AA547" i="4" a="1"/>
  <c r="AA547" i="4" s="1"/>
  <c r="AA548" i="4" a="1"/>
  <c r="AA548" i="4" s="1"/>
  <c r="AA549" i="4" a="1"/>
  <c r="AA549" i="4" s="1"/>
  <c r="AA550" i="4" a="1"/>
  <c r="AA550" i="4" s="1"/>
  <c r="AA551" i="4" a="1"/>
  <c r="AA551" i="4" s="1"/>
  <c r="AA552" i="4" a="1"/>
  <c r="AA552" i="4" s="1"/>
  <c r="AA553" i="4" a="1"/>
  <c r="AA553" i="4" s="1"/>
  <c r="AA554" i="4" a="1"/>
  <c r="AA554" i="4" s="1"/>
  <c r="AA555" i="4" a="1"/>
  <c r="AA555" i="4" s="1"/>
  <c r="AA556" i="4" a="1"/>
  <c r="AA556" i="4" s="1"/>
  <c r="AA557" i="4" a="1"/>
  <c r="AA557" i="4" s="1"/>
  <c r="AA558" i="4" a="1"/>
  <c r="AA558" i="4" s="1"/>
  <c r="AA559" i="4" a="1"/>
  <c r="AA559" i="4" s="1"/>
  <c r="AA560" i="4" a="1"/>
  <c r="AA560" i="4" s="1"/>
  <c r="AA561" i="4" a="1"/>
  <c r="AA561" i="4" s="1"/>
  <c r="AA562" i="4" a="1"/>
  <c r="AA562" i="4" s="1"/>
  <c r="AA563" i="4" a="1"/>
  <c r="AA563" i="4" s="1"/>
  <c r="AA564" i="4" a="1"/>
  <c r="AA564" i="4" s="1"/>
  <c r="AA565" i="4" a="1"/>
  <c r="AA565" i="4" s="1"/>
  <c r="AA566" i="4" a="1"/>
  <c r="AA566" i="4" s="1"/>
  <c r="AA567" i="4" a="1"/>
  <c r="AA567" i="4" s="1"/>
  <c r="AA568" i="4" a="1"/>
  <c r="AA568" i="4" s="1"/>
  <c r="AA569" i="4" a="1"/>
  <c r="AA569" i="4" s="1"/>
  <c r="AA570" i="4" a="1"/>
  <c r="AA570" i="4" s="1"/>
  <c r="AA571" i="4" a="1"/>
  <c r="AA571" i="4" s="1"/>
  <c r="AA572" i="4" a="1"/>
  <c r="AA572" i="4" s="1"/>
  <c r="AA573" i="4" a="1"/>
  <c r="AA573" i="4" s="1"/>
  <c r="AA574" i="4" a="1"/>
  <c r="AA574" i="4" s="1"/>
  <c r="AA575" i="4" a="1"/>
  <c r="AA575" i="4" s="1"/>
  <c r="AA576" i="4" a="1"/>
  <c r="AA576" i="4" s="1"/>
  <c r="AA577" i="4" a="1"/>
  <c r="AA577" i="4" s="1"/>
  <c r="AA578" i="4" a="1"/>
  <c r="AA578" i="4" s="1"/>
  <c r="AA579" i="4" a="1"/>
  <c r="AA579" i="4" s="1"/>
  <c r="AA580" i="4" a="1"/>
  <c r="AA580" i="4" s="1"/>
  <c r="AA581" i="4" a="1"/>
  <c r="AA581" i="4" s="1"/>
  <c r="AA582" i="4" a="1"/>
  <c r="AA582" i="4" s="1"/>
  <c r="AA583" i="4" a="1"/>
  <c r="AA583" i="4" s="1"/>
  <c r="AA584" i="4" a="1"/>
  <c r="AA584" i="4" s="1"/>
  <c r="AA585" i="4" a="1"/>
  <c r="AA585" i="4" s="1"/>
  <c r="AA586" i="4" a="1"/>
  <c r="AA586" i="4" s="1"/>
  <c r="AA587" i="4" a="1"/>
  <c r="AA587" i="4" s="1"/>
  <c r="AA588" i="4" a="1"/>
  <c r="AA588" i="4" s="1"/>
  <c r="AA589" i="4" a="1"/>
  <c r="AA589" i="4" s="1"/>
  <c r="AA590" i="4" a="1"/>
  <c r="AA590" i="4" s="1"/>
  <c r="AA591" i="4" a="1"/>
  <c r="AA591" i="4" s="1"/>
  <c r="AA592" i="4" a="1"/>
  <c r="AA592" i="4" s="1"/>
  <c r="AA593" i="4" a="1"/>
  <c r="AA593" i="4" s="1"/>
  <c r="AA594" i="4" a="1"/>
  <c r="AA594" i="4" s="1"/>
  <c r="AA595" i="4" a="1"/>
  <c r="AA595" i="4" s="1"/>
  <c r="AA596" i="4" a="1"/>
  <c r="AA596" i="4" s="1"/>
  <c r="AA597" i="4" a="1"/>
  <c r="AA597" i="4" s="1"/>
  <c r="AA598" i="4" a="1"/>
  <c r="AA598" i="4" s="1"/>
  <c r="AA599" i="4" a="1"/>
  <c r="AA599" i="4" s="1"/>
  <c r="AA600" i="4" a="1"/>
  <c r="AA600" i="4" s="1"/>
  <c r="AA601" i="4" a="1"/>
  <c r="AA601" i="4" s="1"/>
  <c r="AA602" i="4" a="1"/>
  <c r="AA602" i="4" s="1"/>
  <c r="AA603" i="4" a="1"/>
  <c r="AA603" i="4" s="1"/>
  <c r="AA604" i="4" a="1"/>
  <c r="AA604" i="4" s="1"/>
  <c r="AA605" i="4" a="1"/>
  <c r="AA605" i="4" s="1"/>
  <c r="AA606" i="4" a="1"/>
  <c r="AA606" i="4" s="1"/>
  <c r="AA607" i="4" a="1"/>
  <c r="AA607" i="4" s="1"/>
  <c r="AA608" i="4" a="1"/>
  <c r="AA608" i="4" s="1"/>
  <c r="AA609" i="4" a="1"/>
  <c r="AA609" i="4" s="1"/>
  <c r="AA610" i="4" a="1"/>
  <c r="AA610" i="4" s="1"/>
  <c r="AA611" i="4" a="1"/>
  <c r="AA611" i="4" s="1"/>
  <c r="AA612" i="4" a="1"/>
  <c r="AA612" i="4" s="1"/>
  <c r="AA613" i="4" a="1"/>
  <c r="AA613" i="4" s="1"/>
  <c r="AA614" i="4" a="1"/>
  <c r="AA614" i="4" s="1"/>
  <c r="AA615" i="4" a="1"/>
  <c r="AA615" i="4" s="1"/>
  <c r="AA616" i="4" a="1"/>
  <c r="AA616" i="4" s="1"/>
  <c r="AA617" i="4" a="1"/>
  <c r="AA617" i="4" s="1"/>
  <c r="AA618" i="4" a="1"/>
  <c r="AA618" i="4" s="1"/>
  <c r="AA619" i="4" a="1"/>
  <c r="AA619" i="4" s="1"/>
  <c r="AA620" i="4" a="1"/>
  <c r="AA620" i="4" s="1"/>
  <c r="AA621" i="4" a="1"/>
  <c r="AA621" i="4" s="1"/>
  <c r="AA622" i="4" a="1"/>
  <c r="AA622" i="4" s="1"/>
  <c r="AA623" i="4" a="1"/>
  <c r="AA623" i="4" s="1"/>
  <c r="AA624" i="4" a="1"/>
  <c r="AA624" i="4" s="1"/>
  <c r="AA625" i="4" a="1"/>
  <c r="AA625" i="4" s="1"/>
  <c r="AA626" i="4" a="1"/>
  <c r="AA626" i="4" s="1"/>
  <c r="AA627" i="4" a="1"/>
  <c r="AA627" i="4" s="1"/>
  <c r="AA628" i="4" a="1"/>
  <c r="AA628" i="4" s="1"/>
  <c r="AA629" i="4" a="1"/>
  <c r="AA629" i="4" s="1"/>
  <c r="AA630" i="4" a="1"/>
  <c r="AA630" i="4" s="1"/>
  <c r="AA631" i="4" a="1"/>
  <c r="AA631" i="4" s="1"/>
  <c r="AA632" i="4" a="1"/>
  <c r="AA632" i="4" s="1"/>
  <c r="AA633" i="4" a="1"/>
  <c r="AA633" i="4" s="1"/>
  <c r="AA634" i="4" a="1"/>
  <c r="AA634" i="4" s="1"/>
  <c r="AA635" i="4" a="1"/>
  <c r="AA635" i="4" s="1"/>
  <c r="AA636" i="4" a="1"/>
  <c r="AA636" i="4" s="1"/>
  <c r="AA637" i="4" a="1"/>
  <c r="AA637" i="4" s="1"/>
  <c r="AA638" i="4" a="1"/>
  <c r="AA638" i="4" s="1"/>
  <c r="AA639" i="4" a="1"/>
  <c r="AA639" i="4" s="1"/>
  <c r="AA640" i="4" a="1"/>
  <c r="AA640" i="4" s="1"/>
  <c r="AA641" i="4" a="1"/>
  <c r="AA641" i="4" s="1"/>
  <c r="AA642" i="4" a="1"/>
  <c r="AA642" i="4" s="1"/>
  <c r="AA643" i="4" a="1"/>
  <c r="AA643" i="4" s="1"/>
  <c r="AA644" i="4" a="1"/>
  <c r="AA644" i="4" s="1"/>
  <c r="AA645" i="4" a="1"/>
  <c r="AA645" i="4" s="1"/>
  <c r="AA646" i="4" a="1"/>
  <c r="AA646" i="4" s="1"/>
  <c r="AA647" i="4" a="1"/>
  <c r="AA647" i="4" s="1"/>
  <c r="AA648" i="4" a="1"/>
  <c r="AA648" i="4" s="1"/>
  <c r="AA649" i="4" a="1"/>
  <c r="AA649" i="4" s="1"/>
  <c r="AA650" i="4" a="1"/>
  <c r="AA650" i="4" s="1"/>
  <c r="AA651" i="4" a="1"/>
  <c r="AA651" i="4" s="1"/>
  <c r="AA652" i="4" a="1"/>
  <c r="AA652" i="4" s="1"/>
  <c r="AA653" i="4" a="1"/>
  <c r="AA653" i="4" s="1"/>
  <c r="AA654" i="4" a="1"/>
  <c r="AA654" i="4" s="1"/>
  <c r="AA655" i="4" a="1"/>
  <c r="AA655" i="4" s="1"/>
  <c r="AA656" i="4" a="1"/>
  <c r="AA656" i="4" s="1"/>
  <c r="AA657" i="4" a="1"/>
  <c r="AA657" i="4" s="1"/>
  <c r="AA658" i="4" a="1"/>
  <c r="AA658" i="4" s="1"/>
  <c r="AA659" i="4" a="1"/>
  <c r="AA659" i="4" s="1"/>
  <c r="AA660" i="4" a="1"/>
  <c r="AA660" i="4" s="1"/>
  <c r="AA661" i="4" a="1"/>
  <c r="AA661" i="4" s="1"/>
  <c r="AA662" i="4" a="1"/>
  <c r="AA662" i="4" s="1"/>
  <c r="AA663" i="4" a="1"/>
  <c r="AA663" i="4" s="1"/>
  <c r="AA664" i="4" a="1"/>
  <c r="AA664" i="4" s="1"/>
  <c r="AA665" i="4" a="1"/>
  <c r="AA665" i="4" s="1"/>
  <c r="AA666" i="4" a="1"/>
  <c r="AA666" i="4" s="1"/>
  <c r="AA667" i="4" a="1"/>
  <c r="AA667" i="4" s="1"/>
  <c r="AA668" i="4" a="1"/>
  <c r="AA668" i="4" s="1"/>
  <c r="AA669" i="4" a="1"/>
  <c r="AA669" i="4" s="1"/>
  <c r="AA670" i="4" a="1"/>
  <c r="AA670" i="4" s="1"/>
  <c r="AA671" i="4" a="1"/>
  <c r="AA671" i="4" s="1"/>
  <c r="AA672" i="4" a="1"/>
  <c r="AA672" i="4" s="1"/>
  <c r="AA673" i="4" a="1"/>
  <c r="AA673" i="4" s="1"/>
  <c r="AA674" i="4" a="1"/>
  <c r="AA674" i="4" s="1"/>
  <c r="AA675" i="4" a="1"/>
  <c r="AA675" i="4" s="1"/>
  <c r="AA676" i="4" a="1"/>
  <c r="AA676" i="4" s="1"/>
  <c r="AA677" i="4" a="1"/>
  <c r="AA677" i="4" s="1"/>
  <c r="AA678" i="4" a="1"/>
  <c r="AA678" i="4" s="1"/>
  <c r="AA679" i="4" a="1"/>
  <c r="AA679" i="4" s="1"/>
  <c r="AA680" i="4" a="1"/>
  <c r="AA680" i="4" s="1"/>
  <c r="AA681" i="4" a="1"/>
  <c r="AA681" i="4" s="1"/>
  <c r="AA682" i="4" a="1"/>
  <c r="AA682" i="4" s="1"/>
  <c r="AA683" i="4" a="1"/>
  <c r="AA683" i="4" s="1"/>
  <c r="AA684" i="4" a="1"/>
  <c r="AA684" i="4" s="1"/>
  <c r="AA685" i="4" a="1"/>
  <c r="AA685" i="4" s="1"/>
  <c r="AA686" i="4" a="1"/>
  <c r="AA686" i="4" s="1"/>
  <c r="AA687" i="4" a="1"/>
  <c r="AA687" i="4" s="1"/>
  <c r="AA688" i="4" a="1"/>
  <c r="AA688" i="4" s="1"/>
  <c r="AA689" i="4" a="1"/>
  <c r="AA689" i="4" s="1"/>
  <c r="AA690" i="4" a="1"/>
  <c r="AA690" i="4" s="1"/>
  <c r="AA691" i="4" a="1"/>
  <c r="AA691" i="4" s="1"/>
  <c r="AA692" i="4" a="1"/>
  <c r="AA692" i="4" s="1"/>
  <c r="AA693" i="4" a="1"/>
  <c r="AA693" i="4" s="1"/>
  <c r="AA694" i="4" a="1"/>
  <c r="AA694" i="4" s="1"/>
  <c r="AA695" i="4" a="1"/>
  <c r="AA695" i="4" s="1"/>
  <c r="AA696" i="4" a="1"/>
  <c r="AA696" i="4" s="1"/>
  <c r="AA697" i="4" a="1"/>
  <c r="AA697" i="4" s="1"/>
  <c r="AA698" i="4" a="1"/>
  <c r="AA698" i="4" s="1"/>
  <c r="AA699" i="4" a="1"/>
  <c r="AA699" i="4" s="1"/>
  <c r="AA700" i="4" a="1"/>
  <c r="AA700" i="4" s="1"/>
  <c r="AA701" i="4" a="1"/>
  <c r="AA701" i="4" s="1"/>
  <c r="AA702" i="4" a="1"/>
  <c r="AA702" i="4" s="1"/>
  <c r="AA703" i="4" a="1"/>
  <c r="AA703" i="4" s="1"/>
  <c r="AA704" i="4" a="1"/>
  <c r="AA704" i="4" s="1"/>
  <c r="AA705" i="4" a="1"/>
  <c r="AA705" i="4" s="1"/>
  <c r="AA706" i="4" a="1"/>
  <c r="AA706" i="4" s="1"/>
  <c r="AA707" i="4" a="1"/>
  <c r="AA707" i="4" s="1"/>
  <c r="AA708" i="4" a="1"/>
  <c r="AA708" i="4" s="1"/>
  <c r="AA709" i="4" a="1"/>
  <c r="AA709" i="4" s="1"/>
  <c r="AA710" i="4" a="1"/>
  <c r="AA710" i="4" s="1"/>
  <c r="AA711" i="4" a="1"/>
  <c r="AA711" i="4" s="1"/>
  <c r="AA712" i="4" a="1"/>
  <c r="AA712" i="4" s="1"/>
  <c r="AA713" i="4" a="1"/>
  <c r="AA713" i="4" s="1"/>
  <c r="AA714" i="4" a="1"/>
  <c r="AA714" i="4" s="1"/>
  <c r="AA715" i="4" a="1"/>
  <c r="AA715" i="4" s="1"/>
  <c r="AA716" i="4" a="1"/>
  <c r="AA716" i="4" s="1"/>
  <c r="AA717" i="4" a="1"/>
  <c r="AA717" i="4" s="1"/>
  <c r="AA718" i="4" a="1"/>
  <c r="AA718" i="4" s="1"/>
  <c r="AA719" i="4" a="1"/>
  <c r="AA719" i="4" s="1"/>
  <c r="AA720" i="4" a="1"/>
  <c r="AA720" i="4" s="1"/>
  <c r="AA721" i="4" a="1"/>
  <c r="AA721" i="4" s="1"/>
  <c r="AA722" i="4" a="1"/>
  <c r="AA722" i="4" s="1"/>
  <c r="AA723" i="4" a="1"/>
  <c r="AA723" i="4" s="1"/>
  <c r="AA724" i="4" a="1"/>
  <c r="AA724" i="4" s="1"/>
  <c r="AA725" i="4" a="1"/>
  <c r="AA725" i="4" s="1"/>
  <c r="AA726" i="4" a="1"/>
  <c r="AA726" i="4" s="1"/>
  <c r="AA727" i="4" a="1"/>
  <c r="AA727" i="4" s="1"/>
  <c r="AA728" i="4" a="1"/>
  <c r="AA728" i="4" s="1"/>
  <c r="AA729" i="4" a="1"/>
  <c r="AA729" i="4" s="1"/>
  <c r="AA730" i="4" a="1"/>
  <c r="AA730" i="4" s="1"/>
  <c r="AA731" i="4" a="1"/>
  <c r="AA731" i="4" s="1"/>
  <c r="AA732" i="4" a="1"/>
  <c r="AA732" i="4" s="1"/>
  <c r="AA733" i="4" a="1"/>
  <c r="AA733" i="4" s="1"/>
  <c r="AA734" i="4" a="1"/>
  <c r="AA734" i="4" s="1"/>
  <c r="AA735" i="4" a="1"/>
  <c r="AA735" i="4" s="1"/>
  <c r="AA736" i="4" a="1"/>
  <c r="AA736" i="4" s="1"/>
  <c r="AA737" i="4" a="1"/>
  <c r="AA737" i="4" s="1"/>
  <c r="AA738" i="4" a="1"/>
  <c r="AA738" i="4" s="1"/>
  <c r="AA739" i="4" a="1"/>
  <c r="AA739" i="4" s="1"/>
  <c r="AA740" i="4" a="1"/>
  <c r="AA740" i="4" s="1"/>
  <c r="AA741" i="4" a="1"/>
  <c r="AA741" i="4" s="1"/>
  <c r="AA742" i="4" a="1"/>
  <c r="AA742" i="4" s="1"/>
  <c r="AA743" i="4" a="1"/>
  <c r="AA743" i="4" s="1"/>
  <c r="AA744" i="4" a="1"/>
  <c r="AA744" i="4" s="1"/>
  <c r="AA745" i="4" a="1"/>
  <c r="AA745" i="4" s="1"/>
  <c r="AA746" i="4" a="1"/>
  <c r="AA746" i="4" s="1"/>
  <c r="AA747" i="4" a="1"/>
  <c r="AA747" i="4" s="1"/>
  <c r="AA748" i="4" a="1"/>
  <c r="AA748" i="4" s="1"/>
  <c r="AA749" i="4" a="1"/>
  <c r="AA749" i="4" s="1"/>
  <c r="AA750" i="4" a="1"/>
  <c r="AA750" i="4" s="1"/>
  <c r="AA751" i="4" a="1"/>
  <c r="AA751" i="4" s="1"/>
  <c r="AA752" i="4" a="1"/>
  <c r="AA752" i="4" s="1"/>
  <c r="AA753" i="4" a="1"/>
  <c r="AA753" i="4" s="1"/>
  <c r="AA754" i="4" a="1"/>
  <c r="AA754" i="4" s="1"/>
  <c r="AA755" i="4" a="1"/>
  <c r="AA755" i="4" s="1"/>
  <c r="AA756" i="4" a="1"/>
  <c r="AA756" i="4" s="1"/>
  <c r="AA757" i="4" a="1"/>
  <c r="AA757" i="4" s="1"/>
  <c r="AA758" i="4" a="1"/>
  <c r="AA758" i="4" s="1"/>
  <c r="AA759" i="4" a="1"/>
  <c r="AA759" i="4" s="1"/>
  <c r="AA760" i="4" a="1"/>
  <c r="AA760" i="4" s="1"/>
  <c r="AA761" i="4" a="1"/>
  <c r="AA761" i="4" s="1"/>
  <c r="AA762" i="4" a="1"/>
  <c r="AA762" i="4" s="1"/>
  <c r="AA763" i="4" a="1"/>
  <c r="AA763" i="4" s="1"/>
  <c r="AA764" i="4" a="1"/>
  <c r="AA764" i="4" s="1"/>
  <c r="AA765" i="4" a="1"/>
  <c r="AA765" i="4" s="1"/>
  <c r="AA766" i="4" a="1"/>
  <c r="AA766" i="4" s="1"/>
  <c r="AA767" i="4" a="1"/>
  <c r="AA767" i="4" s="1"/>
  <c r="AA768" i="4" a="1"/>
  <c r="AA768" i="4" s="1"/>
  <c r="AA769" i="4" a="1"/>
  <c r="AA769" i="4" s="1"/>
  <c r="AA770" i="4" a="1"/>
  <c r="AA770" i="4" s="1"/>
  <c r="AA771" i="4" a="1"/>
  <c r="AA771" i="4" s="1"/>
  <c r="AA772" i="4" a="1"/>
  <c r="AA772" i="4" s="1"/>
  <c r="AA773" i="4" a="1"/>
  <c r="AA773" i="4" s="1"/>
  <c r="AA774" i="4" a="1"/>
  <c r="AA774" i="4" s="1"/>
  <c r="AA775" i="4" a="1"/>
  <c r="AA775" i="4" s="1"/>
  <c r="AA776" i="4" a="1"/>
  <c r="AA776" i="4" s="1"/>
  <c r="AA777" i="4" a="1"/>
  <c r="AA777" i="4" s="1"/>
  <c r="AA778" i="4" a="1"/>
  <c r="AA778" i="4" s="1"/>
  <c r="AA779" i="4" a="1"/>
  <c r="AA779" i="4" s="1"/>
  <c r="AA780" i="4" a="1"/>
  <c r="AA780" i="4" s="1"/>
  <c r="AA781" i="4" a="1"/>
  <c r="AA781" i="4" s="1"/>
  <c r="AA782" i="4" a="1"/>
  <c r="AA782" i="4" s="1"/>
  <c r="AA783" i="4" a="1"/>
  <c r="AA783" i="4" s="1"/>
  <c r="AA784" i="4" a="1"/>
  <c r="AA784" i="4" s="1"/>
  <c r="AA785" i="4" a="1"/>
  <c r="AA785" i="4" s="1"/>
  <c r="AA786" i="4" a="1"/>
  <c r="AA786" i="4" s="1"/>
  <c r="AA787" i="4" a="1"/>
  <c r="AA787" i="4" s="1"/>
  <c r="AA788" i="4" a="1"/>
  <c r="AA788" i="4" s="1"/>
  <c r="AA789" i="4" a="1"/>
  <c r="AA789" i="4" s="1"/>
  <c r="AA790" i="4" a="1"/>
  <c r="AA790" i="4" s="1"/>
  <c r="AA791" i="4" a="1"/>
  <c r="AA791" i="4" s="1"/>
  <c r="AA792" i="4" a="1"/>
  <c r="AA792" i="4" s="1"/>
  <c r="AA793" i="4" a="1"/>
  <c r="AA793" i="4" s="1"/>
  <c r="AA794" i="4" a="1"/>
  <c r="AA794" i="4" s="1"/>
  <c r="AA795" i="4" a="1"/>
  <c r="AA795" i="4" s="1"/>
  <c r="AA796" i="4" a="1"/>
  <c r="AA796" i="4" s="1"/>
  <c r="AA797" i="4" a="1"/>
  <c r="AA797" i="4" s="1"/>
  <c r="AA798" i="4" a="1"/>
  <c r="AA798" i="4" s="1"/>
  <c r="AA799" i="4" a="1"/>
  <c r="AA799" i="4" s="1"/>
  <c r="AA800" i="4" a="1"/>
  <c r="AA800" i="4" s="1"/>
  <c r="AA801" i="4" a="1"/>
  <c r="AA801" i="4" s="1"/>
  <c r="AA802" i="4" a="1"/>
  <c r="AA802" i="4" s="1"/>
  <c r="AA803" i="4" a="1"/>
  <c r="AA803" i="4" s="1"/>
  <c r="AA804" i="4" a="1"/>
  <c r="AA804" i="4" s="1"/>
  <c r="AA805" i="4" a="1"/>
  <c r="AA805" i="4" s="1"/>
  <c r="AA806" i="4" a="1"/>
  <c r="AA806" i="4" s="1"/>
  <c r="AA807" i="4" a="1"/>
  <c r="AA807" i="4" s="1"/>
  <c r="AA808" i="4" a="1"/>
  <c r="AA808" i="4" s="1"/>
  <c r="AA809" i="4" a="1"/>
  <c r="AA809" i="4" s="1"/>
  <c r="AA810" i="4" a="1"/>
  <c r="AA810" i="4" s="1"/>
  <c r="AA811" i="4" a="1"/>
  <c r="AA811" i="4" s="1"/>
  <c r="AA812" i="4" a="1"/>
  <c r="AA812" i="4" s="1"/>
  <c r="AA813" i="4" a="1"/>
  <c r="AA813" i="4" s="1"/>
  <c r="AA814" i="4" a="1"/>
  <c r="AA814" i="4" s="1"/>
  <c r="AA815" i="4" a="1"/>
  <c r="AA815" i="4" s="1"/>
  <c r="AA816" i="4" a="1"/>
  <c r="AA816" i="4" s="1"/>
  <c r="AA817" i="4" a="1"/>
  <c r="AA817" i="4" s="1"/>
  <c r="AA818" i="4" a="1"/>
  <c r="AA818" i="4" s="1"/>
  <c r="AA819" i="4" a="1"/>
  <c r="AA819" i="4" s="1"/>
  <c r="AA820" i="4" a="1"/>
  <c r="AA820" i="4" s="1"/>
  <c r="AA821" i="4" a="1"/>
  <c r="AA821" i="4" s="1"/>
  <c r="AA822" i="4" a="1"/>
  <c r="AA822" i="4" s="1"/>
  <c r="AA823" i="4" a="1"/>
  <c r="AA823" i="4" s="1"/>
  <c r="AA824" i="4" a="1"/>
  <c r="AA824" i="4" s="1"/>
  <c r="AA825" i="4" a="1"/>
  <c r="AA825" i="4" s="1"/>
  <c r="AA826" i="4" a="1"/>
  <c r="AA826" i="4" s="1"/>
  <c r="AA827" i="4" a="1"/>
  <c r="AA827" i="4" s="1"/>
  <c r="AA828" i="4" a="1"/>
  <c r="AA828" i="4" s="1"/>
  <c r="AA829" i="4" a="1"/>
  <c r="AA829" i="4" s="1"/>
  <c r="AA830" i="4" a="1"/>
  <c r="AA830" i="4" s="1"/>
  <c r="AA831" i="4" a="1"/>
  <c r="AA831" i="4" s="1"/>
  <c r="AA832" i="4" a="1"/>
  <c r="AA832" i="4" s="1"/>
  <c r="AA833" i="4" a="1"/>
  <c r="AA833" i="4" s="1"/>
  <c r="AA834" i="4" a="1"/>
  <c r="AA834" i="4" s="1"/>
  <c r="AA835" i="4" a="1"/>
  <c r="AA835" i="4" s="1"/>
  <c r="AA836" i="4" a="1"/>
  <c r="AA836" i="4" s="1"/>
  <c r="AA837" i="4" a="1"/>
  <c r="AA837" i="4" s="1"/>
  <c r="AA838" i="4" a="1"/>
  <c r="AA838" i="4" s="1"/>
  <c r="AA839" i="4" a="1"/>
  <c r="AA839" i="4" s="1"/>
  <c r="AA840" i="4" a="1"/>
  <c r="AA840" i="4" s="1"/>
  <c r="AA841" i="4" a="1"/>
  <c r="AA841" i="4" s="1"/>
  <c r="AA842" i="4" a="1"/>
  <c r="AA842" i="4" s="1"/>
  <c r="AA843" i="4" a="1"/>
  <c r="AA843" i="4" s="1"/>
  <c r="AA844" i="4" a="1"/>
  <c r="AA844" i="4" s="1"/>
  <c r="AA845" i="4" a="1"/>
  <c r="AA845" i="4" s="1"/>
  <c r="AA846" i="4" a="1"/>
  <c r="AA846" i="4" s="1"/>
  <c r="AA847" i="4" a="1"/>
  <c r="AA847" i="4" s="1"/>
  <c r="AA848" i="4" a="1"/>
  <c r="AA848" i="4" s="1"/>
  <c r="AA849" i="4" a="1"/>
  <c r="AA849" i="4" s="1"/>
  <c r="AA850" i="4" a="1"/>
  <c r="AA850" i="4" s="1"/>
  <c r="AA851" i="4" a="1"/>
  <c r="AA851" i="4" s="1"/>
  <c r="AA852" i="4" a="1"/>
  <c r="AA852" i="4" s="1"/>
  <c r="AA853" i="4" a="1"/>
  <c r="AA853" i="4" s="1"/>
  <c r="AA854" i="4" a="1"/>
  <c r="AA854" i="4" s="1"/>
  <c r="AA855" i="4" a="1"/>
  <c r="AA855" i="4" s="1"/>
  <c r="AA856" i="4" a="1"/>
  <c r="AA856" i="4" s="1"/>
  <c r="AA857" i="4" a="1"/>
  <c r="AA857" i="4" s="1"/>
  <c r="AA858" i="4" a="1"/>
  <c r="AA858" i="4" s="1"/>
  <c r="AA859" i="4" a="1"/>
  <c r="AA859" i="4" s="1"/>
  <c r="AA860" i="4" a="1"/>
  <c r="AA860" i="4" s="1"/>
  <c r="AA861" i="4" a="1"/>
  <c r="AA861" i="4" s="1"/>
  <c r="AA862" i="4" a="1"/>
  <c r="AA862" i="4" s="1"/>
  <c r="AA863" i="4" a="1"/>
  <c r="AA863" i="4" s="1"/>
  <c r="AA864" i="4" a="1"/>
  <c r="AA864" i="4" s="1"/>
  <c r="AA865" i="4" a="1"/>
  <c r="AA865" i="4" s="1"/>
  <c r="AA866" i="4" a="1"/>
  <c r="AA866" i="4" s="1"/>
  <c r="AA867" i="4" a="1"/>
  <c r="AA867" i="4" s="1"/>
  <c r="AA868" i="4" a="1"/>
  <c r="AA868" i="4" s="1"/>
  <c r="AA869" i="4" a="1"/>
  <c r="AA869" i="4" s="1"/>
  <c r="AA870" i="4" a="1"/>
  <c r="AA870" i="4" s="1"/>
  <c r="AA871" i="4" a="1"/>
  <c r="AA871" i="4" s="1"/>
  <c r="AA872" i="4" a="1"/>
  <c r="AA872" i="4" s="1"/>
  <c r="AA873" i="4" a="1"/>
  <c r="AA873" i="4" s="1"/>
  <c r="AA874" i="4" a="1"/>
  <c r="AA874" i="4" s="1"/>
  <c r="AA875" i="4" a="1"/>
  <c r="AA875" i="4" s="1"/>
  <c r="AA876" i="4" a="1"/>
  <c r="AA876" i="4" s="1"/>
  <c r="AA877" i="4" a="1"/>
  <c r="AA877" i="4" s="1"/>
  <c r="AA878" i="4" a="1"/>
  <c r="AA878" i="4" s="1"/>
  <c r="AA879" i="4" a="1"/>
  <c r="AA879" i="4" s="1"/>
  <c r="AA880" i="4" a="1"/>
  <c r="AA880" i="4" s="1"/>
  <c r="AA881" i="4" a="1"/>
  <c r="AA881" i="4" s="1"/>
  <c r="AA882" i="4" a="1"/>
  <c r="AA882" i="4" s="1"/>
  <c r="AA883" i="4" a="1"/>
  <c r="AA883" i="4" s="1"/>
  <c r="AA884" i="4" a="1"/>
  <c r="AA884" i="4" s="1"/>
  <c r="AA885" i="4" a="1"/>
  <c r="AA885" i="4" s="1"/>
  <c r="AA886" i="4" a="1"/>
  <c r="AA886" i="4" s="1"/>
  <c r="AA887" i="4" a="1"/>
  <c r="AA887" i="4" s="1"/>
  <c r="AA888" i="4" a="1"/>
  <c r="AA888" i="4" s="1"/>
  <c r="AA889" i="4" a="1"/>
  <c r="AA889" i="4" s="1"/>
  <c r="AA890" i="4" a="1"/>
  <c r="AA890" i="4" s="1"/>
  <c r="AA891" i="4" a="1"/>
  <c r="AA891" i="4" s="1"/>
  <c r="AA892" i="4" a="1"/>
  <c r="AA892" i="4" s="1"/>
  <c r="AA893" i="4" a="1"/>
  <c r="AA893" i="4" s="1"/>
  <c r="AA894" i="4" a="1"/>
  <c r="AA894" i="4" s="1"/>
  <c r="AA895" i="4" a="1"/>
  <c r="AA895" i="4" s="1"/>
  <c r="AA896" i="4" a="1"/>
  <c r="AA896" i="4" s="1"/>
  <c r="AA897" i="4" a="1"/>
  <c r="AA897" i="4" s="1"/>
  <c r="AA898" i="4" a="1"/>
  <c r="AA898" i="4" s="1"/>
  <c r="AA899" i="4" a="1"/>
  <c r="AA899" i="4" s="1"/>
  <c r="AA900" i="4" a="1"/>
  <c r="AA900" i="4" s="1"/>
  <c r="AA901" i="4" a="1"/>
  <c r="AA901" i="4" s="1"/>
  <c r="AA902" i="4" a="1"/>
  <c r="AA902" i="4" s="1"/>
  <c r="AA903" i="4" a="1"/>
  <c r="AA903" i="4" s="1"/>
  <c r="AA904" i="4" a="1"/>
  <c r="AA904" i="4" s="1"/>
  <c r="AA905" i="4" a="1"/>
  <c r="AA905" i="4" s="1"/>
  <c r="AA906" i="4" a="1"/>
  <c r="AA906" i="4" s="1"/>
  <c r="AA907" i="4" a="1"/>
  <c r="AA907" i="4" s="1"/>
  <c r="AA908" i="4" a="1"/>
  <c r="AA908" i="4" s="1"/>
  <c r="AA909" i="4" a="1"/>
  <c r="AA909" i="4" s="1"/>
  <c r="AA910" i="4" a="1"/>
  <c r="AA910" i="4" s="1"/>
  <c r="AA911" i="4" a="1"/>
  <c r="AA911" i="4" s="1"/>
  <c r="AA912" i="4" a="1"/>
  <c r="AA912" i="4" s="1"/>
  <c r="AA913" i="4" a="1"/>
  <c r="AA913" i="4" s="1"/>
  <c r="AA914" i="4" a="1"/>
  <c r="AA914" i="4" s="1"/>
  <c r="AA915" i="4" a="1"/>
  <c r="AA915" i="4" s="1"/>
  <c r="AA916" i="4" a="1"/>
  <c r="AA916" i="4" s="1"/>
  <c r="AA917" i="4" a="1"/>
  <c r="AA917" i="4" s="1"/>
  <c r="AA918" i="4" a="1"/>
  <c r="AA918" i="4" s="1"/>
  <c r="AA919" i="4" a="1"/>
  <c r="AA919" i="4" s="1"/>
  <c r="AA920" i="4" a="1"/>
  <c r="AA920" i="4" s="1"/>
  <c r="AA921" i="4" a="1"/>
  <c r="AA921" i="4" s="1"/>
  <c r="AA922" i="4" a="1"/>
  <c r="AA922" i="4" s="1"/>
  <c r="AA923" i="4" a="1"/>
  <c r="AA923" i="4" s="1"/>
  <c r="AA924" i="4" a="1"/>
  <c r="AA924" i="4" s="1"/>
  <c r="AA925" i="4" a="1"/>
  <c r="AA925" i="4" s="1"/>
  <c r="AA926" i="4" a="1"/>
  <c r="AA926" i="4" s="1"/>
  <c r="AA927" i="4" a="1"/>
  <c r="AA927" i="4" s="1"/>
  <c r="AA928" i="4" a="1"/>
  <c r="AA928" i="4" s="1"/>
  <c r="AA929" i="4" a="1"/>
  <c r="AA929" i="4" s="1"/>
  <c r="AA930" i="4" a="1"/>
  <c r="AA930" i="4" s="1"/>
  <c r="AA931" i="4" a="1"/>
  <c r="AA931" i="4" s="1"/>
  <c r="AA932" i="4" a="1"/>
  <c r="AA932" i="4" s="1"/>
  <c r="AA933" i="4" a="1"/>
  <c r="AA933" i="4" s="1"/>
  <c r="AA934" i="4" a="1"/>
  <c r="AA934" i="4" s="1"/>
  <c r="AA935" i="4" a="1"/>
  <c r="AA935" i="4" s="1"/>
  <c r="AA936" i="4" a="1"/>
  <c r="AA936" i="4" s="1"/>
  <c r="AA937" i="4" a="1"/>
  <c r="AA937" i="4" s="1"/>
  <c r="AA938" i="4" a="1"/>
  <c r="AA938" i="4" s="1"/>
  <c r="AA939" i="4" a="1"/>
  <c r="AA939" i="4" s="1"/>
  <c r="AA940" i="4" a="1"/>
  <c r="AA940" i="4" s="1"/>
  <c r="AA941" i="4" a="1"/>
  <c r="AA941" i="4" s="1"/>
  <c r="AA942" i="4" a="1"/>
  <c r="AA942" i="4" s="1"/>
  <c r="AA943" i="4" a="1"/>
  <c r="AA943" i="4" s="1"/>
  <c r="AA944" i="4" a="1"/>
  <c r="AA944" i="4" s="1"/>
  <c r="AA945" i="4" a="1"/>
  <c r="AA945" i="4" s="1"/>
  <c r="AA946" i="4" a="1"/>
  <c r="AA946" i="4" s="1"/>
  <c r="AA947" i="4" a="1"/>
  <c r="AA947" i="4" s="1"/>
  <c r="AA948" i="4" a="1"/>
  <c r="AA948" i="4" s="1"/>
  <c r="AA949" i="4" a="1"/>
  <c r="AA949" i="4" s="1"/>
  <c r="AA950" i="4" a="1"/>
  <c r="AA950" i="4" s="1"/>
  <c r="AA951" i="4" a="1"/>
  <c r="AA951" i="4" s="1"/>
  <c r="AA952" i="4" a="1"/>
  <c r="AA952" i="4" s="1"/>
  <c r="AA953" i="4" a="1"/>
  <c r="AA953" i="4" s="1"/>
  <c r="AA954" i="4" a="1"/>
  <c r="AA954" i="4" s="1"/>
  <c r="AA955" i="4" a="1"/>
  <c r="AA955" i="4" s="1"/>
  <c r="AA956" i="4" a="1"/>
  <c r="AA956" i="4" s="1"/>
  <c r="AA957" i="4" a="1"/>
  <c r="AA957" i="4" s="1"/>
  <c r="AA958" i="4" a="1"/>
  <c r="AA958" i="4" s="1"/>
  <c r="AA959" i="4" a="1"/>
  <c r="AA959" i="4" s="1"/>
  <c r="AA960" i="4" a="1"/>
  <c r="AA960" i="4" s="1"/>
  <c r="AA961" i="4" a="1"/>
  <c r="AA961" i="4" s="1"/>
  <c r="AA962" i="4" a="1"/>
  <c r="AA962" i="4" s="1"/>
  <c r="AA963" i="4" a="1"/>
  <c r="AA963" i="4" s="1"/>
  <c r="AA964" i="4" a="1"/>
  <c r="AA964" i="4" s="1"/>
  <c r="AA965" i="4" a="1"/>
  <c r="AA965" i="4" s="1"/>
  <c r="AA966" i="4" a="1"/>
  <c r="AA966" i="4" s="1"/>
  <c r="AA967" i="4" a="1"/>
  <c r="AA967" i="4" s="1"/>
  <c r="AA968" i="4" a="1"/>
  <c r="AA968" i="4" s="1"/>
  <c r="AA969" i="4" a="1"/>
  <c r="AA969" i="4" s="1"/>
  <c r="AA970" i="4" a="1"/>
  <c r="AA970" i="4" s="1"/>
  <c r="AA971" i="4" a="1"/>
  <c r="AA971" i="4" s="1"/>
  <c r="AA972" i="4" a="1"/>
  <c r="AA972" i="4" s="1"/>
  <c r="AA973" i="4" a="1"/>
  <c r="AA973" i="4" s="1"/>
  <c r="AA974" i="4" a="1"/>
  <c r="AA974" i="4" s="1"/>
  <c r="AA975" i="4" a="1"/>
  <c r="AA975" i="4" s="1"/>
  <c r="AA976" i="4" a="1"/>
  <c r="AA976" i="4" s="1"/>
  <c r="AA977" i="4" a="1"/>
  <c r="AA977" i="4" s="1"/>
  <c r="AA978" i="4" a="1"/>
  <c r="AA978" i="4" s="1"/>
  <c r="AA979" i="4" a="1"/>
  <c r="AA979" i="4" s="1"/>
  <c r="AA980" i="4" a="1"/>
  <c r="AA980" i="4" s="1"/>
  <c r="AA981" i="4" a="1"/>
  <c r="AA981" i="4" s="1"/>
  <c r="AA982" i="4" a="1"/>
  <c r="AA982" i="4" s="1"/>
  <c r="AA983" i="4" a="1"/>
  <c r="AA983" i="4" s="1"/>
  <c r="AA984" i="4" a="1"/>
  <c r="AA984" i="4" s="1"/>
  <c r="AA985" i="4" a="1"/>
  <c r="AA985" i="4" s="1"/>
  <c r="AA986" i="4" a="1"/>
  <c r="AA986" i="4" s="1"/>
  <c r="AA987" i="4" a="1"/>
  <c r="AA987" i="4" s="1"/>
  <c r="AA988" i="4" a="1"/>
  <c r="AA988" i="4" s="1"/>
  <c r="AA989" i="4" a="1"/>
  <c r="AA989" i="4" s="1"/>
  <c r="AA990" i="4" a="1"/>
  <c r="AA990" i="4" s="1"/>
  <c r="AA991" i="4" a="1"/>
  <c r="AA991" i="4" s="1"/>
  <c r="AA992" i="4" a="1"/>
  <c r="AA992" i="4" s="1"/>
  <c r="AA993" i="4" a="1"/>
  <c r="AA993" i="4" s="1"/>
  <c r="AA994" i="4" a="1"/>
  <c r="AA994" i="4" s="1"/>
  <c r="AA995" i="4" a="1"/>
  <c r="AA995" i="4" s="1"/>
  <c r="AA996" i="4" a="1"/>
  <c r="AA996" i="4" s="1"/>
  <c r="AA997" i="4" a="1"/>
  <c r="AA997" i="4" s="1"/>
  <c r="AA998" i="4" a="1"/>
  <c r="AA998" i="4" s="1"/>
  <c r="AA999" i="4" a="1"/>
  <c r="AA999" i="4" s="1"/>
  <c r="AA1000" i="4" a="1"/>
  <c r="AA1000" i="4" s="1"/>
  <c r="AA1001" i="4" a="1"/>
  <c r="AA1001" i="4" s="1"/>
  <c r="AA1002" i="4" a="1"/>
  <c r="AA1002" i="4" s="1"/>
  <c r="AA1003" i="4" a="1"/>
  <c r="AA1003" i="4" s="1"/>
  <c r="AA1004" i="4" a="1"/>
  <c r="AA1004" i="4" s="1"/>
  <c r="AA1005" i="4" a="1"/>
  <c r="AA1005" i="4" s="1"/>
  <c r="AA1006" i="4" a="1"/>
  <c r="AA1006" i="4" s="1"/>
  <c r="AA1007" i="4" a="1"/>
  <c r="AA1007" i="4" s="1"/>
  <c r="AA1008" i="4" a="1"/>
  <c r="AA1008" i="4" s="1"/>
  <c r="AA1009" i="4" a="1"/>
  <c r="AA1009" i="4" s="1"/>
  <c r="AA1010" i="4" a="1"/>
  <c r="AA1010" i="4" s="1"/>
  <c r="AA1011" i="4" a="1"/>
  <c r="AA1011" i="4" s="1"/>
  <c r="AA1012" i="4" a="1"/>
  <c r="AA1012" i="4" s="1"/>
  <c r="AA1013" i="4" a="1"/>
  <c r="AA1013" i="4" s="1"/>
  <c r="AA1014" i="4" a="1"/>
  <c r="AA1014" i="4" s="1"/>
  <c r="AA1015" i="4" a="1"/>
  <c r="AA1015" i="4" s="1"/>
  <c r="AA1016" i="4" a="1"/>
  <c r="AA1016" i="4" s="1"/>
  <c r="AA1017" i="4" a="1"/>
  <c r="AA1017" i="4" s="1"/>
  <c r="AA1018" i="4" a="1"/>
  <c r="AA1018" i="4" s="1"/>
  <c r="AA1019" i="4" a="1"/>
  <c r="AA1019" i="4" s="1"/>
  <c r="AA1020" i="4" a="1"/>
  <c r="AA1020" i="4" s="1"/>
  <c r="AA1021" i="4" a="1"/>
  <c r="AA1021" i="4" s="1"/>
  <c r="AA1022" i="4" a="1"/>
  <c r="AA1022" i="4" s="1"/>
  <c r="AA1023" i="4" a="1"/>
  <c r="AA1023" i="4" s="1"/>
  <c r="AA1024" i="4" a="1"/>
  <c r="AA1024" i="4" s="1"/>
  <c r="AA1025" i="4" a="1"/>
  <c r="AA1025" i="4" s="1"/>
  <c r="AA1026" i="4" a="1"/>
  <c r="AA1026" i="4" s="1"/>
  <c r="AA1027" i="4" a="1"/>
  <c r="AA1027" i="4" s="1"/>
  <c r="AA1028" i="4" a="1"/>
  <c r="AA1028" i="4" s="1"/>
  <c r="AA1029" i="4" a="1"/>
  <c r="AA1029" i="4" s="1"/>
  <c r="AA1030" i="4" a="1"/>
  <c r="AA1030" i="4" s="1"/>
  <c r="AA1031" i="4" a="1"/>
  <c r="AA1031" i="4" s="1"/>
  <c r="AA1032" i="4" a="1"/>
  <c r="AA1032" i="4" s="1"/>
  <c r="AA1033" i="4" a="1"/>
  <c r="AA1033" i="4" s="1"/>
  <c r="AA1034" i="4" a="1"/>
  <c r="AA1034" i="4" s="1"/>
  <c r="AA1035" i="4" a="1"/>
  <c r="AA1035" i="4" s="1"/>
  <c r="AA1036" i="4" a="1"/>
  <c r="AA1036" i="4" s="1"/>
  <c r="AA1037" i="4" a="1"/>
  <c r="AA1037" i="4" s="1"/>
  <c r="AA1038" i="4" a="1"/>
  <c r="AA1038" i="4" s="1"/>
  <c r="AA1039" i="4" a="1"/>
  <c r="AA1039" i="4" s="1"/>
  <c r="AA1040" i="4" a="1"/>
  <c r="AA1040" i="4" s="1"/>
  <c r="AA1041" i="4" a="1"/>
  <c r="AA1041" i="4" s="1"/>
  <c r="AA1042" i="4" a="1"/>
  <c r="AA1042" i="4" s="1"/>
  <c r="AA1043" i="4" a="1"/>
  <c r="AA1043" i="4" s="1"/>
  <c r="AA1044" i="4" a="1"/>
  <c r="AA1044" i="4" s="1"/>
  <c r="AA1045" i="4" a="1"/>
  <c r="AA1045" i="4" s="1"/>
  <c r="AA1046" i="4" a="1"/>
  <c r="AA1046" i="4" s="1"/>
  <c r="AA1047" i="4" a="1"/>
  <c r="AA1047" i="4" s="1"/>
  <c r="AA1048" i="4" a="1"/>
  <c r="AA1048" i="4" s="1"/>
  <c r="AA1049" i="4" a="1"/>
  <c r="AA1049" i="4" s="1"/>
  <c r="AA1050" i="4" a="1"/>
  <c r="AA1050" i="4" s="1"/>
  <c r="AA1051" i="4" a="1"/>
  <c r="AA1051" i="4" s="1"/>
  <c r="AA1052" i="4" a="1"/>
  <c r="AA1052" i="4" s="1"/>
  <c r="AA1053" i="4" a="1"/>
  <c r="AA1053" i="4" s="1"/>
  <c r="AA1054" i="4" a="1"/>
  <c r="AA1054" i="4" s="1"/>
  <c r="AA1055" i="4" a="1"/>
  <c r="AA1055" i="4" s="1"/>
  <c r="AA1056" i="4" a="1"/>
  <c r="AA1056" i="4" s="1"/>
  <c r="AA1057" i="4" a="1"/>
  <c r="AA1057" i="4" s="1"/>
  <c r="AA1058" i="4" a="1"/>
  <c r="AA1058" i="4" s="1"/>
  <c r="AA1059" i="4" a="1"/>
  <c r="AA1059" i="4" s="1"/>
  <c r="AA1060" i="4" a="1"/>
  <c r="AA1060" i="4" s="1"/>
  <c r="AA1061" i="4" a="1"/>
  <c r="AA1061" i="4" s="1"/>
  <c r="AA1062" i="4" a="1"/>
  <c r="AA1062" i="4" s="1"/>
  <c r="AA1063" i="4" a="1"/>
  <c r="AA1063" i="4" s="1"/>
  <c r="AA1064" i="4" a="1"/>
  <c r="AA1064" i="4" s="1"/>
  <c r="AA1065" i="4" a="1"/>
  <c r="AA1065" i="4" s="1"/>
  <c r="AA1066" i="4" a="1"/>
  <c r="AA1066" i="4" s="1"/>
  <c r="AA1067" i="4" a="1"/>
  <c r="AA1067" i="4" s="1"/>
  <c r="AA1068" i="4" a="1"/>
  <c r="AA1068" i="4" s="1"/>
  <c r="AA1069" i="4" a="1"/>
  <c r="AA1069" i="4" s="1"/>
  <c r="AA1070" i="4" a="1"/>
  <c r="AA1070" i="4" s="1"/>
  <c r="AA1071" i="4" a="1"/>
  <c r="AA1071" i="4" s="1"/>
  <c r="AA1072" i="4" a="1"/>
  <c r="AA1072" i="4" s="1"/>
  <c r="AA1073" i="4" a="1"/>
  <c r="AA1073" i="4" s="1"/>
  <c r="AA1074" i="4" a="1"/>
  <c r="AA1074" i="4" s="1"/>
  <c r="AA1075" i="4" a="1"/>
  <c r="AA1075" i="4" s="1"/>
  <c r="AA1076" i="4" a="1"/>
  <c r="AA1076" i="4" s="1"/>
  <c r="AA1077" i="4" a="1"/>
  <c r="AA1077" i="4" s="1"/>
  <c r="AA1078" i="4" a="1"/>
  <c r="AA1078" i="4" s="1"/>
  <c r="AA1079" i="4" a="1"/>
  <c r="AA1079" i="4" s="1"/>
  <c r="AA1080" i="4" a="1"/>
  <c r="AA1080" i="4" s="1"/>
  <c r="AA1081" i="4" a="1"/>
  <c r="AA1081" i="4" s="1"/>
  <c r="AA1082" i="4" a="1"/>
  <c r="AA1082" i="4" s="1"/>
  <c r="AA1083" i="4" a="1"/>
  <c r="AA1083" i="4" s="1"/>
  <c r="AA1084" i="4" a="1"/>
  <c r="AA1084" i="4" s="1"/>
  <c r="AA1085" i="4" a="1"/>
  <c r="AA1085" i="4" s="1"/>
  <c r="AA1086" i="4" a="1"/>
  <c r="AA1086" i="4" s="1"/>
  <c r="AA1087" i="4" a="1"/>
  <c r="AA1087" i="4" s="1"/>
  <c r="AA1088" i="4" a="1"/>
  <c r="AA1088" i="4" s="1"/>
  <c r="AA1089" i="4" a="1"/>
  <c r="AA1089" i="4" s="1"/>
  <c r="AA1090" i="4" a="1"/>
  <c r="AA1090" i="4" s="1"/>
  <c r="AA1091" i="4" a="1"/>
  <c r="AA1091" i="4" s="1"/>
  <c r="AA1092" i="4" a="1"/>
  <c r="AA1092" i="4" s="1"/>
  <c r="AA1093" i="4" a="1"/>
  <c r="AA1093" i="4" s="1"/>
  <c r="AA1094" i="4" a="1"/>
  <c r="AA1094" i="4" s="1"/>
  <c r="AA1095" i="4" a="1"/>
  <c r="AA1095" i="4" s="1"/>
  <c r="AA1096" i="4" a="1"/>
  <c r="AA1096" i="4" s="1"/>
  <c r="AA1097" i="4" a="1"/>
  <c r="AA1097" i="4" s="1"/>
  <c r="AA1098" i="4" a="1"/>
  <c r="AA1098" i="4" s="1"/>
  <c r="AA1099" i="4" a="1"/>
  <c r="AA1099" i="4" s="1"/>
  <c r="AA1100" i="4" a="1"/>
  <c r="AA1100" i="4" s="1"/>
  <c r="AA1101" i="4" a="1"/>
  <c r="AA1101" i="4" s="1"/>
  <c r="AA1102" i="4" a="1"/>
  <c r="AA1102" i="4" s="1"/>
  <c r="AA1103" i="4" a="1"/>
  <c r="AA1103" i="4" s="1"/>
  <c r="AA1104" i="4" a="1"/>
  <c r="AA1104" i="4" s="1"/>
  <c r="AA1105" i="4" a="1"/>
  <c r="AA1105" i="4" s="1"/>
  <c r="AA1106" i="4" a="1"/>
  <c r="AA1106" i="4" s="1"/>
  <c r="AA1107" i="4" a="1"/>
  <c r="AA1107" i="4" s="1"/>
  <c r="AA1108" i="4" a="1"/>
  <c r="AA1108" i="4" s="1"/>
  <c r="AA1109" i="4" a="1"/>
  <c r="AA1109" i="4" s="1"/>
  <c r="AA1110" i="4" a="1"/>
  <c r="AA1110" i="4" s="1"/>
  <c r="AA1111" i="4" a="1"/>
  <c r="AA1111" i="4" s="1"/>
  <c r="AA1112" i="4" a="1"/>
  <c r="AA1112" i="4" s="1"/>
  <c r="AA1113" i="4" a="1"/>
  <c r="AA1113" i="4" s="1"/>
  <c r="AA1114" i="4" a="1"/>
  <c r="AA1114" i="4" s="1"/>
  <c r="AA1115" i="4" a="1"/>
  <c r="AA1115" i="4" s="1"/>
  <c r="AA1116" i="4" a="1"/>
  <c r="AA1116" i="4" s="1"/>
  <c r="AA1117" i="4" a="1"/>
  <c r="AA1117" i="4" s="1"/>
  <c r="AA1118" i="4" a="1"/>
  <c r="AA1118" i="4" s="1"/>
  <c r="AA1119" i="4" a="1"/>
  <c r="AA1119" i="4" s="1"/>
  <c r="AA1120" i="4" a="1"/>
  <c r="AA1120" i="4" s="1"/>
  <c r="AA1121" i="4" a="1"/>
  <c r="AA1121" i="4" s="1"/>
  <c r="AA1122" i="4" a="1"/>
  <c r="AA1122" i="4" s="1"/>
  <c r="AA1123" i="4" a="1"/>
  <c r="AA1123" i="4" s="1"/>
  <c r="AA1124" i="4" a="1"/>
  <c r="AA1124" i="4" s="1"/>
  <c r="AA1125" i="4" a="1"/>
  <c r="AA1125" i="4" s="1"/>
  <c r="AA1126" i="4" a="1"/>
  <c r="AA1126" i="4" s="1"/>
  <c r="AA1127" i="4" a="1"/>
  <c r="AA1127" i="4" s="1"/>
  <c r="AA1128" i="4" a="1"/>
  <c r="AA1128" i="4" s="1"/>
  <c r="AA1129" i="4" a="1"/>
  <c r="AA1129" i="4" s="1"/>
  <c r="AA1130" i="4" a="1"/>
  <c r="AA1130" i="4" s="1"/>
  <c r="AA1131" i="4" a="1"/>
  <c r="AA1131" i="4" s="1"/>
  <c r="AA1132" i="4" a="1"/>
  <c r="AA1132" i="4" s="1"/>
  <c r="AA1133" i="4" a="1"/>
  <c r="AA1133" i="4" s="1"/>
  <c r="AA1134" i="4" a="1"/>
  <c r="AA1134" i="4" s="1"/>
  <c r="AA1135" i="4" a="1"/>
  <c r="AA1135" i="4" s="1"/>
  <c r="AA1136" i="4" a="1"/>
  <c r="AA1136" i="4" s="1"/>
  <c r="AA1137" i="4" a="1"/>
  <c r="AA1137" i="4" s="1"/>
  <c r="AA1138" i="4" a="1"/>
  <c r="AA1138" i="4" s="1"/>
  <c r="AA1139" i="4" a="1"/>
  <c r="AA1139" i="4" s="1"/>
  <c r="AA1140" i="4" a="1"/>
  <c r="AA1140" i="4" s="1"/>
  <c r="AA1141" i="4" a="1"/>
  <c r="AA1141" i="4" s="1"/>
  <c r="AA1142" i="4" a="1"/>
  <c r="AA1142" i="4" s="1"/>
  <c r="AA1143" i="4" a="1"/>
  <c r="AA1143" i="4" s="1"/>
  <c r="AA1144" i="4" a="1"/>
  <c r="AA1144" i="4" s="1"/>
  <c r="AA1145" i="4" a="1"/>
  <c r="AA1145" i="4" s="1"/>
  <c r="AA1146" i="4" a="1"/>
  <c r="AA1146" i="4" s="1"/>
  <c r="AA1147" i="4" a="1"/>
  <c r="AA1147" i="4" s="1"/>
  <c r="AA1148" i="4" a="1"/>
  <c r="AA1148" i="4" s="1"/>
  <c r="AA1149" i="4" a="1"/>
  <c r="AA1149" i="4" s="1"/>
  <c r="AA1150" i="4" a="1"/>
  <c r="AA1150" i="4" s="1"/>
  <c r="AA1151" i="4" a="1"/>
  <c r="AA1151" i="4" s="1"/>
  <c r="AA1152" i="4" a="1"/>
  <c r="AA1152" i="4" s="1"/>
  <c r="AA1153" i="4" a="1"/>
  <c r="AA1153" i="4" s="1"/>
  <c r="AA1154" i="4" a="1"/>
  <c r="AA1154" i="4" s="1"/>
  <c r="AA1155" i="4" a="1"/>
  <c r="AA1155" i="4" s="1"/>
  <c r="AA1156" i="4" a="1"/>
  <c r="AA1156" i="4" s="1"/>
  <c r="AA1157" i="4" a="1"/>
  <c r="AA1157" i="4" s="1"/>
  <c r="AA1158" i="4" a="1"/>
  <c r="AA1158" i="4" s="1"/>
  <c r="AA1159" i="4" a="1"/>
  <c r="AA1159" i="4" s="1"/>
  <c r="AA1160" i="4" a="1"/>
  <c r="AA1160" i="4" s="1"/>
  <c r="AA1161" i="4" a="1"/>
  <c r="AA1161" i="4" s="1"/>
  <c r="AA1162" i="4" a="1"/>
  <c r="AA1162" i="4" s="1"/>
  <c r="AA1163" i="4" a="1"/>
  <c r="AA1163" i="4" s="1"/>
  <c r="AA1164" i="4" a="1"/>
  <c r="AA1164" i="4" s="1"/>
  <c r="AA1165" i="4" a="1"/>
  <c r="AA1165" i="4" s="1"/>
  <c r="AA1166" i="4" a="1"/>
  <c r="AA1166" i="4" s="1"/>
  <c r="AA1167" i="4" a="1"/>
  <c r="AA1167" i="4" s="1"/>
  <c r="AA1168" i="4" a="1"/>
  <c r="AA1168" i="4" s="1"/>
  <c r="AA1169" i="4" a="1"/>
  <c r="AA1169" i="4" s="1"/>
  <c r="AA1170" i="4" a="1"/>
  <c r="AA1170" i="4" s="1"/>
  <c r="AA1171" i="4" a="1"/>
  <c r="AA1171" i="4" s="1"/>
  <c r="AA1172" i="4" a="1"/>
  <c r="AA1172" i="4" s="1"/>
  <c r="AA1173" i="4" a="1"/>
  <c r="AA1173" i="4" s="1"/>
  <c r="AA1174" i="4" a="1"/>
  <c r="AA1174" i="4" s="1"/>
  <c r="AA1175" i="4" a="1"/>
  <c r="AA1175" i="4" s="1"/>
  <c r="AA1176" i="4" a="1"/>
  <c r="AA1176" i="4" s="1"/>
  <c r="AA1177" i="4" a="1"/>
  <c r="AA1177" i="4" s="1"/>
  <c r="AA1178" i="4" a="1"/>
  <c r="AA1178" i="4" s="1"/>
  <c r="AA1179" i="4" a="1"/>
  <c r="AA1179" i="4" s="1"/>
  <c r="AA1180" i="4" a="1"/>
  <c r="AA1180" i="4" s="1"/>
  <c r="AA1181" i="4" a="1"/>
  <c r="AA1181" i="4" s="1"/>
  <c r="AA1182" i="4" a="1"/>
  <c r="AA1182" i="4" s="1"/>
  <c r="AA1183" i="4" a="1"/>
  <c r="AA1183" i="4" s="1"/>
  <c r="AA1184" i="4" a="1"/>
  <c r="AA1184" i="4" s="1"/>
  <c r="AA1185" i="4" a="1"/>
  <c r="AA1185" i="4" s="1"/>
  <c r="AA1186" i="4" a="1"/>
  <c r="AA1186" i="4" s="1"/>
  <c r="AA1187" i="4" a="1"/>
  <c r="AA1187" i="4" s="1"/>
  <c r="AA1188" i="4" a="1"/>
  <c r="AA1188" i="4" s="1"/>
  <c r="AA1189" i="4" a="1"/>
  <c r="AA1189" i="4" s="1"/>
  <c r="AA1190" i="4" a="1"/>
  <c r="AA1190" i="4" s="1"/>
  <c r="AA1191" i="4" a="1"/>
  <c r="AA1191" i="4" s="1"/>
  <c r="AA1192" i="4" a="1"/>
  <c r="AA1192" i="4" s="1"/>
  <c r="AA1193" i="4" a="1"/>
  <c r="AA1193" i="4" s="1"/>
  <c r="AA1194" i="4" a="1"/>
  <c r="AA1194" i="4" s="1"/>
  <c r="AA1195" i="4" a="1"/>
  <c r="AA1195" i="4" s="1"/>
  <c r="AA1196" i="4" a="1"/>
  <c r="AA1196" i="4" s="1"/>
  <c r="AA1197" i="4" a="1"/>
  <c r="AA1197" i="4" s="1"/>
  <c r="AA1198" i="4" a="1"/>
  <c r="AA1198" i="4" s="1"/>
  <c r="AA1199" i="4" a="1"/>
  <c r="AA1199" i="4" s="1"/>
  <c r="AA1200" i="4" a="1"/>
  <c r="AA1200" i="4" s="1"/>
  <c r="AA1201" i="4" a="1"/>
  <c r="AA1201" i="4" s="1"/>
  <c r="AA1202" i="4" a="1"/>
  <c r="AA1202" i="4" s="1"/>
  <c r="AA1203" i="4" a="1"/>
  <c r="AA1203" i="4" s="1"/>
  <c r="AA1204" i="4" a="1"/>
  <c r="AA1204" i="4" s="1"/>
  <c r="AA1205" i="4" a="1"/>
  <c r="AA1205" i="4" s="1"/>
  <c r="AA1206" i="4" a="1"/>
  <c r="AA1206" i="4" s="1"/>
  <c r="AA1207" i="4" a="1"/>
  <c r="AA1207" i="4" s="1"/>
  <c r="AA1208" i="4" a="1"/>
  <c r="AA1208" i="4" s="1"/>
  <c r="AA1209" i="4" a="1"/>
  <c r="AA1209" i="4" s="1"/>
  <c r="AA1210" i="4" a="1"/>
  <c r="AA1210" i="4" s="1"/>
  <c r="AA1211" i="4" a="1"/>
  <c r="AA1211" i="4" s="1"/>
  <c r="AA1212" i="4" a="1"/>
  <c r="AA1212" i="4" s="1"/>
  <c r="AA1213" i="4" a="1"/>
  <c r="AA1213" i="4" s="1"/>
  <c r="AA1214" i="4" a="1"/>
  <c r="AA1214" i="4" s="1"/>
  <c r="AA1215" i="4" a="1"/>
  <c r="AA1215" i="4" s="1"/>
  <c r="AA1216" i="4" a="1"/>
  <c r="AA1216" i="4" s="1"/>
  <c r="AA1217" i="4" a="1"/>
  <c r="AA1217" i="4" s="1"/>
  <c r="AA1218" i="4" a="1"/>
  <c r="AA1218" i="4" s="1"/>
  <c r="AA1219" i="4" a="1"/>
  <c r="AA1219" i="4" s="1"/>
  <c r="AA1220" i="4" a="1"/>
  <c r="AA1220" i="4" s="1"/>
  <c r="AA1221" i="4" a="1"/>
  <c r="AA1221" i="4" s="1"/>
  <c r="AA1222" i="4" a="1"/>
  <c r="AA1222" i="4" s="1"/>
  <c r="AA1223" i="4" a="1"/>
  <c r="AA1223" i="4" s="1"/>
  <c r="AA1224" i="4" a="1"/>
  <c r="AA1224" i="4" s="1"/>
  <c r="AA1225" i="4" a="1"/>
  <c r="AA1225" i="4" s="1"/>
  <c r="AA1226" i="4" a="1"/>
  <c r="AA1226" i="4" s="1"/>
  <c r="AA1227" i="4" a="1"/>
  <c r="AA1227" i="4" s="1"/>
  <c r="AA1228" i="4" a="1"/>
  <c r="AA1228" i="4" s="1"/>
  <c r="AA1229" i="4" a="1"/>
  <c r="AA1229" i="4" s="1"/>
  <c r="AA1230" i="4" a="1"/>
  <c r="AA1230" i="4" s="1"/>
  <c r="AA1231" i="4" a="1"/>
  <c r="AA1231" i="4" s="1"/>
  <c r="AA1232" i="4" a="1"/>
  <c r="AA1232" i="4" s="1"/>
  <c r="AA1233" i="4" a="1"/>
  <c r="AA1233" i="4" s="1"/>
  <c r="AA1234" i="4" a="1"/>
  <c r="AA1234" i="4" s="1"/>
  <c r="AA1235" i="4" a="1"/>
  <c r="AA1235" i="4" s="1"/>
  <c r="AA1236" i="4" a="1"/>
  <c r="AA1236" i="4" s="1"/>
  <c r="AA1237" i="4" a="1"/>
  <c r="AA1237" i="4" s="1"/>
  <c r="AA1238" i="4" a="1"/>
  <c r="AA1238" i="4" s="1"/>
  <c r="AA1239" i="4" a="1"/>
  <c r="AA1239" i="4" s="1"/>
  <c r="AA1240" i="4" a="1"/>
  <c r="AA1240" i="4" s="1"/>
  <c r="AA1241" i="4" a="1"/>
  <c r="AA1241" i="4" s="1"/>
  <c r="AA1242" i="4" a="1"/>
  <c r="AA1242" i="4" s="1"/>
  <c r="AA1243" i="4" a="1"/>
  <c r="AA1243" i="4" s="1"/>
  <c r="AA1244" i="4" a="1"/>
  <c r="AA1244" i="4" s="1"/>
  <c r="AA1245" i="4" a="1"/>
  <c r="AA1245" i="4" s="1"/>
  <c r="AA1246" i="4" a="1"/>
  <c r="AA1246" i="4" s="1"/>
  <c r="AA1247" i="4" a="1"/>
  <c r="AA1247" i="4" s="1"/>
  <c r="AA1248" i="4" a="1"/>
  <c r="AA1248" i="4" s="1"/>
  <c r="AA1249" i="4" a="1"/>
  <c r="AA1249" i="4" s="1"/>
  <c r="AA1250" i="4" a="1"/>
  <c r="AA1250" i="4" s="1"/>
  <c r="AA1251" i="4" a="1"/>
  <c r="AA1251" i="4" s="1"/>
  <c r="AA1252" i="4" a="1"/>
  <c r="AA1252" i="4" s="1"/>
  <c r="AA1253" i="4" a="1"/>
  <c r="AA1253" i="4" s="1"/>
  <c r="AA1254" i="4" a="1"/>
  <c r="AA1254" i="4" s="1"/>
  <c r="AA1255" i="4" a="1"/>
  <c r="AA1255" i="4" s="1"/>
  <c r="AA1256" i="4" a="1"/>
  <c r="AA1256" i="4" s="1"/>
  <c r="AA1257" i="4" a="1"/>
  <c r="AA1257" i="4" s="1"/>
  <c r="AA1258" i="4" a="1"/>
  <c r="AA1258" i="4" s="1"/>
  <c r="AA1259" i="4" a="1"/>
  <c r="AA1259" i="4" s="1"/>
  <c r="AA1260" i="4" a="1"/>
  <c r="AA1260" i="4" s="1"/>
  <c r="AA1261" i="4" a="1"/>
  <c r="AA1261" i="4" s="1"/>
  <c r="AA1262" i="4" a="1"/>
  <c r="AA1262" i="4" s="1"/>
  <c r="AA1263" i="4" a="1"/>
  <c r="AA1263" i="4" s="1"/>
  <c r="AA1264" i="4" a="1"/>
  <c r="AA1264" i="4" s="1"/>
  <c r="AA1265" i="4" a="1"/>
  <c r="AA1265" i="4" s="1"/>
  <c r="AA1266" i="4" a="1"/>
  <c r="AA1266" i="4" s="1"/>
  <c r="AA1267" i="4" a="1"/>
  <c r="AA1267" i="4" s="1"/>
  <c r="AA1268" i="4" a="1"/>
  <c r="AA1268" i="4" s="1"/>
  <c r="AA1269" i="4" a="1"/>
  <c r="AA1269" i="4" s="1"/>
  <c r="AA1270" i="4" a="1"/>
  <c r="AA1270" i="4" s="1"/>
  <c r="AA1271" i="4" a="1"/>
  <c r="AA1271" i="4" s="1"/>
  <c r="AA1272" i="4" a="1"/>
  <c r="AA1272" i="4" s="1"/>
  <c r="AA1273" i="4" a="1"/>
  <c r="AA1273" i="4" s="1"/>
  <c r="AA1274" i="4" a="1"/>
  <c r="AA1274" i="4" s="1"/>
  <c r="AA1275" i="4" a="1"/>
  <c r="AA1275" i="4" s="1"/>
  <c r="AA1276" i="4" a="1"/>
  <c r="AA1276" i="4" s="1"/>
  <c r="AA1277" i="4" a="1"/>
  <c r="AA1277" i="4" s="1"/>
  <c r="AA1278" i="4" a="1"/>
  <c r="AA1278" i="4" s="1"/>
  <c r="AA1279" i="4" a="1"/>
  <c r="AA1279" i="4" s="1"/>
  <c r="AA1280" i="4" a="1"/>
  <c r="AA1280" i="4" s="1"/>
  <c r="AA1281" i="4" a="1"/>
  <c r="AA1281" i="4" s="1"/>
  <c r="AA1282" i="4" a="1"/>
  <c r="AA1282" i="4" s="1"/>
  <c r="AA1283" i="4" a="1"/>
  <c r="AA1283" i="4" s="1"/>
  <c r="AA1284" i="4" a="1"/>
  <c r="AA1284" i="4" s="1"/>
  <c r="AA1285" i="4" a="1"/>
  <c r="AA1285" i="4" s="1"/>
  <c r="AA1286" i="4" a="1"/>
  <c r="AA1286" i="4" s="1"/>
  <c r="AA1287" i="4" a="1"/>
  <c r="AA1287" i="4" s="1"/>
  <c r="AA1288" i="4" a="1"/>
  <c r="AA1288" i="4" s="1"/>
  <c r="AA1289" i="4" a="1"/>
  <c r="AA1289" i="4" s="1"/>
  <c r="AA1290" i="4" a="1"/>
  <c r="AA1290" i="4" s="1"/>
  <c r="AA1291" i="4" a="1"/>
  <c r="AA1291" i="4" s="1"/>
  <c r="AA1292" i="4" a="1"/>
  <c r="AA1292" i="4" s="1"/>
  <c r="AA1293" i="4" a="1"/>
  <c r="AA1293" i="4" s="1"/>
  <c r="AA1294" i="4" a="1"/>
  <c r="AA1294" i="4" s="1"/>
  <c r="AA1295" i="4" a="1"/>
  <c r="AA1295" i="4" s="1"/>
  <c r="AA1296" i="4" a="1"/>
  <c r="AA1296" i="4" s="1"/>
  <c r="AA1297" i="4" a="1"/>
  <c r="AA1297" i="4" s="1"/>
  <c r="AA1298" i="4" a="1"/>
  <c r="AA1298" i="4" s="1"/>
  <c r="AA1299" i="4" a="1"/>
  <c r="AA1299" i="4" s="1"/>
  <c r="AA1300" i="4" a="1"/>
  <c r="AA1300" i="4" s="1"/>
  <c r="AA1301" i="4" a="1"/>
  <c r="AA1301" i="4" s="1"/>
  <c r="AA1302" i="4" a="1"/>
  <c r="AA1302" i="4" s="1"/>
  <c r="AA1303" i="4" a="1"/>
  <c r="AA1303" i="4" s="1"/>
  <c r="AA1304" i="4" a="1"/>
  <c r="AA1304" i="4" s="1"/>
  <c r="AA1305" i="4" a="1"/>
  <c r="AA1305" i="4" s="1"/>
  <c r="AA1306" i="4" a="1"/>
  <c r="AA1306" i="4" s="1"/>
  <c r="AA1307" i="4" a="1"/>
  <c r="AA1307" i="4" s="1"/>
  <c r="AA1308" i="4" a="1"/>
  <c r="AA1308" i="4" s="1"/>
  <c r="AA1309" i="4" a="1"/>
  <c r="AA1309" i="4" s="1"/>
  <c r="AA1310" i="4" a="1"/>
  <c r="AA1310" i="4" s="1"/>
  <c r="AA1311" i="4" a="1"/>
  <c r="AA1311" i="4" s="1"/>
  <c r="AA1312" i="4" a="1"/>
  <c r="AA1312" i="4" s="1"/>
  <c r="AA1313" i="4" a="1"/>
  <c r="AA1313" i="4" s="1"/>
  <c r="AA1314" i="4" a="1"/>
  <c r="AA1314" i="4" s="1"/>
  <c r="AA1315" i="4" a="1"/>
  <c r="AA1315" i="4" s="1"/>
  <c r="AA1316" i="4" a="1"/>
  <c r="AA1316" i="4" s="1"/>
  <c r="AA1317" i="4" a="1"/>
  <c r="AA1317" i="4" s="1"/>
  <c r="AA1318" i="4" a="1"/>
  <c r="AA1318" i="4" s="1"/>
  <c r="AA1319" i="4" a="1"/>
  <c r="AA1319" i="4" s="1"/>
  <c r="AA1320" i="4" a="1"/>
  <c r="AA1320" i="4" s="1"/>
  <c r="AA1321" i="4" a="1"/>
  <c r="AA1321" i="4" s="1"/>
  <c r="AA1322" i="4" a="1"/>
  <c r="AA1322" i="4" s="1"/>
  <c r="AA1323" i="4" a="1"/>
  <c r="AA1323" i="4" s="1"/>
  <c r="AA1324" i="4" a="1"/>
  <c r="AA1324" i="4" s="1"/>
  <c r="AA1325" i="4" a="1"/>
  <c r="AA1325" i="4" s="1"/>
  <c r="AA1326" i="4" a="1"/>
  <c r="AA1326" i="4" s="1"/>
  <c r="AA1327" i="4" a="1"/>
  <c r="AA1327" i="4" s="1"/>
  <c r="AA1328" i="4" a="1"/>
  <c r="AA1328" i="4" s="1"/>
  <c r="AA1329" i="4" a="1"/>
  <c r="AA1329" i="4" s="1"/>
  <c r="AA1330" i="4" a="1"/>
  <c r="AA1330" i="4" s="1"/>
  <c r="AA1331" i="4" a="1"/>
  <c r="AA1331" i="4" s="1"/>
  <c r="AA1332" i="4" a="1"/>
  <c r="AA1332" i="4" s="1"/>
  <c r="AA1333" i="4" a="1"/>
  <c r="AA1333" i="4" s="1"/>
  <c r="AA1334" i="4" a="1"/>
  <c r="AA1334" i="4" s="1"/>
  <c r="AA1335" i="4" a="1"/>
  <c r="AA1335" i="4" s="1"/>
  <c r="AA1336" i="4" a="1"/>
  <c r="AA1336" i="4" s="1"/>
  <c r="AA1337" i="4" a="1"/>
  <c r="AA1337" i="4" s="1"/>
  <c r="AA1338" i="4" a="1"/>
  <c r="AA1338" i="4" s="1"/>
  <c r="AA1339" i="4" a="1"/>
  <c r="AA1339" i="4" s="1"/>
  <c r="AA1340" i="4" a="1"/>
  <c r="AA1340" i="4" s="1"/>
  <c r="AA1341" i="4" a="1"/>
  <c r="AA1341" i="4" s="1"/>
  <c r="AA1342" i="4" a="1"/>
  <c r="AA1342" i="4" s="1"/>
  <c r="AA1343" i="4" a="1"/>
  <c r="AA1343" i="4" s="1"/>
  <c r="AA1344" i="4" a="1"/>
  <c r="AA1344" i="4" s="1"/>
  <c r="AA1345" i="4" a="1"/>
  <c r="AA1345" i="4" s="1"/>
  <c r="AA1346" i="4" a="1"/>
  <c r="AA1346" i="4" s="1"/>
  <c r="AA1347" i="4" a="1"/>
  <c r="AA1347" i="4" s="1"/>
  <c r="AA1348" i="4" a="1"/>
  <c r="AA1348" i="4" s="1"/>
  <c r="AA1349" i="4" a="1"/>
  <c r="AA1349" i="4" s="1"/>
  <c r="AA1350" i="4" a="1"/>
  <c r="AA1350" i="4" s="1"/>
  <c r="AA1351" i="4" a="1"/>
  <c r="AA1351" i="4" s="1"/>
  <c r="AA1352" i="4" a="1"/>
  <c r="AA1352" i="4" s="1"/>
  <c r="AA1353" i="4" a="1"/>
  <c r="AA1353" i="4" s="1"/>
  <c r="AA1354" i="4" a="1"/>
  <c r="AA1354" i="4" s="1"/>
  <c r="AA1355" i="4" a="1"/>
  <c r="AA1355" i="4" s="1"/>
  <c r="AA1356" i="4" a="1"/>
  <c r="AA1356" i="4" s="1"/>
  <c r="AA1357" i="4" a="1"/>
  <c r="AA1357" i="4" s="1"/>
  <c r="AA1358" i="4" a="1"/>
  <c r="AA1358" i="4" s="1"/>
  <c r="AA1359" i="4" a="1"/>
  <c r="AA1359" i="4" s="1"/>
  <c r="AA1360" i="4" a="1"/>
  <c r="AA1360" i="4" s="1"/>
  <c r="AA1361" i="4" a="1"/>
  <c r="AA1361" i="4" s="1"/>
  <c r="AA1362" i="4" a="1"/>
  <c r="AA1362" i="4" s="1"/>
  <c r="AA1363" i="4" a="1"/>
  <c r="AA1363" i="4" s="1"/>
  <c r="AA1364" i="4" a="1"/>
  <c r="AA1364" i="4" s="1"/>
  <c r="AA1365" i="4" a="1"/>
  <c r="AA1365" i="4" s="1"/>
  <c r="AA1366" i="4" a="1"/>
  <c r="AA1366" i="4" s="1"/>
  <c r="AA1367" i="4" a="1"/>
  <c r="AA1367" i="4" s="1"/>
  <c r="AA1368" i="4" a="1"/>
  <c r="AA1368" i="4" s="1"/>
  <c r="AA1369" i="4" a="1"/>
  <c r="AA1369" i="4" s="1"/>
  <c r="AA1370" i="4" a="1"/>
  <c r="AA1370" i="4" s="1"/>
  <c r="AA1371" i="4" a="1"/>
  <c r="AA1371" i="4" s="1"/>
  <c r="AA1372" i="4" a="1"/>
  <c r="AA1372" i="4" s="1"/>
  <c r="AA1373" i="4" a="1"/>
  <c r="AA1373" i="4" s="1"/>
  <c r="AA1374" i="4" a="1"/>
  <c r="AA1374" i="4" s="1"/>
  <c r="AA1375" i="4" a="1"/>
  <c r="AA1375" i="4" s="1"/>
  <c r="AA1376" i="4" a="1"/>
  <c r="AA1376" i="4" s="1"/>
  <c r="AA1377" i="4" a="1"/>
  <c r="AA1377" i="4" s="1"/>
  <c r="AA1378" i="4" a="1"/>
  <c r="AA1378" i="4" s="1"/>
  <c r="AA1379" i="4" a="1"/>
  <c r="AA1379" i="4" s="1"/>
  <c r="AA1380" i="4" a="1"/>
  <c r="AA1380" i="4" s="1"/>
  <c r="AA1381" i="4" a="1"/>
  <c r="AA1381" i="4" s="1"/>
  <c r="AA1382" i="4" a="1"/>
  <c r="AA1382" i="4" s="1"/>
  <c r="AA1383" i="4" a="1"/>
  <c r="AA1383" i="4" s="1"/>
  <c r="AA1384" i="4" a="1"/>
  <c r="AA1384" i="4" s="1"/>
  <c r="AA1385" i="4" a="1"/>
  <c r="AA1385" i="4" s="1"/>
  <c r="AA1386" i="4" a="1"/>
  <c r="AA1386" i="4" s="1"/>
  <c r="AA1387" i="4" a="1"/>
  <c r="AA1387" i="4" s="1"/>
  <c r="AA1388" i="4" a="1"/>
  <c r="AA1388" i="4" s="1"/>
  <c r="AA1389" i="4" a="1"/>
  <c r="AA1389" i="4" s="1"/>
  <c r="AA1390" i="4" a="1"/>
  <c r="AA1390" i="4" s="1"/>
  <c r="AA1391" i="4" a="1"/>
  <c r="AA1391" i="4" s="1"/>
  <c r="AA1392" i="4" a="1"/>
  <c r="AA1392" i="4" s="1"/>
  <c r="AA1393" i="4" a="1"/>
  <c r="AA1393" i="4" s="1"/>
  <c r="AA1394" i="4" a="1"/>
  <c r="AA1394" i="4" s="1"/>
  <c r="AA1395" i="4" a="1"/>
  <c r="AA1395" i="4" s="1"/>
  <c r="AA1396" i="4" a="1"/>
  <c r="AA1396" i="4" s="1"/>
  <c r="AA1397" i="4" a="1"/>
  <c r="AA1397" i="4" s="1"/>
  <c r="AA1398" i="4" a="1"/>
  <c r="AA1398" i="4" s="1"/>
  <c r="AA1399" i="4" a="1"/>
  <c r="AA1399" i="4" s="1"/>
  <c r="AA1400" i="4" a="1"/>
  <c r="AA1400" i="4" s="1"/>
  <c r="AA1401" i="4" a="1"/>
  <c r="AA1401" i="4" s="1"/>
  <c r="AA1402" i="4" a="1"/>
  <c r="AA1402" i="4" s="1"/>
  <c r="AA1403" i="4" a="1"/>
  <c r="AA1403" i="4" s="1"/>
  <c r="AA1404" i="4" a="1"/>
  <c r="AA1404" i="4" s="1"/>
  <c r="AA1405" i="4" a="1"/>
  <c r="AA1405" i="4" s="1"/>
  <c r="AA1406" i="4" a="1"/>
  <c r="AA1406" i="4" s="1"/>
  <c r="AA1407" i="4" a="1"/>
  <c r="AA1407" i="4" s="1"/>
  <c r="AA1408" i="4" a="1"/>
  <c r="AA1408" i="4" s="1"/>
  <c r="AA1409" i="4" a="1"/>
  <c r="AA1409" i="4" s="1"/>
  <c r="AA1410" i="4" a="1"/>
  <c r="AA1410" i="4" s="1"/>
  <c r="AA1411" i="4" a="1"/>
  <c r="AA1411" i="4" s="1"/>
  <c r="AA1412" i="4" a="1"/>
  <c r="AA1412" i="4" s="1"/>
  <c r="AA1413" i="4" a="1"/>
  <c r="AA1413" i="4" s="1"/>
  <c r="AA1414" i="4" a="1"/>
  <c r="AA1414" i="4" s="1"/>
  <c r="AA1415" i="4" a="1"/>
  <c r="AA1415" i="4" s="1"/>
  <c r="AA1416" i="4" a="1"/>
  <c r="AA1416" i="4" s="1"/>
  <c r="AA1417" i="4" a="1"/>
  <c r="AA1417" i="4" s="1"/>
  <c r="AA1418" i="4" a="1"/>
  <c r="AA1418" i="4" s="1"/>
  <c r="AA1419" i="4" a="1"/>
  <c r="AA1419" i="4" s="1"/>
  <c r="AA1420" i="4" a="1"/>
  <c r="AA1420" i="4" s="1"/>
  <c r="AA1421" i="4" a="1"/>
  <c r="AA1421" i="4" s="1"/>
  <c r="AA1422" i="4" a="1"/>
  <c r="AA1422" i="4" s="1"/>
  <c r="AA1423" i="4" a="1"/>
  <c r="AA1423" i="4" s="1"/>
  <c r="AA1424" i="4" a="1"/>
  <c r="AA1424" i="4" s="1"/>
  <c r="AA1425" i="4" a="1"/>
  <c r="AA1425" i="4" s="1"/>
  <c r="AA1426" i="4" a="1"/>
  <c r="AA1426" i="4" s="1"/>
  <c r="AA1427" i="4" a="1"/>
  <c r="AA1427" i="4" s="1"/>
  <c r="AA1428" i="4" a="1"/>
  <c r="AA1428" i="4" s="1"/>
  <c r="AA1429" i="4" a="1"/>
  <c r="AA1429" i="4" s="1"/>
  <c r="AA1430" i="4" a="1"/>
  <c r="AA1430" i="4" s="1"/>
  <c r="AA1431" i="4" a="1"/>
  <c r="AA1431" i="4" s="1"/>
  <c r="AA1432" i="4" a="1"/>
  <c r="AA1432" i="4" s="1"/>
  <c r="AA1433" i="4" a="1"/>
  <c r="AA1433" i="4" s="1"/>
  <c r="AA1434" i="4" a="1"/>
  <c r="AA1434" i="4" s="1"/>
  <c r="AA1435" i="4" a="1"/>
  <c r="AA1435" i="4" s="1"/>
  <c r="AA1436" i="4" a="1"/>
  <c r="AA1436" i="4" s="1"/>
  <c r="AA1437" i="4" a="1"/>
  <c r="AA1437" i="4" s="1"/>
  <c r="AA1438" i="4" a="1"/>
  <c r="AA1438" i="4" s="1"/>
  <c r="AA1439" i="4" a="1"/>
  <c r="AA1439" i="4" s="1"/>
  <c r="AA1440" i="4" a="1"/>
  <c r="AA1440" i="4" s="1"/>
  <c r="AA1441" i="4" a="1"/>
  <c r="AA1441" i="4" s="1"/>
  <c r="AA1442" i="4" a="1"/>
  <c r="AA1442" i="4" s="1"/>
  <c r="AA1443" i="4" a="1"/>
  <c r="AA1443" i="4" s="1"/>
  <c r="AA1444" i="4" a="1"/>
  <c r="AA1444" i="4" s="1"/>
  <c r="AA1445" i="4" a="1"/>
  <c r="AA1445" i="4" s="1"/>
  <c r="AA1446" i="4" a="1"/>
  <c r="AA1446" i="4" s="1"/>
  <c r="AA1447" i="4" a="1"/>
  <c r="AA1447" i="4" s="1"/>
  <c r="AA1448" i="4" a="1"/>
  <c r="AA1448" i="4" s="1"/>
  <c r="AA1449" i="4" a="1"/>
  <c r="AA1449" i="4" s="1"/>
  <c r="AA1450" i="4" a="1"/>
  <c r="AA1450" i="4" s="1"/>
  <c r="AA1451" i="4" a="1"/>
  <c r="AA1451" i="4" s="1"/>
  <c r="AA1452" i="4" a="1"/>
  <c r="AA1452" i="4" s="1"/>
  <c r="AA1453" i="4" a="1"/>
  <c r="AA1453" i="4" s="1"/>
  <c r="AA1454" i="4" a="1"/>
  <c r="AA1454" i="4" s="1"/>
  <c r="AA1455" i="4" a="1"/>
  <c r="AA1455" i="4" s="1"/>
  <c r="AA1456" i="4" a="1"/>
  <c r="AA1456" i="4" s="1"/>
  <c r="AA1457" i="4" a="1"/>
  <c r="AA1457" i="4" s="1"/>
  <c r="AA1458" i="4" a="1"/>
  <c r="AA1458" i="4" s="1"/>
  <c r="AA1459" i="4" a="1"/>
  <c r="AA1459" i="4" s="1"/>
  <c r="AA1460" i="4" a="1"/>
  <c r="AA1460" i="4" s="1"/>
  <c r="AA1461" i="4" a="1"/>
  <c r="AA1461" i="4" s="1"/>
  <c r="AA1462" i="4" a="1"/>
  <c r="AA1462" i="4" s="1"/>
  <c r="AA1463" i="4" a="1"/>
  <c r="AA1463" i="4" s="1"/>
  <c r="AA1464" i="4" a="1"/>
  <c r="AA1464" i="4" s="1"/>
  <c r="AA1465" i="4" a="1"/>
  <c r="AA1465" i="4" s="1"/>
  <c r="AA1466" i="4" a="1"/>
  <c r="AA1466" i="4" s="1"/>
  <c r="AA1467" i="4" a="1"/>
  <c r="AA1467" i="4" s="1"/>
  <c r="AA1468" i="4" a="1"/>
  <c r="AA1468" i="4" s="1"/>
  <c r="AA1469" i="4" a="1"/>
  <c r="AA1469" i="4" s="1"/>
  <c r="AA1470" i="4" a="1"/>
  <c r="AA1470" i="4" s="1"/>
  <c r="AA1471" i="4" a="1"/>
  <c r="AA1471" i="4" s="1"/>
  <c r="AA1472" i="4" a="1"/>
  <c r="AA1472" i="4" s="1"/>
  <c r="AA1473" i="4" a="1"/>
  <c r="AA1473" i="4" s="1"/>
  <c r="AA1474" i="4" a="1"/>
  <c r="AA1474" i="4" s="1"/>
  <c r="AA1475" i="4" a="1"/>
  <c r="AA1475" i="4" s="1"/>
  <c r="AA1476" i="4" a="1"/>
  <c r="AA1476" i="4" s="1"/>
  <c r="AA1477" i="4" a="1"/>
  <c r="AA1477" i="4" s="1"/>
  <c r="AA1478" i="4" a="1"/>
  <c r="AA1478" i="4" s="1"/>
  <c r="AA1479" i="4" a="1"/>
  <c r="AA1479" i="4" s="1"/>
  <c r="AA1480" i="4" a="1"/>
  <c r="AA1480" i="4" s="1"/>
  <c r="AA1481" i="4" a="1"/>
  <c r="AA1481" i="4" s="1"/>
  <c r="AA1482" i="4" a="1"/>
  <c r="AA1482" i="4" s="1"/>
  <c r="AA1483" i="4" a="1"/>
  <c r="AA1483" i="4" s="1"/>
  <c r="AA1484" i="4" a="1"/>
  <c r="AA1484" i="4" s="1"/>
  <c r="AA1485" i="4" a="1"/>
  <c r="AA1485" i="4" s="1"/>
  <c r="AA1486" i="4" a="1"/>
  <c r="AA1486" i="4" s="1"/>
  <c r="AA1487" i="4" a="1"/>
  <c r="AA1487" i="4" s="1"/>
  <c r="AA1488" i="4" a="1"/>
  <c r="AA1488" i="4" s="1"/>
  <c r="AA1489" i="4" a="1"/>
  <c r="AA1489" i="4" s="1"/>
  <c r="AA1490" i="4" a="1"/>
  <c r="AA1490" i="4" s="1"/>
  <c r="AA1491" i="4" a="1"/>
  <c r="AA1491" i="4" s="1"/>
  <c r="AA1492" i="4" a="1"/>
  <c r="AA1492" i="4" s="1"/>
  <c r="AA1493" i="4" a="1"/>
  <c r="AA1493" i="4" s="1"/>
  <c r="AA1494" i="4" a="1"/>
  <c r="AA1494" i="4" s="1"/>
  <c r="AA1495" i="4" a="1"/>
  <c r="AA1495" i="4" s="1"/>
  <c r="AA1496" i="4" a="1"/>
  <c r="AA1496" i="4" s="1"/>
  <c r="AA1497" i="4" a="1"/>
  <c r="AA1497" i="4" s="1"/>
  <c r="AA1498" i="4" a="1"/>
  <c r="AA1498" i="4" s="1"/>
  <c r="AA1499" i="4" a="1"/>
  <c r="AA1499" i="4" s="1"/>
  <c r="AA1500" i="4" a="1"/>
  <c r="AA1500" i="4" s="1"/>
  <c r="AA1501" i="4" a="1"/>
  <c r="AA1501" i="4" s="1"/>
  <c r="AA1502" i="4" a="1"/>
  <c r="AA1502" i="4" s="1"/>
  <c r="AA1503" i="4" a="1"/>
  <c r="AA1503" i="4" s="1"/>
  <c r="AA1504" i="4" a="1"/>
  <c r="AA1504" i="4" s="1"/>
  <c r="AA1505" i="4" a="1"/>
  <c r="AA1505" i="4" s="1"/>
  <c r="AA1506" i="4" a="1"/>
  <c r="AA1506" i="4" s="1"/>
  <c r="AA1507" i="4" a="1"/>
  <c r="AA1507" i="4" s="1"/>
  <c r="AA1508" i="4" a="1"/>
  <c r="AA1508" i="4" s="1"/>
  <c r="AA1509" i="4" a="1"/>
  <c r="AA1509" i="4" s="1"/>
  <c r="AA1510" i="4" a="1"/>
  <c r="AA1510" i="4" s="1"/>
  <c r="AA1511" i="4" a="1"/>
  <c r="AA1511" i="4" s="1"/>
  <c r="AA1512" i="4" a="1"/>
  <c r="AA1512" i="4" s="1"/>
  <c r="AA1513" i="4" a="1"/>
  <c r="AA1513" i="4" s="1"/>
  <c r="AA1514" i="4" a="1"/>
  <c r="AA1514" i="4" s="1"/>
  <c r="AA1515" i="4" a="1"/>
  <c r="AA1515" i="4" s="1"/>
  <c r="AA1516" i="4" a="1"/>
  <c r="AA1516" i="4" s="1"/>
  <c r="AA1517" i="4" a="1"/>
  <c r="AA1517" i="4" s="1"/>
  <c r="AA1518" i="4" a="1"/>
  <c r="AA1518" i="4" s="1"/>
  <c r="AA1519" i="4" a="1"/>
  <c r="AA1519" i="4" s="1"/>
  <c r="AA1520" i="4" a="1"/>
  <c r="AA1520" i="4" s="1"/>
  <c r="AA1521" i="4" a="1"/>
  <c r="AA1521" i="4" s="1"/>
  <c r="AA1522" i="4" a="1"/>
  <c r="AA1522" i="4" s="1"/>
  <c r="AA1523" i="4" a="1"/>
  <c r="AA1523" i="4" s="1"/>
  <c r="AA1524" i="4" a="1"/>
  <c r="AA1524" i="4" s="1"/>
  <c r="AA1525" i="4" a="1"/>
  <c r="AA1525" i="4" s="1"/>
  <c r="AA1526" i="4" a="1"/>
  <c r="AA1526" i="4" s="1"/>
  <c r="AA1527" i="4" a="1"/>
  <c r="AA1527" i="4" s="1"/>
  <c r="AA1528" i="4" a="1"/>
  <c r="AA1528" i="4" s="1"/>
  <c r="AA1529" i="4" a="1"/>
  <c r="AA1529" i="4" s="1"/>
  <c r="AA1530" i="4" a="1"/>
  <c r="AA1530" i="4" s="1"/>
  <c r="AA1531" i="4" a="1"/>
  <c r="AA1531" i="4" s="1"/>
  <c r="AA1532" i="4" a="1"/>
  <c r="AA1532" i="4" s="1"/>
  <c r="AA1533" i="4" a="1"/>
  <c r="AA1533" i="4" s="1"/>
  <c r="AA1534" i="4" a="1"/>
  <c r="AA1534" i="4" s="1"/>
  <c r="AA1535" i="4" a="1"/>
  <c r="AA1535" i="4" s="1"/>
  <c r="AA1536" i="4" a="1"/>
  <c r="AA1536" i="4" s="1"/>
  <c r="AA1537" i="4" a="1"/>
  <c r="AA1537" i="4" s="1"/>
  <c r="AA1538" i="4" a="1"/>
  <c r="AA1538" i="4" s="1"/>
  <c r="AA1539" i="4" a="1"/>
  <c r="AA1539" i="4" s="1"/>
  <c r="AA1540" i="4" a="1"/>
  <c r="AA1540" i="4" s="1"/>
  <c r="AA1541" i="4" a="1"/>
  <c r="AA1541" i="4" s="1"/>
  <c r="AA1542" i="4" a="1"/>
  <c r="AA1542" i="4" s="1"/>
  <c r="AA1543" i="4" a="1"/>
  <c r="AA1543" i="4" s="1"/>
  <c r="AA1544" i="4" a="1"/>
  <c r="AA1544" i="4" s="1"/>
  <c r="AA1545" i="4" a="1"/>
  <c r="AA1545" i="4" s="1"/>
  <c r="AA1546" i="4" a="1"/>
  <c r="AA1546" i="4" s="1"/>
  <c r="AA1547" i="4" a="1"/>
  <c r="AA1547" i="4" s="1"/>
  <c r="AA1548" i="4" a="1"/>
  <c r="AA1548" i="4" s="1"/>
  <c r="AA1549" i="4" a="1"/>
  <c r="AA1549" i="4" s="1"/>
  <c r="AA1550" i="4" a="1"/>
  <c r="AA1550" i="4" s="1"/>
  <c r="AA1551" i="4" a="1"/>
  <c r="AA1551" i="4" s="1"/>
  <c r="AA1552" i="4" a="1"/>
  <c r="AA1552" i="4" s="1"/>
  <c r="AA1553" i="4" a="1"/>
  <c r="AA1553" i="4" s="1"/>
  <c r="AA1554" i="4" a="1"/>
  <c r="AA1554" i="4" s="1"/>
  <c r="AA1555" i="4" a="1"/>
  <c r="AA1555" i="4" s="1"/>
  <c r="AA1556" i="4" a="1"/>
  <c r="AA1556" i="4" s="1"/>
  <c r="AA1557" i="4" a="1"/>
  <c r="AA1557" i="4" s="1"/>
  <c r="AA1558" i="4" a="1"/>
  <c r="AA1558" i="4" s="1"/>
  <c r="AA1559" i="4" a="1"/>
  <c r="AA1559" i="4" s="1"/>
  <c r="AA1560" i="4" a="1"/>
  <c r="AA1560" i="4" s="1"/>
  <c r="AA1561" i="4" a="1"/>
  <c r="AA1561" i="4" s="1"/>
  <c r="AA1562" i="4" a="1"/>
  <c r="AA1562" i="4" s="1"/>
  <c r="AA1563" i="4" a="1"/>
  <c r="AA1563" i="4" s="1"/>
  <c r="AA1564" i="4" a="1"/>
  <c r="AA1564" i="4" s="1"/>
  <c r="AA1565" i="4" a="1"/>
  <c r="AA1565" i="4" s="1"/>
  <c r="AA1566" i="4" a="1"/>
  <c r="AA1566" i="4" s="1"/>
  <c r="AA1567" i="4" a="1"/>
  <c r="AA1567" i="4" s="1"/>
  <c r="AA1568" i="4" a="1"/>
  <c r="AA1568" i="4" s="1"/>
  <c r="AA1569" i="4" a="1"/>
  <c r="AA1569" i="4" s="1"/>
  <c r="AA1570" i="4" a="1"/>
  <c r="AA1570" i="4" s="1"/>
  <c r="AA1571" i="4" a="1"/>
  <c r="AA1571" i="4" s="1"/>
  <c r="AA1572" i="4" a="1"/>
  <c r="AA1572" i="4" s="1"/>
  <c r="AA1573" i="4" a="1"/>
  <c r="AA1573" i="4" s="1"/>
  <c r="AA1574" i="4" a="1"/>
  <c r="AA1574" i="4" s="1"/>
  <c r="AA1575" i="4" a="1"/>
  <c r="AA1575" i="4" s="1"/>
  <c r="AA1576" i="4" a="1"/>
  <c r="AA1576" i="4" s="1"/>
  <c r="AA1577" i="4" a="1"/>
  <c r="AA1577" i="4" s="1"/>
  <c r="AA1578" i="4" a="1"/>
  <c r="AA1578" i="4" s="1"/>
  <c r="AA1579" i="4" a="1"/>
  <c r="AA1579" i="4" s="1"/>
  <c r="AA1580" i="4" a="1"/>
  <c r="AA1580" i="4" s="1"/>
  <c r="AA1581" i="4" a="1"/>
  <c r="AA1581" i="4" s="1"/>
  <c r="AA1582" i="4" a="1"/>
  <c r="AA1582" i="4" s="1"/>
  <c r="AA1583" i="4" a="1"/>
  <c r="AA1583" i="4" s="1"/>
  <c r="AA1584" i="4" a="1"/>
  <c r="AA1584" i="4" s="1"/>
  <c r="AA1585" i="4" a="1"/>
  <c r="AA1585" i="4" s="1"/>
  <c r="AA1586" i="4" a="1"/>
  <c r="AA1586" i="4" s="1"/>
  <c r="AA1587" i="4" a="1"/>
  <c r="AA1587" i="4" s="1"/>
  <c r="AA1588" i="4" a="1"/>
  <c r="AA1588" i="4" s="1"/>
  <c r="AA1589" i="4" a="1"/>
  <c r="AA1589" i="4" s="1"/>
  <c r="AA1590" i="4" a="1"/>
  <c r="AA1590" i="4" s="1"/>
  <c r="AA1591" i="4" a="1"/>
  <c r="AA1591" i="4" s="1"/>
  <c r="AA1592" i="4" a="1"/>
  <c r="AA1592" i="4" s="1"/>
  <c r="AA1593" i="4" a="1"/>
  <c r="AA1593" i="4" s="1"/>
  <c r="AA1594" i="4" a="1"/>
  <c r="AA1594" i="4" s="1"/>
  <c r="AA1595" i="4" a="1"/>
  <c r="AA1595" i="4" s="1"/>
  <c r="AA1596" i="4" a="1"/>
  <c r="AA1596" i="4" s="1"/>
  <c r="AA1597" i="4" a="1"/>
  <c r="AA1597" i="4" s="1"/>
  <c r="AA1598" i="4" a="1"/>
  <c r="AA1598" i="4" s="1"/>
  <c r="AA1599" i="4" a="1"/>
  <c r="AA1599" i="4" s="1"/>
  <c r="AA1600" i="4" a="1"/>
  <c r="AA1600" i="4" s="1"/>
  <c r="AA1601" i="4" a="1"/>
  <c r="AA1601" i="4" s="1"/>
  <c r="AA1602" i="4" a="1"/>
  <c r="AA1602" i="4" s="1"/>
  <c r="AA1603" i="4" a="1"/>
  <c r="AA1603" i="4" s="1"/>
  <c r="AA1604" i="4" a="1"/>
  <c r="AA1604" i="4" s="1"/>
  <c r="AA1605" i="4" a="1"/>
  <c r="AA1605" i="4" s="1"/>
  <c r="AA1606" i="4" a="1"/>
  <c r="AA1606" i="4" s="1"/>
  <c r="AA1607" i="4" a="1"/>
  <c r="AA1607" i="4" s="1"/>
  <c r="AA1608" i="4" a="1"/>
  <c r="AA1608" i="4" s="1"/>
  <c r="AA1609" i="4" a="1"/>
  <c r="AA1609" i="4" s="1"/>
  <c r="AA1610" i="4" a="1"/>
  <c r="AA1610" i="4" s="1"/>
  <c r="AA1611" i="4" a="1"/>
  <c r="AA1611" i="4" s="1"/>
  <c r="AA1612" i="4" a="1"/>
  <c r="AA1612" i="4" s="1"/>
  <c r="AA1613" i="4" a="1"/>
  <c r="AA1613" i="4" s="1"/>
  <c r="AA1614" i="4" a="1"/>
  <c r="AA1614" i="4" s="1"/>
  <c r="AA1615" i="4" a="1"/>
  <c r="AA1615" i="4" s="1"/>
  <c r="AA1616" i="4" a="1"/>
  <c r="AA1616" i="4" s="1"/>
  <c r="AA1617" i="4" a="1"/>
  <c r="AA1617" i="4" s="1"/>
  <c r="AA1618" i="4" a="1"/>
  <c r="AA1618" i="4" s="1"/>
  <c r="AA1619" i="4" a="1"/>
  <c r="AA1619" i="4" s="1"/>
  <c r="AA1620" i="4" a="1"/>
  <c r="AA1620" i="4" s="1"/>
  <c r="AA1621" i="4" a="1"/>
  <c r="AA1621" i="4" s="1"/>
  <c r="AA1622" i="4" a="1"/>
  <c r="AA1622" i="4" s="1"/>
  <c r="AA1623" i="4" a="1"/>
  <c r="AA1623" i="4" s="1"/>
  <c r="AA1624" i="4" a="1"/>
  <c r="AA1624" i="4" s="1"/>
  <c r="AA1625" i="4" a="1"/>
  <c r="AA1625" i="4" s="1"/>
  <c r="AA1626" i="4" a="1"/>
  <c r="AA1626" i="4" s="1"/>
  <c r="AA1627" i="4" a="1"/>
  <c r="AA1627" i="4" s="1"/>
  <c r="AA1628" i="4" a="1"/>
  <c r="AA1628" i="4" s="1"/>
  <c r="AA1629" i="4" a="1"/>
  <c r="AA1629" i="4" s="1"/>
  <c r="AA1630" i="4" a="1"/>
  <c r="AA1630" i="4" s="1"/>
  <c r="AA1631" i="4" a="1"/>
  <c r="AA1631" i="4" s="1"/>
  <c r="AA1632" i="4" a="1"/>
  <c r="AA1632" i="4" s="1"/>
  <c r="AA1633" i="4" a="1"/>
  <c r="AA1633" i="4" s="1"/>
  <c r="AA1634" i="4" a="1"/>
  <c r="AA1634" i="4" s="1"/>
  <c r="AA1635" i="4" a="1"/>
  <c r="AA1635" i="4" s="1"/>
  <c r="AA1636" i="4" a="1"/>
  <c r="AA1636" i="4" s="1"/>
  <c r="AA1637" i="4" a="1"/>
  <c r="AA1637" i="4" s="1"/>
  <c r="AA1638" i="4" a="1"/>
  <c r="AA1638" i="4" s="1"/>
  <c r="AA1639" i="4" a="1"/>
  <c r="AA1639" i="4" s="1"/>
  <c r="AA1640" i="4" a="1"/>
  <c r="AA1640" i="4" s="1"/>
  <c r="AA1641" i="4" a="1"/>
  <c r="AA1641" i="4" s="1"/>
  <c r="AA1642" i="4" a="1"/>
  <c r="AA1642" i="4" s="1"/>
  <c r="AA1643" i="4" a="1"/>
  <c r="AA1643" i="4" s="1"/>
  <c r="AA1644" i="4" a="1"/>
  <c r="AA1644" i="4" s="1"/>
  <c r="AA1645" i="4" a="1"/>
  <c r="AA1645" i="4" s="1"/>
  <c r="AA1646" i="4" a="1"/>
  <c r="AA1646" i="4" s="1"/>
  <c r="AA1647" i="4" a="1"/>
  <c r="AA1647" i="4" s="1"/>
  <c r="AA1648" i="4" a="1"/>
  <c r="AA1648" i="4" s="1"/>
  <c r="AA1649" i="4" a="1"/>
  <c r="AA1649" i="4" s="1"/>
  <c r="AA1650" i="4" a="1"/>
  <c r="AA1650" i="4" s="1"/>
  <c r="AA1651" i="4" a="1"/>
  <c r="AA1651" i="4" s="1"/>
  <c r="AA1652" i="4" a="1"/>
  <c r="AA1652" i="4" s="1"/>
  <c r="AA1653" i="4" a="1"/>
  <c r="AA1653" i="4" s="1"/>
  <c r="AA1654" i="4" a="1"/>
  <c r="AA1654" i="4" s="1"/>
  <c r="AA1655" i="4" a="1"/>
  <c r="AA1655" i="4" s="1"/>
  <c r="AA1656" i="4" a="1"/>
  <c r="AA1656" i="4" s="1"/>
  <c r="AA1657" i="4" a="1"/>
  <c r="AA1657" i="4" s="1"/>
  <c r="AA1658" i="4" a="1"/>
  <c r="AA1658" i="4" s="1"/>
  <c r="AA1659" i="4" a="1"/>
  <c r="AA1659" i="4" s="1"/>
  <c r="AA1660" i="4" a="1"/>
  <c r="AA1660" i="4" s="1"/>
  <c r="AA1661" i="4" a="1"/>
  <c r="AA1661" i="4" s="1"/>
  <c r="AA1662" i="4" a="1"/>
  <c r="AA1662" i="4" s="1"/>
  <c r="AA1663" i="4" a="1"/>
  <c r="AA1663" i="4" s="1"/>
  <c r="AA1664" i="4" a="1"/>
  <c r="AA1664" i="4" s="1"/>
  <c r="AA1665" i="4" a="1"/>
  <c r="AA1665" i="4" s="1"/>
  <c r="AA1666" i="4" a="1"/>
  <c r="AA1666" i="4" s="1"/>
  <c r="AA1667" i="4" a="1"/>
  <c r="AA1667" i="4" s="1"/>
  <c r="AA1668" i="4" a="1"/>
  <c r="AA1668" i="4" s="1"/>
  <c r="AA1669" i="4" a="1"/>
  <c r="AA1669" i="4" s="1"/>
  <c r="AA1670" i="4" a="1"/>
  <c r="AA1670" i="4" s="1"/>
  <c r="AA1671" i="4" a="1"/>
  <c r="AA1671" i="4" s="1"/>
  <c r="AA1672" i="4" a="1"/>
  <c r="AA1672" i="4" s="1"/>
  <c r="AA1673" i="4" a="1"/>
  <c r="AA1673" i="4" s="1"/>
  <c r="AA1674" i="4" a="1"/>
  <c r="AA1674" i="4" s="1"/>
  <c r="AA1675" i="4" a="1"/>
  <c r="AA1675" i="4" s="1"/>
  <c r="AA1676" i="4" a="1"/>
  <c r="AA1676" i="4" s="1"/>
  <c r="AA1677" i="4" a="1"/>
  <c r="AA1677" i="4" s="1"/>
  <c r="AA1678" i="4" a="1"/>
  <c r="AA1678" i="4" s="1"/>
  <c r="AA1679" i="4" a="1"/>
  <c r="AA1679" i="4" s="1"/>
  <c r="AA1680" i="4" a="1"/>
  <c r="AA1680" i="4" s="1"/>
  <c r="AA1681" i="4" a="1"/>
  <c r="AA1681" i="4" s="1"/>
  <c r="AA1682" i="4" a="1"/>
  <c r="AA1682" i="4" s="1"/>
  <c r="AA1683" i="4" a="1"/>
  <c r="AA1683" i="4" s="1"/>
  <c r="AA1684" i="4" a="1"/>
  <c r="AA1684" i="4" s="1"/>
  <c r="AA1685" i="4" a="1"/>
  <c r="AA1685" i="4" s="1"/>
  <c r="AA1686" i="4" a="1"/>
  <c r="AA1686" i="4" s="1"/>
  <c r="AA1687" i="4" a="1"/>
  <c r="AA1687" i="4" s="1"/>
  <c r="AA1688" i="4" a="1"/>
  <c r="AA1688" i="4" s="1"/>
  <c r="AA1689" i="4" a="1"/>
  <c r="AA1689" i="4" s="1"/>
  <c r="AA1690" i="4" a="1"/>
  <c r="AA1690" i="4" s="1"/>
  <c r="AA1691" i="4" a="1"/>
  <c r="AA1691" i="4" s="1"/>
  <c r="AA1692" i="4" a="1"/>
  <c r="AA1692" i="4" s="1"/>
  <c r="AA1693" i="4" a="1"/>
  <c r="AA1693" i="4" s="1"/>
  <c r="AA1694" i="4" a="1"/>
  <c r="AA1694" i="4" s="1"/>
  <c r="AA1695" i="4" a="1"/>
  <c r="AA1695" i="4" s="1"/>
  <c r="AA1696" i="4" a="1"/>
  <c r="AA1696" i="4" s="1"/>
  <c r="AA1697" i="4" a="1"/>
  <c r="AA1697" i="4" s="1"/>
  <c r="AA1698" i="4" a="1"/>
  <c r="AA1698" i="4" s="1"/>
  <c r="AA1699" i="4" a="1"/>
  <c r="AA1699" i="4" s="1"/>
  <c r="AA1700" i="4" a="1"/>
  <c r="AA1700" i="4" s="1"/>
  <c r="AA1701" i="4" a="1"/>
  <c r="AA1701" i="4" s="1"/>
  <c r="AA1702" i="4" a="1"/>
  <c r="AA1702" i="4" s="1"/>
  <c r="AA1703" i="4" a="1"/>
  <c r="AA1703" i="4" s="1"/>
  <c r="AA1704" i="4" a="1"/>
  <c r="AA1704" i="4" s="1"/>
  <c r="AA1705" i="4" a="1"/>
  <c r="AA1705" i="4" s="1"/>
  <c r="AA1706" i="4" a="1"/>
  <c r="AA1706" i="4" s="1"/>
  <c r="AA1707" i="4" a="1"/>
  <c r="AA1707" i="4" s="1"/>
  <c r="AA1708" i="4" a="1"/>
  <c r="AA1708" i="4" s="1"/>
  <c r="AA1709" i="4" a="1"/>
  <c r="AA1709" i="4" s="1"/>
  <c r="AA1710" i="4" a="1"/>
  <c r="AA1710" i="4" s="1"/>
  <c r="AA1711" i="4" a="1"/>
  <c r="AA1711" i="4" s="1"/>
  <c r="AA1712" i="4" a="1"/>
  <c r="AA1712" i="4" s="1"/>
  <c r="AA1713" i="4" a="1"/>
  <c r="AA1713" i="4" s="1"/>
  <c r="AA1714" i="4" a="1"/>
  <c r="AA1714" i="4" s="1"/>
  <c r="AA1715" i="4" a="1"/>
  <c r="AA1715" i="4" s="1"/>
  <c r="AA1716" i="4" a="1"/>
  <c r="AA1716" i="4" s="1"/>
  <c r="AA1717" i="4" a="1"/>
  <c r="AA1717" i="4" s="1"/>
  <c r="AA1718" i="4" a="1"/>
  <c r="AA1718" i="4" s="1"/>
  <c r="AA1719" i="4" a="1"/>
  <c r="AA1719" i="4" s="1"/>
  <c r="AA1720" i="4" a="1"/>
  <c r="AA1720" i="4" s="1"/>
  <c r="AA1721" i="4" a="1"/>
  <c r="AA1721" i="4" s="1"/>
  <c r="AA1722" i="4" a="1"/>
  <c r="AA1722" i="4" s="1"/>
  <c r="AA1723" i="4" a="1"/>
  <c r="AA1723" i="4" s="1"/>
  <c r="AA1724" i="4" a="1"/>
  <c r="AA1724" i="4" s="1"/>
  <c r="AA1725" i="4" a="1"/>
  <c r="AA1725" i="4" s="1"/>
  <c r="AA1726" i="4" a="1"/>
  <c r="AA1726" i="4" s="1"/>
  <c r="AA1727" i="4" a="1"/>
  <c r="AA1727" i="4" s="1"/>
  <c r="AA1728" i="4" a="1"/>
  <c r="AA1728" i="4" s="1"/>
  <c r="AA1729" i="4" a="1"/>
  <c r="AA1729" i="4" s="1"/>
  <c r="AA1730" i="4" a="1"/>
  <c r="AA1730" i="4" s="1"/>
  <c r="AA1731" i="4" a="1"/>
  <c r="AA1731" i="4" s="1"/>
  <c r="AA1732" i="4" a="1"/>
  <c r="AA1732" i="4" s="1"/>
  <c r="AA1733" i="4" a="1"/>
  <c r="AA1733" i="4" s="1"/>
  <c r="AA1734" i="4" a="1"/>
  <c r="AA1734" i="4" s="1"/>
  <c r="AA1735" i="4" a="1"/>
  <c r="AA1735" i="4" s="1"/>
  <c r="AA1736" i="4" a="1"/>
  <c r="AA1736" i="4" s="1"/>
  <c r="AA1737" i="4" a="1"/>
  <c r="AA1737" i="4" s="1"/>
  <c r="AA1738" i="4" a="1"/>
  <c r="AA1738" i="4" s="1"/>
  <c r="AA1739" i="4" a="1"/>
  <c r="AA1739" i="4" s="1"/>
  <c r="AA1740" i="4" a="1"/>
  <c r="AA1740" i="4" s="1"/>
  <c r="AA1741" i="4" a="1"/>
  <c r="AA1741" i="4" s="1"/>
  <c r="AA1742" i="4" a="1"/>
  <c r="AA1742" i="4" s="1"/>
  <c r="AA1743" i="4" a="1"/>
  <c r="AA1743" i="4" s="1"/>
  <c r="AA1744" i="4" a="1"/>
  <c r="AA1744" i="4" s="1"/>
  <c r="AA1745" i="4" a="1"/>
  <c r="AA1745" i="4" s="1"/>
  <c r="AA1746" i="4" a="1"/>
  <c r="AA1746" i="4" s="1"/>
  <c r="AA1747" i="4" a="1"/>
  <c r="AA1747" i="4" s="1"/>
  <c r="AA1748" i="4" a="1"/>
  <c r="AA1748" i="4" s="1"/>
  <c r="AA1749" i="4" a="1"/>
  <c r="AA1749" i="4" s="1"/>
  <c r="AA1750" i="4" a="1"/>
  <c r="AA1750" i="4" s="1"/>
  <c r="AA1751" i="4" a="1"/>
  <c r="AA1751" i="4" s="1"/>
  <c r="AA1752" i="4" a="1"/>
  <c r="AA1752" i="4" s="1"/>
  <c r="AA1753" i="4" a="1"/>
  <c r="AA1753" i="4" s="1"/>
  <c r="AA1754" i="4" a="1"/>
  <c r="AA1754" i="4" s="1"/>
  <c r="AA1755" i="4" a="1"/>
  <c r="AA1755" i="4" s="1"/>
  <c r="AA1756" i="4" a="1"/>
  <c r="AA1756" i="4" s="1"/>
  <c r="AA1757" i="4" a="1"/>
  <c r="AA1757" i="4" s="1"/>
  <c r="AA1758" i="4" a="1"/>
  <c r="AA1758" i="4" s="1"/>
  <c r="AA1759" i="4" a="1"/>
  <c r="AA1759" i="4" s="1"/>
  <c r="AA1760" i="4" a="1"/>
  <c r="AA1760" i="4" s="1"/>
  <c r="AA1761" i="4" a="1"/>
  <c r="AA1761" i="4" s="1"/>
  <c r="AA1762" i="4" a="1"/>
  <c r="AA1762" i="4" s="1"/>
  <c r="AA1763" i="4" a="1"/>
  <c r="AA1763" i="4" s="1"/>
  <c r="AA1764" i="4" a="1"/>
  <c r="AA1764" i="4" s="1"/>
  <c r="AA1765" i="4" a="1"/>
  <c r="AA1765" i="4" s="1"/>
  <c r="AA1766" i="4" a="1"/>
  <c r="AA1766" i="4" s="1"/>
  <c r="AA1767" i="4" a="1"/>
  <c r="AA1767" i="4" s="1"/>
  <c r="AA1768" i="4" a="1"/>
  <c r="AA1768" i="4" s="1"/>
  <c r="AA1769" i="4" a="1"/>
  <c r="AA1769" i="4" s="1"/>
  <c r="AA1770" i="4" a="1"/>
  <c r="AA1770" i="4" s="1"/>
  <c r="AA1771" i="4" a="1"/>
  <c r="AA1771" i="4" s="1"/>
  <c r="AA1772" i="4" a="1"/>
  <c r="AA1772" i="4" s="1"/>
  <c r="AA1773" i="4" a="1"/>
  <c r="AA1773" i="4" s="1"/>
  <c r="AA1774" i="4" a="1"/>
  <c r="AA1774" i="4" s="1"/>
  <c r="AA1775" i="4" a="1"/>
  <c r="AA1775" i="4" s="1"/>
  <c r="AA1776" i="4" a="1"/>
  <c r="AA1776" i="4" s="1"/>
  <c r="AA1777" i="4" a="1"/>
  <c r="AA1777" i="4" s="1"/>
  <c r="AA1778" i="4" a="1"/>
  <c r="AA1778" i="4" s="1"/>
  <c r="AA1779" i="4" a="1"/>
  <c r="AA1779" i="4" s="1"/>
  <c r="AA1780" i="4" a="1"/>
  <c r="AA1780" i="4" s="1"/>
  <c r="AA1781" i="4" a="1"/>
  <c r="AA1781" i="4" s="1"/>
  <c r="AA1782" i="4" a="1"/>
  <c r="AA1782" i="4" s="1"/>
  <c r="AA1783" i="4" a="1"/>
  <c r="AA1783" i="4" s="1"/>
  <c r="AA1784" i="4" a="1"/>
  <c r="AA1784" i="4" s="1"/>
  <c r="AA1785" i="4" a="1"/>
  <c r="AA1785" i="4" s="1"/>
  <c r="AA1786" i="4" a="1"/>
  <c r="AA1786" i="4" s="1"/>
  <c r="AA1787" i="4" a="1"/>
  <c r="AA1787" i="4" s="1"/>
  <c r="AA1788" i="4" a="1"/>
  <c r="AA1788" i="4" s="1"/>
  <c r="AA1789" i="4" a="1"/>
  <c r="AA1789" i="4" s="1"/>
  <c r="AA1790" i="4" a="1"/>
  <c r="AA1790" i="4" s="1"/>
  <c r="AA1791" i="4" a="1"/>
  <c r="AA1791" i="4" s="1"/>
  <c r="AA1792" i="4" a="1"/>
  <c r="AA1792" i="4" s="1"/>
  <c r="AA1793" i="4" a="1"/>
  <c r="AA1793" i="4" s="1"/>
  <c r="AA1794" i="4" a="1"/>
  <c r="AA1794" i="4" s="1"/>
  <c r="AA1795" i="4" a="1"/>
  <c r="AA1795" i="4" s="1"/>
  <c r="AA1796" i="4" a="1"/>
  <c r="AA1796" i="4" s="1"/>
  <c r="AA1797" i="4" a="1"/>
  <c r="AA1797" i="4" s="1"/>
  <c r="AA1798" i="4" a="1"/>
  <c r="AA1798" i="4" s="1"/>
  <c r="AA1799" i="4" a="1"/>
  <c r="AA1799" i="4" s="1"/>
  <c r="AA1800" i="4" a="1"/>
  <c r="AA1800" i="4" s="1"/>
  <c r="AA1801" i="4" a="1"/>
  <c r="AA1801" i="4" s="1"/>
  <c r="AA1802" i="4" a="1"/>
  <c r="AA1802" i="4" s="1"/>
  <c r="AA1803" i="4" a="1"/>
  <c r="AA1803" i="4" s="1"/>
  <c r="AA1804" i="4" a="1"/>
  <c r="AA1804" i="4" s="1"/>
  <c r="AA1805" i="4" a="1"/>
  <c r="AA1805" i="4" s="1"/>
  <c r="AA1806" i="4" a="1"/>
  <c r="AA1806" i="4" s="1"/>
  <c r="AA1807" i="4" a="1"/>
  <c r="AA1807" i="4" s="1"/>
  <c r="AA1808" i="4" a="1"/>
  <c r="AA1808" i="4" s="1"/>
  <c r="AA1809" i="4" a="1"/>
  <c r="AA1809" i="4" s="1"/>
  <c r="AA1810" i="4" a="1"/>
  <c r="AA1810" i="4" s="1"/>
  <c r="AA1811" i="4" a="1"/>
  <c r="AA1811" i="4" s="1"/>
  <c r="AA1812" i="4" a="1"/>
  <c r="AA1812" i="4" s="1"/>
  <c r="AA1813" i="4" a="1"/>
  <c r="AA1813" i="4" s="1"/>
  <c r="AA1814" i="4" a="1"/>
  <c r="AA1814" i="4" s="1"/>
  <c r="AA1815" i="4" a="1"/>
  <c r="AA1815" i="4" s="1"/>
  <c r="AA1816" i="4" a="1"/>
  <c r="AA1816" i="4" s="1"/>
  <c r="AA1817" i="4" a="1"/>
  <c r="AA1817" i="4" s="1"/>
  <c r="AA1818" i="4" a="1"/>
  <c r="AA1818" i="4" s="1"/>
  <c r="AA1819" i="4" a="1"/>
  <c r="AA1819" i="4" s="1"/>
  <c r="AA1820" i="4" a="1"/>
  <c r="AA1820" i="4" s="1"/>
  <c r="AA1821" i="4" a="1"/>
  <c r="AA1821" i="4" s="1"/>
  <c r="AA1822" i="4" a="1"/>
  <c r="AA1822" i="4" s="1"/>
  <c r="AA1823" i="4" a="1"/>
  <c r="AA1823" i="4" s="1"/>
  <c r="AA1824" i="4" a="1"/>
  <c r="AA1824" i="4" s="1"/>
  <c r="AA1825" i="4" a="1"/>
  <c r="AA1825" i="4" s="1"/>
  <c r="AA1826" i="4" a="1"/>
  <c r="AA1826" i="4" s="1"/>
  <c r="AA1827" i="4" a="1"/>
  <c r="AA1827" i="4" s="1"/>
  <c r="AA1828" i="4" a="1"/>
  <c r="AA1828" i="4" s="1"/>
  <c r="AA1829" i="4" a="1"/>
  <c r="AA1829" i="4" s="1"/>
  <c r="AA1830" i="4" a="1"/>
  <c r="AA1830" i="4" s="1"/>
  <c r="AA1831" i="4" a="1"/>
  <c r="AA1831" i="4" s="1"/>
  <c r="AA1832" i="4" a="1"/>
  <c r="AA1832" i="4" s="1"/>
  <c r="AA1833" i="4" a="1"/>
  <c r="AA1833" i="4" s="1"/>
  <c r="AA1834" i="4" a="1"/>
  <c r="AA1834" i="4" s="1"/>
  <c r="AA1835" i="4" a="1"/>
  <c r="AA1835" i="4" s="1"/>
  <c r="AA1836" i="4" a="1"/>
  <c r="AA1836" i="4" s="1"/>
  <c r="AA1837" i="4" a="1"/>
  <c r="AA1837" i="4" s="1"/>
  <c r="AA1838" i="4" a="1"/>
  <c r="AA1838" i="4" s="1"/>
  <c r="AA1839" i="4" a="1"/>
  <c r="AA1839" i="4" s="1"/>
  <c r="AA1840" i="4" a="1"/>
  <c r="AA1840" i="4" s="1"/>
  <c r="AA1841" i="4" a="1"/>
  <c r="AA1841" i="4" s="1"/>
  <c r="AA1842" i="4" a="1"/>
  <c r="AA1842" i="4" s="1"/>
  <c r="AA1843" i="4" a="1"/>
  <c r="AA1843" i="4" s="1"/>
  <c r="AA1844" i="4" a="1"/>
  <c r="AA1844" i="4" s="1"/>
  <c r="AA1845" i="4" a="1"/>
  <c r="AA1845" i="4" s="1"/>
  <c r="AA1846" i="4" a="1"/>
  <c r="AA1846" i="4" s="1"/>
  <c r="AA1847" i="4" a="1"/>
  <c r="AA1847" i="4" s="1"/>
  <c r="AA1848" i="4" a="1"/>
  <c r="AA1848" i="4" s="1"/>
  <c r="AA1849" i="4" a="1"/>
  <c r="AA1849" i="4" s="1"/>
  <c r="AA1850" i="4" a="1"/>
  <c r="AA1850" i="4" s="1"/>
  <c r="AA1851" i="4" a="1"/>
  <c r="AA1851" i="4" s="1"/>
  <c r="AA1852" i="4" a="1"/>
  <c r="AA1852" i="4" s="1"/>
  <c r="AA1853" i="4" a="1"/>
  <c r="AA1853" i="4" s="1"/>
  <c r="AA1854" i="4" a="1"/>
  <c r="AA1854" i="4" s="1"/>
  <c r="AA1855" i="4" a="1"/>
  <c r="AA1855" i="4" s="1"/>
  <c r="AA1856" i="4" a="1"/>
  <c r="AA1856" i="4" s="1"/>
  <c r="AA1857" i="4" a="1"/>
  <c r="AA1857" i="4" s="1"/>
  <c r="AA1858" i="4" a="1"/>
  <c r="AA1858" i="4" s="1"/>
  <c r="AA1859" i="4" a="1"/>
  <c r="AA1859" i="4" s="1"/>
  <c r="AA1860" i="4" a="1"/>
  <c r="AA1860" i="4" s="1"/>
  <c r="AA1861" i="4" a="1"/>
  <c r="AA1861" i="4" s="1"/>
  <c r="AA1862" i="4" a="1"/>
  <c r="AA1862" i="4" s="1"/>
  <c r="AA1863" i="4" a="1"/>
  <c r="AA1863" i="4" s="1"/>
  <c r="AA1864" i="4" a="1"/>
  <c r="AA1864" i="4" s="1"/>
  <c r="AA1865" i="4" a="1"/>
  <c r="AA1865" i="4" s="1"/>
  <c r="AA1866" i="4" a="1"/>
  <c r="AA1866" i="4" s="1"/>
  <c r="AA1867" i="4" a="1"/>
  <c r="AA1867" i="4" s="1"/>
  <c r="AA1868" i="4" a="1"/>
  <c r="AA1868" i="4" s="1"/>
  <c r="AA1869" i="4" a="1"/>
  <c r="AA1869" i="4" s="1"/>
  <c r="AA1870" i="4" a="1"/>
  <c r="AA1870" i="4" s="1"/>
  <c r="AA1871" i="4" a="1"/>
  <c r="AA1871" i="4" s="1"/>
  <c r="AA1872" i="4" a="1"/>
  <c r="AA1872" i="4" s="1"/>
  <c r="AA1873" i="4" a="1"/>
  <c r="AA1873" i="4" s="1"/>
  <c r="AA1874" i="4" a="1"/>
  <c r="AA1874" i="4" s="1"/>
  <c r="AA1875" i="4" a="1"/>
  <c r="AA1875" i="4" s="1"/>
  <c r="AA1876" i="4" a="1"/>
  <c r="AA1876" i="4" s="1"/>
  <c r="AA1877" i="4" a="1"/>
  <c r="AA1877" i="4" s="1"/>
  <c r="AA1878" i="4" a="1"/>
  <c r="AA1878" i="4" s="1"/>
  <c r="AA1879" i="4" a="1"/>
  <c r="AA1879" i="4" s="1"/>
  <c r="AA1880" i="4" a="1"/>
  <c r="AA1880" i="4" s="1"/>
  <c r="AA1881" i="4" a="1"/>
  <c r="AA1881" i="4" s="1"/>
  <c r="AA1882" i="4" a="1"/>
  <c r="AA1882" i="4" s="1"/>
  <c r="AA1883" i="4" a="1"/>
  <c r="AA1883" i="4" s="1"/>
  <c r="AA1884" i="4" a="1"/>
  <c r="AA1884" i="4" s="1"/>
  <c r="AA1885" i="4" a="1"/>
  <c r="AA1885" i="4" s="1"/>
  <c r="AA1886" i="4" a="1"/>
  <c r="AA1886" i="4" s="1"/>
  <c r="AA1887" i="4" a="1"/>
  <c r="AA1887" i="4" s="1"/>
  <c r="AA1888" i="4" a="1"/>
  <c r="AA1888" i="4" s="1"/>
  <c r="AA1889" i="4" a="1"/>
  <c r="AA1889" i="4" s="1"/>
  <c r="AA1890" i="4" a="1"/>
  <c r="AA1890" i="4" s="1"/>
  <c r="AA1891" i="4" a="1"/>
  <c r="AA1891" i="4" s="1"/>
  <c r="AA1892" i="4" a="1"/>
  <c r="AA1892" i="4" s="1"/>
  <c r="AA1893" i="4" a="1"/>
  <c r="AA1893" i="4" s="1"/>
  <c r="AA1894" i="4" a="1"/>
  <c r="AA1894" i="4" s="1"/>
  <c r="AA1895" i="4" a="1"/>
  <c r="AA1895" i="4" s="1"/>
  <c r="AA1896" i="4" a="1"/>
  <c r="AA1896" i="4" s="1"/>
  <c r="AA1897" i="4" a="1"/>
  <c r="AA1897" i="4" s="1"/>
  <c r="AA1898" i="4" a="1"/>
  <c r="AA1898" i="4" s="1"/>
  <c r="AA1899" i="4" a="1"/>
  <c r="AA1899" i="4" s="1"/>
  <c r="AA1900" i="4" a="1"/>
  <c r="AA1900" i="4" s="1"/>
  <c r="AA1901" i="4" a="1"/>
  <c r="AA1901" i="4" s="1"/>
  <c r="AA1902" i="4" a="1"/>
  <c r="AA1902" i="4" s="1"/>
  <c r="AA1903" i="4" a="1"/>
  <c r="AA1903" i="4" s="1"/>
  <c r="AA1904" i="4" a="1"/>
  <c r="AA1904" i="4" s="1"/>
  <c r="AA1905" i="4" a="1"/>
  <c r="AA1905" i="4" s="1"/>
  <c r="AA1906" i="4" a="1"/>
  <c r="AA1906" i="4" s="1"/>
  <c r="AA1907" i="4" a="1"/>
  <c r="AA1907" i="4" s="1"/>
  <c r="AA1908" i="4" a="1"/>
  <c r="AA1908" i="4" s="1"/>
  <c r="AA1909" i="4" a="1"/>
  <c r="AA1909" i="4" s="1"/>
  <c r="AA1910" i="4" a="1"/>
  <c r="AA1910" i="4" s="1"/>
  <c r="AA1911" i="4" a="1"/>
  <c r="AA1911" i="4" s="1"/>
  <c r="AA1912" i="4" a="1"/>
  <c r="AA1912" i="4" s="1"/>
  <c r="AA1913" i="4" a="1"/>
  <c r="AA1913" i="4" s="1"/>
  <c r="AA1914" i="4" a="1"/>
  <c r="AA1914" i="4" s="1"/>
  <c r="AA1915" i="4" a="1"/>
  <c r="AA1915" i="4" s="1"/>
  <c r="AA1916" i="4" a="1"/>
  <c r="AA1916" i="4" s="1"/>
  <c r="AA1917" i="4" a="1"/>
  <c r="AA1917" i="4" s="1"/>
  <c r="AA1918" i="4" a="1"/>
  <c r="AA1918" i="4" s="1"/>
  <c r="AA1919" i="4" a="1"/>
  <c r="AA1919" i="4" s="1"/>
  <c r="AA1920" i="4" a="1"/>
  <c r="AA1920" i="4" s="1"/>
  <c r="AA1921" i="4" a="1"/>
  <c r="AA1921" i="4" s="1"/>
  <c r="AA1922" i="4" a="1"/>
  <c r="AA1922" i="4" s="1"/>
  <c r="AA1923" i="4" a="1"/>
  <c r="AA1923" i="4" s="1"/>
  <c r="AA1924" i="4" a="1"/>
  <c r="AA1924" i="4" s="1"/>
  <c r="AA1925" i="4" a="1"/>
  <c r="AA1925" i="4" s="1"/>
  <c r="AA1926" i="4" a="1"/>
  <c r="AA1926" i="4" s="1"/>
  <c r="AA1927" i="4" a="1"/>
  <c r="AA1927" i="4" s="1"/>
  <c r="AA1928" i="4" a="1"/>
  <c r="AA1928" i="4" s="1"/>
  <c r="AA1929" i="4" a="1"/>
  <c r="AA1929" i="4" s="1"/>
  <c r="AA1930" i="4" a="1"/>
  <c r="AA1930" i="4" s="1"/>
  <c r="AA1931" i="4" a="1"/>
  <c r="AA1931" i="4" s="1"/>
  <c r="AA1932" i="4" a="1"/>
  <c r="AA1932" i="4" s="1"/>
  <c r="AA1933" i="4" a="1"/>
  <c r="AA1933" i="4" s="1"/>
  <c r="AA1934" i="4" a="1"/>
  <c r="AA1934" i="4" s="1"/>
  <c r="AA1935" i="4" a="1"/>
  <c r="AA1935" i="4" s="1"/>
  <c r="AA1936" i="4" a="1"/>
  <c r="AA1936" i="4" s="1"/>
  <c r="AA1937" i="4" a="1"/>
  <c r="AA1937" i="4" s="1"/>
  <c r="AA1938" i="4" a="1"/>
  <c r="AA1938" i="4" s="1"/>
  <c r="AA1939" i="4" a="1"/>
  <c r="AA1939" i="4" s="1"/>
  <c r="AA1940" i="4" a="1"/>
  <c r="AA1940" i="4" s="1"/>
  <c r="AA1941" i="4" a="1"/>
  <c r="AA1941" i="4" s="1"/>
  <c r="AA1942" i="4" a="1"/>
  <c r="AA1942" i="4" s="1"/>
  <c r="AA1943" i="4" a="1"/>
  <c r="AA1943" i="4" s="1"/>
  <c r="AA1944" i="4" a="1"/>
  <c r="AA1944" i="4" s="1"/>
  <c r="AA1945" i="4" a="1"/>
  <c r="AA1945" i="4" s="1"/>
  <c r="AA1946" i="4" a="1"/>
  <c r="AA1946" i="4" s="1"/>
  <c r="AA1947" i="4" a="1"/>
  <c r="AA1947" i="4" s="1"/>
  <c r="AA1948" i="4" a="1"/>
  <c r="AA1948" i="4" s="1"/>
  <c r="AA1949" i="4" a="1"/>
  <c r="AA1949" i="4" s="1"/>
  <c r="AA1950" i="4" a="1"/>
  <c r="AA1950" i="4" s="1"/>
  <c r="AA1951" i="4" a="1"/>
  <c r="AA1951" i="4" s="1"/>
  <c r="AA1952" i="4" a="1"/>
  <c r="AA1952" i="4" s="1"/>
  <c r="AA1953" i="4" a="1"/>
  <c r="AA1953" i="4" s="1"/>
  <c r="AA1954" i="4" a="1"/>
  <c r="AA1954" i="4" s="1"/>
  <c r="AA1955" i="4" a="1"/>
  <c r="AA1955" i="4" s="1"/>
  <c r="AA1956" i="4" a="1"/>
  <c r="AA1956" i="4" s="1"/>
  <c r="AA1957" i="4" a="1"/>
  <c r="AA1957" i="4" s="1"/>
  <c r="AA1958" i="4" a="1"/>
  <c r="AA1958" i="4" s="1"/>
  <c r="AA1959" i="4" a="1"/>
  <c r="AA1959" i="4" s="1"/>
  <c r="AA1960" i="4" a="1"/>
  <c r="AA1960" i="4" s="1"/>
  <c r="AA1961" i="4" a="1"/>
  <c r="AA1961" i="4" s="1"/>
  <c r="AA1962" i="4" a="1"/>
  <c r="AA1962" i="4" s="1"/>
  <c r="AA1963" i="4" a="1"/>
  <c r="AA1963" i="4" s="1"/>
  <c r="AA1964" i="4" a="1"/>
  <c r="AA1964" i="4" s="1"/>
  <c r="AA1965" i="4" a="1"/>
  <c r="AA1965" i="4" s="1"/>
  <c r="AA1966" i="4" a="1"/>
  <c r="AA1966" i="4" s="1"/>
  <c r="AA1967" i="4" a="1"/>
  <c r="AA1967" i="4" s="1"/>
  <c r="AA1968" i="4" a="1"/>
  <c r="AA1968" i="4" s="1"/>
  <c r="AA1969" i="4" a="1"/>
  <c r="AA1969" i="4" s="1"/>
  <c r="AA1970" i="4" a="1"/>
  <c r="AA1970" i="4" s="1"/>
  <c r="AA1971" i="4" a="1"/>
  <c r="AA1971" i="4" s="1"/>
  <c r="AA1972" i="4" a="1"/>
  <c r="AA1972" i="4" s="1"/>
  <c r="AA1973" i="4" a="1"/>
  <c r="AA1973" i="4" s="1"/>
  <c r="AA1974" i="4" a="1"/>
  <c r="AA1974" i="4" s="1"/>
  <c r="AA1975" i="4" a="1"/>
  <c r="AA1975" i="4" s="1"/>
  <c r="AA1976" i="4" a="1"/>
  <c r="AA1976" i="4" s="1"/>
  <c r="AA1977" i="4" a="1"/>
  <c r="AA1977" i="4" s="1"/>
  <c r="AA1978" i="4" a="1"/>
  <c r="AA1978" i="4" s="1"/>
  <c r="AA1979" i="4" a="1"/>
  <c r="AA1979" i="4" s="1"/>
  <c r="AA1980" i="4" a="1"/>
  <c r="AA1980" i="4" s="1"/>
  <c r="AA1981" i="4" a="1"/>
  <c r="AA1981" i="4" s="1"/>
  <c r="AA1982" i="4" a="1"/>
  <c r="AA1982" i="4" s="1"/>
  <c r="AA1983" i="4" a="1"/>
  <c r="AA1983" i="4" s="1"/>
  <c r="AA1984" i="4" a="1"/>
  <c r="AA1984" i="4" s="1"/>
  <c r="AA1985" i="4" a="1"/>
  <c r="AA1985" i="4" s="1"/>
  <c r="AA1986" i="4" a="1"/>
  <c r="AA1986" i="4" s="1"/>
  <c r="AA1987" i="4" a="1"/>
  <c r="AA1987" i="4" s="1"/>
  <c r="AA1988" i="4" a="1"/>
  <c r="AA1988" i="4" s="1"/>
  <c r="AA1989" i="4" a="1"/>
  <c r="AA1989" i="4" s="1"/>
  <c r="AA1990" i="4" a="1"/>
  <c r="AA1990" i="4" s="1"/>
  <c r="AA1991" i="4" a="1"/>
  <c r="AA1991" i="4" s="1"/>
  <c r="AA1992" i="4" a="1"/>
  <c r="AA1992" i="4" s="1"/>
  <c r="AA1993" i="4" a="1"/>
  <c r="AA1993" i="4" s="1"/>
  <c r="AA1994" i="4" a="1"/>
  <c r="AA1994" i="4" s="1"/>
  <c r="AA1995" i="4" a="1"/>
  <c r="AA1995" i="4" s="1"/>
  <c r="AA1996" i="4" a="1"/>
  <c r="AA1996" i="4" s="1"/>
  <c r="AA1997" i="4" a="1"/>
  <c r="AA1997" i="4" s="1"/>
  <c r="AA1998" i="4" a="1"/>
  <c r="AA1998" i="4" s="1"/>
  <c r="AA1999" i="4" a="1"/>
  <c r="AA1999" i="4" s="1"/>
  <c r="AA2000" i="4" a="1"/>
  <c r="AA2000" i="4" s="1"/>
  <c r="AA2001" i="4" a="1"/>
  <c r="AA2001" i="4" s="1"/>
  <c r="AA2002" i="4" a="1"/>
  <c r="AA2002" i="4" s="1"/>
  <c r="AA2003" i="4" a="1"/>
  <c r="AA2003" i="4" s="1"/>
  <c r="AA2004" i="4" a="1"/>
  <c r="AA2004" i="4" s="1"/>
  <c r="AA2005" i="4" a="1"/>
  <c r="AA2005" i="4" s="1"/>
  <c r="AA2006" i="4" a="1"/>
  <c r="AA2006" i="4" s="1"/>
  <c r="AA2007" i="4" a="1"/>
  <c r="AA2007" i="4" s="1"/>
  <c r="AA2008" i="4" a="1"/>
  <c r="AA2008" i="4" s="1"/>
  <c r="AA2009" i="4" a="1"/>
  <c r="AA2009" i="4" s="1"/>
  <c r="AA2010" i="4" a="1"/>
  <c r="AA2010" i="4" s="1"/>
  <c r="AA2011" i="4" a="1"/>
  <c r="AA2011" i="4" s="1"/>
  <c r="AA2012" i="4" a="1"/>
  <c r="AA2012" i="4" s="1"/>
  <c r="AA2013" i="4" a="1"/>
  <c r="AA2013" i="4" s="1"/>
  <c r="AA2014" i="4" a="1"/>
  <c r="AA2014" i="4" s="1"/>
  <c r="AA2015" i="4" a="1"/>
  <c r="AA2015" i="4" s="1"/>
  <c r="AA2016" i="4" a="1"/>
  <c r="AA2016" i="4" s="1"/>
  <c r="AA2017" i="4" a="1"/>
  <c r="AA2017" i="4" s="1"/>
  <c r="AA2018" i="4" a="1"/>
  <c r="AA2018" i="4" s="1"/>
  <c r="AA2019" i="4" a="1"/>
  <c r="AA2019" i="4" s="1"/>
  <c r="AA2020" i="4" a="1"/>
  <c r="AA2020" i="4" s="1"/>
  <c r="AA2021" i="4" a="1"/>
  <c r="AA2021" i="4" s="1"/>
  <c r="AA2022" i="4" a="1"/>
  <c r="AA2022" i="4" s="1"/>
  <c r="AA2023" i="4" a="1"/>
  <c r="AA2023" i="4" s="1"/>
  <c r="AA2024" i="4" a="1"/>
  <c r="AA2024" i="4" s="1"/>
  <c r="AA2025" i="4" a="1"/>
  <c r="AA2025" i="4" s="1"/>
  <c r="AA2026" i="4" a="1"/>
  <c r="AA2026" i="4" s="1"/>
  <c r="AA2027" i="4" a="1"/>
  <c r="AA2027" i="4" s="1"/>
  <c r="AA2028" i="4" a="1"/>
  <c r="AA2028" i="4" s="1"/>
  <c r="AA2029" i="4" a="1"/>
  <c r="AA2029" i="4" s="1"/>
  <c r="AA2030" i="4" a="1"/>
  <c r="AA2030" i="4" s="1"/>
  <c r="AA2031" i="4" a="1"/>
  <c r="AA2031" i="4" s="1"/>
  <c r="AA2032" i="4" a="1"/>
  <c r="AA2032" i="4" s="1"/>
  <c r="AA2033" i="4" a="1"/>
  <c r="AA2033" i="4" s="1"/>
  <c r="AA2034" i="4" a="1"/>
  <c r="AA2034" i="4" s="1"/>
  <c r="AA2035" i="4" a="1"/>
  <c r="AA2035" i="4" s="1"/>
  <c r="AA2036" i="4" a="1"/>
  <c r="AA2036" i="4" s="1"/>
  <c r="AA2037" i="4" a="1"/>
  <c r="AA2037" i="4" s="1"/>
  <c r="AA2038" i="4" a="1"/>
  <c r="AA2038" i="4" s="1"/>
  <c r="AA2039" i="4" a="1"/>
  <c r="AA2039" i="4" s="1"/>
  <c r="AA2040" i="4" a="1"/>
  <c r="AA2040" i="4" s="1"/>
  <c r="AA2041" i="4" a="1"/>
  <c r="AA2041" i="4" s="1"/>
  <c r="AA2042" i="4" a="1"/>
  <c r="AA2042" i="4" s="1"/>
  <c r="AA2043" i="4" a="1"/>
  <c r="AA2043" i="4" s="1"/>
  <c r="AA2044" i="4" a="1"/>
  <c r="AA2044" i="4" s="1"/>
  <c r="AA2045" i="4" a="1"/>
  <c r="AA2045" i="4" s="1"/>
  <c r="AA2046" i="4" a="1"/>
  <c r="AA2046" i="4" s="1"/>
  <c r="AA2047" i="4" a="1"/>
  <c r="AA2047" i="4" s="1"/>
  <c r="AA2048" i="4" a="1"/>
  <c r="AA2048" i="4" s="1"/>
  <c r="AA2049" i="4" a="1"/>
  <c r="AA2049" i="4" s="1"/>
  <c r="AA2050" i="4" a="1"/>
  <c r="AA2050" i="4" s="1"/>
  <c r="AA2051" i="4" a="1"/>
  <c r="AA2051" i="4" s="1"/>
  <c r="AA2052" i="4" a="1"/>
  <c r="AA2052" i="4" s="1"/>
  <c r="AA2053" i="4" a="1"/>
  <c r="AA2053" i="4" s="1"/>
  <c r="AA2054" i="4" a="1"/>
  <c r="AA2054" i="4" s="1"/>
  <c r="AA2055" i="4" a="1"/>
  <c r="AA2055" i="4" s="1"/>
  <c r="AA2056" i="4" a="1"/>
  <c r="AA2056" i="4" s="1"/>
  <c r="AA2057" i="4" a="1"/>
  <c r="AA2057" i="4" s="1"/>
  <c r="AA2058" i="4" a="1"/>
  <c r="AA2058" i="4" s="1"/>
  <c r="AA2059" i="4" a="1"/>
  <c r="AA2059" i="4" s="1"/>
  <c r="AA2060" i="4" a="1"/>
  <c r="AA2060" i="4" s="1"/>
  <c r="AA2061" i="4" a="1"/>
  <c r="AA2061" i="4" s="1"/>
  <c r="AA2062" i="4" a="1"/>
  <c r="AA2062" i="4" s="1"/>
  <c r="AA2063" i="4" a="1"/>
  <c r="AA2063" i="4" s="1"/>
  <c r="AA2064" i="4" a="1"/>
  <c r="AA2064" i="4" s="1"/>
  <c r="AA2065" i="4" a="1"/>
  <c r="AA2065" i="4" s="1"/>
  <c r="AA2066" i="4" a="1"/>
  <c r="AA2066" i="4" s="1"/>
  <c r="AA2067" i="4" a="1"/>
  <c r="AA2067" i="4" s="1"/>
  <c r="AA2068" i="4" a="1"/>
  <c r="AA2068" i="4" s="1"/>
  <c r="AA2069" i="4" a="1"/>
  <c r="AA2069" i="4" s="1"/>
  <c r="AA2070" i="4" a="1"/>
  <c r="AA2070" i="4" s="1"/>
  <c r="AA2071" i="4" a="1"/>
  <c r="AA2071" i="4" s="1"/>
  <c r="AA2072" i="4" a="1"/>
  <c r="AA2072" i="4" s="1"/>
  <c r="AA2073" i="4" a="1"/>
  <c r="AA2073" i="4" s="1"/>
  <c r="AA2074" i="4" a="1"/>
  <c r="AA2074" i="4" s="1"/>
  <c r="AA2075" i="4" a="1"/>
  <c r="AA2075" i="4" s="1"/>
  <c r="AA2076" i="4" a="1"/>
  <c r="AA2076" i="4" s="1"/>
  <c r="AA2077" i="4" a="1"/>
  <c r="AA2077" i="4" s="1"/>
  <c r="AA2078" i="4" a="1"/>
  <c r="AA2078" i="4" s="1"/>
  <c r="AA2079" i="4" a="1"/>
  <c r="AA2079" i="4" s="1"/>
  <c r="AA2080" i="4" a="1"/>
  <c r="AA2080" i="4" s="1"/>
  <c r="AA2081" i="4" a="1"/>
  <c r="AA2081" i="4" s="1"/>
  <c r="AA2082" i="4" a="1"/>
  <c r="AA2082" i="4" s="1"/>
  <c r="AA2083" i="4" a="1"/>
  <c r="AA2083" i="4" s="1"/>
  <c r="AA2084" i="4" a="1"/>
  <c r="AA2084" i="4" s="1"/>
  <c r="AA2085" i="4" a="1"/>
  <c r="AA2085" i="4" s="1"/>
  <c r="AA2086" i="4" a="1"/>
  <c r="AA2086" i="4" s="1"/>
  <c r="AA2087" i="4" a="1"/>
  <c r="AA2087" i="4" s="1"/>
  <c r="AA2088" i="4" a="1"/>
  <c r="AA2088" i="4" s="1"/>
  <c r="AA2089" i="4" a="1"/>
  <c r="AA2089" i="4" s="1"/>
  <c r="AA2090" i="4" a="1"/>
  <c r="AA2090" i="4" s="1"/>
  <c r="AA2091" i="4" a="1"/>
  <c r="AA2091" i="4" s="1"/>
  <c r="AA2092" i="4" a="1"/>
  <c r="AA2092" i="4" s="1"/>
  <c r="AA2093" i="4" a="1"/>
  <c r="AA2093" i="4" s="1"/>
  <c r="AA2094" i="4" a="1"/>
  <c r="AA2094" i="4" s="1"/>
  <c r="AA2095" i="4" a="1"/>
  <c r="AA2095" i="4" s="1"/>
  <c r="AA2096" i="4" a="1"/>
  <c r="AA2096" i="4" s="1"/>
  <c r="AA2097" i="4" a="1"/>
  <c r="AA2097" i="4" s="1"/>
  <c r="AA2098" i="4" a="1"/>
  <c r="AA2098" i="4" s="1"/>
  <c r="AA2099" i="4" a="1"/>
  <c r="AA2099" i="4" s="1"/>
  <c r="AA2100" i="4" a="1"/>
  <c r="AA2100" i="4" s="1"/>
  <c r="AA2101" i="4" a="1"/>
  <c r="AA2101" i="4" s="1"/>
  <c r="AA2102" i="4" a="1"/>
  <c r="AA2102" i="4" s="1"/>
  <c r="AA2103" i="4" a="1"/>
  <c r="AA2103" i="4" s="1"/>
  <c r="AA2104" i="4" a="1"/>
  <c r="AA2104" i="4" s="1"/>
  <c r="AA2105" i="4" a="1"/>
  <c r="AA2105" i="4" s="1"/>
  <c r="AA2106" i="4" a="1"/>
  <c r="AA2106" i="4" s="1"/>
  <c r="AA2107" i="4" a="1"/>
  <c r="AA2107" i="4" s="1"/>
  <c r="AA2108" i="4" a="1"/>
  <c r="AA2108" i="4" s="1"/>
  <c r="AA2109" i="4" a="1"/>
  <c r="AA2109" i="4" s="1"/>
  <c r="AA2110" i="4" a="1"/>
  <c r="AA2110" i="4" s="1"/>
  <c r="AA2111" i="4" a="1"/>
  <c r="AA2111" i="4" s="1"/>
  <c r="AA2112" i="4" a="1"/>
  <c r="AA2112" i="4" s="1"/>
  <c r="AA2113" i="4" a="1"/>
  <c r="AA2113" i="4" s="1"/>
  <c r="AA2114" i="4" a="1"/>
  <c r="AA2114" i="4" s="1"/>
  <c r="AA2115" i="4" a="1"/>
  <c r="AA2115" i="4" s="1"/>
  <c r="AA2116" i="4" a="1"/>
  <c r="AA2116" i="4" s="1"/>
  <c r="AA2117" i="4" a="1"/>
  <c r="AA2117" i="4" s="1"/>
  <c r="AA2118" i="4" a="1"/>
  <c r="AA2118" i="4" s="1"/>
  <c r="AA2119" i="4" a="1"/>
  <c r="AA2119" i="4" s="1"/>
  <c r="AA2120" i="4" a="1"/>
  <c r="AA2120" i="4" s="1"/>
  <c r="AA2121" i="4" a="1"/>
  <c r="AA2121" i="4" s="1"/>
  <c r="AA2122" i="4" a="1"/>
  <c r="AA2122" i="4" s="1"/>
  <c r="AA2123" i="4" a="1"/>
  <c r="AA2123" i="4" s="1"/>
  <c r="AA2124" i="4" a="1"/>
  <c r="AA2124" i="4" s="1"/>
  <c r="AA2125" i="4" a="1"/>
  <c r="AA2125" i="4" s="1"/>
  <c r="AA2126" i="4" a="1"/>
  <c r="AA2126" i="4" s="1"/>
  <c r="AA2127" i="4" a="1"/>
  <c r="AA2127" i="4" s="1"/>
  <c r="AA2128" i="4" a="1"/>
  <c r="AA2128" i="4" s="1"/>
  <c r="AA2129" i="4" a="1"/>
  <c r="AA2129" i="4" s="1"/>
  <c r="AA2130" i="4" a="1"/>
  <c r="AA2130" i="4" s="1"/>
  <c r="AA2131" i="4" a="1"/>
  <c r="AA2131" i="4" s="1"/>
  <c r="AA2132" i="4" a="1"/>
  <c r="AA2132" i="4" s="1"/>
  <c r="AA2133" i="4" a="1"/>
  <c r="AA2133" i="4" s="1"/>
  <c r="AA2134" i="4" a="1"/>
  <c r="AA2134" i="4" s="1"/>
  <c r="AA2135" i="4" a="1"/>
  <c r="AA2135" i="4" s="1"/>
  <c r="AA2136" i="4" a="1"/>
  <c r="AA2136" i="4" s="1"/>
  <c r="AA2137" i="4" a="1"/>
  <c r="AA2137" i="4" s="1"/>
  <c r="AA2138" i="4" a="1"/>
  <c r="AA2138" i="4" s="1"/>
  <c r="AA2139" i="4" a="1"/>
  <c r="AA2139" i="4" s="1"/>
  <c r="AA2140" i="4" a="1"/>
  <c r="AA2140" i="4" s="1"/>
  <c r="AA2141" i="4" a="1"/>
  <c r="AA2141" i="4" s="1"/>
  <c r="AA2142" i="4" a="1"/>
  <c r="AA2142" i="4" s="1"/>
  <c r="AA2143" i="4" a="1"/>
  <c r="AA2143" i="4" s="1"/>
  <c r="AA2144" i="4" a="1"/>
  <c r="AA2144" i="4" s="1"/>
  <c r="AA2145" i="4" a="1"/>
  <c r="AA2145" i="4" s="1"/>
  <c r="AA2146" i="4" a="1"/>
  <c r="AA2146" i="4" s="1"/>
  <c r="AA2147" i="4" a="1"/>
  <c r="AA2147" i="4" s="1"/>
  <c r="AA2148" i="4" a="1"/>
  <c r="AA2148" i="4" s="1"/>
  <c r="AA2149" i="4" a="1"/>
  <c r="AA2149" i="4" s="1"/>
  <c r="AA2150" i="4" a="1"/>
  <c r="AA2150" i="4" s="1"/>
  <c r="AA2151" i="4" a="1"/>
  <c r="AA2151" i="4" s="1"/>
  <c r="AA2152" i="4" a="1"/>
  <c r="AA2152" i="4" s="1"/>
  <c r="AA2153" i="4" a="1"/>
  <c r="AA2153" i="4" s="1"/>
  <c r="AA2154" i="4" a="1"/>
  <c r="AA2154" i="4" s="1"/>
  <c r="AA2155" i="4" a="1"/>
  <c r="AA2155" i="4" s="1"/>
  <c r="AA2156" i="4" a="1"/>
  <c r="AA2156" i="4" s="1"/>
  <c r="AA2157" i="4" a="1"/>
  <c r="AA2157" i="4" s="1"/>
  <c r="AA2158" i="4" a="1"/>
  <c r="AA2158" i="4" s="1"/>
  <c r="AA2159" i="4" a="1"/>
  <c r="AA2159" i="4" s="1"/>
  <c r="AA2160" i="4" a="1"/>
  <c r="AA2160" i="4" s="1"/>
  <c r="AA2161" i="4" a="1"/>
  <c r="AA2161" i="4" s="1"/>
  <c r="AA2162" i="4" a="1"/>
  <c r="AA2162" i="4" s="1"/>
  <c r="AA2163" i="4" a="1"/>
  <c r="AA2163" i="4" s="1"/>
  <c r="AA2164" i="4" a="1"/>
  <c r="AA2164" i="4" s="1"/>
  <c r="AA2165" i="4" a="1"/>
  <c r="AA2165" i="4" s="1"/>
  <c r="AA2166" i="4" a="1"/>
  <c r="AA2166" i="4" s="1"/>
  <c r="AA2167" i="4" a="1"/>
  <c r="AA2167" i="4" s="1"/>
  <c r="AA2168" i="4" a="1"/>
  <c r="AA2168" i="4" s="1"/>
  <c r="AA2169" i="4" a="1"/>
  <c r="AA2169" i="4" s="1"/>
  <c r="AA2170" i="4" a="1"/>
  <c r="AA2170" i="4" s="1"/>
  <c r="AA2171" i="4" a="1"/>
  <c r="AA2171" i="4" s="1"/>
  <c r="AA2172" i="4" a="1"/>
  <c r="AA2172" i="4" s="1"/>
  <c r="AA2173" i="4" a="1"/>
  <c r="AA2173" i="4" s="1"/>
  <c r="AA2174" i="4" a="1"/>
  <c r="AA2174" i="4" s="1"/>
  <c r="AA2175" i="4" a="1"/>
  <c r="AA2175" i="4" s="1"/>
  <c r="AA2176" i="4" a="1"/>
  <c r="AA2176" i="4" s="1"/>
  <c r="AA2177" i="4" a="1"/>
  <c r="AA2177" i="4" s="1"/>
  <c r="AA2178" i="4" a="1"/>
  <c r="AA2178" i="4" s="1"/>
  <c r="AA2179" i="4" a="1"/>
  <c r="AA2179" i="4" s="1"/>
  <c r="AA2180" i="4" a="1"/>
  <c r="AA2180" i="4" s="1"/>
  <c r="AA2181" i="4" a="1"/>
  <c r="AA2181" i="4" s="1"/>
  <c r="AA2182" i="4" a="1"/>
  <c r="AA2182" i="4" s="1"/>
  <c r="AA2183" i="4" a="1"/>
  <c r="AA2183" i="4" s="1"/>
  <c r="AA2184" i="4" a="1"/>
  <c r="AA2184" i="4" s="1"/>
  <c r="AA2185" i="4" a="1"/>
  <c r="AA2185" i="4" s="1"/>
  <c r="AA2186" i="4" a="1"/>
  <c r="AA2186" i="4" s="1"/>
  <c r="AA2187" i="4" a="1"/>
  <c r="AA2187" i="4" s="1"/>
  <c r="AA2188" i="4" a="1"/>
  <c r="AA2188" i="4" s="1"/>
  <c r="AA2189" i="4" a="1"/>
  <c r="AA2189" i="4" s="1"/>
  <c r="AA2190" i="4" a="1"/>
  <c r="AA2190" i="4" s="1"/>
  <c r="AA2191" i="4" a="1"/>
  <c r="AA2191" i="4" s="1"/>
  <c r="AA2192" i="4" a="1"/>
  <c r="AA2192" i="4" s="1"/>
  <c r="AA2193" i="4" a="1"/>
  <c r="AA2193" i="4" s="1"/>
  <c r="AA2194" i="4" a="1"/>
  <c r="AA2194" i="4" s="1"/>
  <c r="AA2195" i="4" a="1"/>
  <c r="AA2195" i="4" s="1"/>
  <c r="AA2196" i="4" a="1"/>
  <c r="AA2196" i="4" s="1"/>
  <c r="AA2197" i="4" a="1"/>
  <c r="AA2197" i="4" s="1"/>
  <c r="AA2198" i="4" a="1"/>
  <c r="AA2198" i="4" s="1"/>
  <c r="AA2199" i="4" a="1"/>
  <c r="AA2199" i="4" s="1"/>
  <c r="AA2200" i="4" a="1"/>
  <c r="AA2200" i="4" s="1"/>
  <c r="AA2201" i="4" a="1"/>
  <c r="AA2201" i="4" s="1"/>
  <c r="AA2202" i="4" a="1"/>
  <c r="AA2202" i="4" s="1"/>
  <c r="AA2203" i="4" a="1"/>
  <c r="AA2203" i="4" s="1"/>
  <c r="AA2204" i="4" a="1"/>
  <c r="AA2204" i="4" s="1"/>
  <c r="AA2205" i="4" a="1"/>
  <c r="AA2205" i="4" s="1"/>
  <c r="AA2206" i="4" a="1"/>
  <c r="AA2206" i="4" s="1"/>
  <c r="AA2207" i="4" a="1"/>
  <c r="AA2207" i="4" s="1"/>
  <c r="AA2208" i="4" a="1"/>
  <c r="AA2208" i="4" s="1"/>
  <c r="AA2209" i="4" a="1"/>
  <c r="AA2209" i="4" s="1"/>
  <c r="AA2210" i="4" a="1"/>
  <c r="AA2210" i="4" s="1"/>
  <c r="AA2211" i="4" a="1"/>
  <c r="AA2211" i="4" s="1"/>
  <c r="AA2212" i="4" a="1"/>
  <c r="AA2212" i="4" s="1"/>
  <c r="AA2213" i="4" a="1"/>
  <c r="AA2213" i="4" s="1"/>
  <c r="AA2214" i="4" a="1"/>
  <c r="AA2214" i="4" s="1"/>
  <c r="AA2215" i="4" a="1"/>
  <c r="AA2215" i="4" s="1"/>
  <c r="AA2216" i="4" a="1"/>
  <c r="AA2216" i="4" s="1"/>
  <c r="AA2217" i="4" a="1"/>
  <c r="AA2217" i="4" s="1"/>
  <c r="AA2218" i="4" a="1"/>
  <c r="AA2218" i="4" s="1"/>
  <c r="AA2219" i="4" a="1"/>
  <c r="AA2219" i="4" s="1"/>
  <c r="AA2220" i="4" a="1"/>
  <c r="AA2220" i="4" s="1"/>
  <c r="AA2221" i="4" a="1"/>
  <c r="AA2221" i="4" s="1"/>
  <c r="AA2222" i="4" a="1"/>
  <c r="AA2222" i="4" s="1"/>
  <c r="AA2223" i="4" a="1"/>
  <c r="AA2223" i="4" s="1"/>
  <c r="AA2224" i="4" a="1"/>
  <c r="AA2224" i="4" s="1"/>
  <c r="AA2225" i="4" a="1"/>
  <c r="AA2225" i="4" s="1"/>
  <c r="AA2226" i="4" a="1"/>
  <c r="AA2226" i="4" s="1"/>
  <c r="AA2227" i="4" a="1"/>
  <c r="AA2227" i="4" s="1"/>
  <c r="AA2228" i="4" a="1"/>
  <c r="AA2228" i="4" s="1"/>
  <c r="AA2229" i="4" a="1"/>
  <c r="AA2229" i="4" s="1"/>
  <c r="AA2230" i="4" a="1"/>
  <c r="AA2230" i="4" s="1"/>
  <c r="AA2231" i="4" a="1"/>
  <c r="AA2231" i="4" s="1"/>
  <c r="AA2232" i="4" a="1"/>
  <c r="AA2232" i="4" s="1"/>
  <c r="AA2233" i="4" a="1"/>
  <c r="AA2233" i="4" s="1"/>
  <c r="AA2234" i="4" a="1"/>
  <c r="AA2234" i="4" s="1"/>
  <c r="AA2235" i="4" a="1"/>
  <c r="AA2235" i="4" s="1"/>
  <c r="AA2236" i="4" a="1"/>
  <c r="AA2236" i="4" s="1"/>
  <c r="AA2237" i="4" a="1"/>
  <c r="AA2237" i="4" s="1"/>
  <c r="AA2238" i="4" a="1"/>
  <c r="AA2238" i="4" s="1"/>
  <c r="AA2239" i="4" a="1"/>
  <c r="AA2239" i="4" s="1"/>
  <c r="AA2240" i="4" a="1"/>
  <c r="AA2240" i="4" s="1"/>
  <c r="AA2241" i="4" a="1"/>
  <c r="AA2241" i="4" s="1"/>
  <c r="AA2242" i="4" a="1"/>
  <c r="AA2242" i="4" s="1"/>
  <c r="AA2243" i="4" a="1"/>
  <c r="AA2243" i="4" s="1"/>
  <c r="AA2244" i="4" a="1"/>
  <c r="AA2244" i="4" s="1"/>
  <c r="AA2245" i="4" a="1"/>
  <c r="AA2245" i="4" s="1"/>
  <c r="AA2246" i="4" a="1"/>
  <c r="AA2246" i="4" s="1"/>
  <c r="AA2247" i="4" a="1"/>
  <c r="AA2247" i="4" s="1"/>
  <c r="AA2248" i="4" a="1"/>
  <c r="AA2248" i="4" s="1"/>
  <c r="AA2249" i="4" a="1"/>
  <c r="AA2249" i="4" s="1"/>
  <c r="AA2250" i="4" a="1"/>
  <c r="AA2250" i="4" s="1"/>
  <c r="AA2251" i="4" a="1"/>
  <c r="AA2251" i="4" s="1"/>
  <c r="AA2252" i="4" a="1"/>
  <c r="AA2252" i="4" s="1"/>
  <c r="AA2253" i="4" a="1"/>
  <c r="AA2253" i="4" s="1"/>
  <c r="AA2254" i="4" a="1"/>
  <c r="AA2254" i="4" s="1"/>
  <c r="AA2255" i="4" a="1"/>
  <c r="AA2255" i="4" s="1"/>
  <c r="AA2256" i="4" a="1"/>
  <c r="AA2256" i="4" s="1"/>
  <c r="AA2257" i="4" a="1"/>
  <c r="AA2257" i="4" s="1"/>
  <c r="AA2258" i="4" a="1"/>
  <c r="AA2258" i="4" s="1"/>
  <c r="AA2259" i="4" a="1"/>
  <c r="AA2259" i="4" s="1"/>
  <c r="AA2260" i="4" a="1"/>
  <c r="AA2260" i="4" s="1"/>
  <c r="AA2261" i="4" a="1"/>
  <c r="AA2261" i="4" s="1"/>
  <c r="AA2262" i="4" a="1"/>
  <c r="AA2262" i="4" s="1"/>
  <c r="AA2263" i="4" a="1"/>
  <c r="AA2263" i="4" s="1"/>
  <c r="AA2264" i="4" a="1"/>
  <c r="AA2264" i="4" s="1"/>
  <c r="AA2265" i="4" a="1"/>
  <c r="AA2265" i="4" s="1"/>
  <c r="AA2266" i="4" a="1"/>
  <c r="AA2266" i="4" s="1"/>
  <c r="AA2267" i="4" a="1"/>
  <c r="AA2267" i="4" s="1"/>
  <c r="AA2268" i="4" a="1"/>
  <c r="AA2268" i="4" s="1"/>
  <c r="AA2269" i="4" a="1"/>
  <c r="AA2269" i="4" s="1"/>
  <c r="AA2270" i="4" a="1"/>
  <c r="AA2270" i="4" s="1"/>
  <c r="AA2271" i="4" a="1"/>
  <c r="AA2271" i="4" s="1"/>
  <c r="AA2272" i="4" a="1"/>
  <c r="AA2272" i="4" s="1"/>
  <c r="AA2273" i="4" a="1"/>
  <c r="AA2273" i="4" s="1"/>
  <c r="AA2274" i="4" a="1"/>
  <c r="AA2274" i="4" s="1"/>
  <c r="AA2275" i="4" a="1"/>
  <c r="AA2275" i="4" s="1"/>
  <c r="AA2276" i="4" a="1"/>
  <c r="AA2276" i="4" s="1"/>
  <c r="AA2277" i="4" a="1"/>
  <c r="AA2277" i="4" s="1"/>
  <c r="AA2278" i="4" a="1"/>
  <c r="AA2278" i="4" s="1"/>
  <c r="AA2279" i="4" a="1"/>
  <c r="AA2279" i="4" s="1"/>
  <c r="AA2280" i="4" a="1"/>
  <c r="AA2280" i="4" s="1"/>
  <c r="AA2281" i="4" a="1"/>
  <c r="AA2281" i="4" s="1"/>
  <c r="AA2282" i="4" a="1"/>
  <c r="AA2282" i="4" s="1"/>
  <c r="AA2283" i="4" a="1"/>
  <c r="AA2283" i="4" s="1"/>
  <c r="AA2284" i="4" a="1"/>
  <c r="AA2284" i="4" s="1"/>
  <c r="AA2285" i="4" a="1"/>
  <c r="AA2285" i="4" s="1"/>
  <c r="AA2286" i="4" a="1"/>
  <c r="AA2286" i="4" s="1"/>
  <c r="AA2287" i="4" a="1"/>
  <c r="AA2287" i="4" s="1"/>
  <c r="AA2288" i="4" a="1"/>
  <c r="AA2288" i="4" s="1"/>
  <c r="AA2289" i="4" a="1"/>
  <c r="AA2289" i="4" s="1"/>
  <c r="AA2290" i="4" a="1"/>
  <c r="AA2290" i="4" s="1"/>
  <c r="AA2291" i="4" a="1"/>
  <c r="AA2291" i="4" s="1"/>
  <c r="AA2292" i="4" a="1"/>
  <c r="AA2292" i="4" s="1"/>
  <c r="AA2293" i="4" a="1"/>
  <c r="AA2293" i="4" s="1"/>
  <c r="AA2294" i="4" a="1"/>
  <c r="AA2294" i="4" s="1"/>
  <c r="AA2295" i="4" a="1"/>
  <c r="AA2295" i="4" s="1"/>
  <c r="AA2296" i="4" a="1"/>
  <c r="AA2296" i="4" s="1"/>
  <c r="AA2297" i="4" a="1"/>
  <c r="AA2297" i="4" s="1"/>
  <c r="AA2298" i="4" a="1"/>
  <c r="AA2298" i="4" s="1"/>
  <c r="AA2299" i="4" a="1"/>
  <c r="AA2299" i="4" s="1"/>
  <c r="AA2300" i="4" a="1"/>
  <c r="AA2300" i="4" s="1"/>
  <c r="AA2301" i="4" a="1"/>
  <c r="AA2301" i="4" s="1"/>
  <c r="AA2302" i="4" a="1"/>
  <c r="AA2302" i="4" s="1"/>
  <c r="AA2303" i="4" a="1"/>
  <c r="AA2303" i="4" s="1"/>
  <c r="AA2304" i="4" a="1"/>
  <c r="AA2304" i="4" s="1"/>
  <c r="AA2305" i="4" a="1"/>
  <c r="AA2305" i="4" s="1"/>
  <c r="AA2306" i="4" a="1"/>
  <c r="AA2306" i="4" s="1"/>
  <c r="AA2307" i="4" a="1"/>
  <c r="AA2307" i="4" s="1"/>
  <c r="AA2308" i="4" a="1"/>
  <c r="AA2308" i="4" s="1"/>
  <c r="AA2309" i="4" a="1"/>
  <c r="AA2309" i="4" s="1"/>
  <c r="AA2310" i="4" a="1"/>
  <c r="AA2310" i="4" s="1"/>
  <c r="AA2311" i="4" a="1"/>
  <c r="AA2311" i="4" s="1"/>
  <c r="AA2312" i="4" a="1"/>
  <c r="AA2312" i="4" s="1"/>
  <c r="AA2313" i="4" a="1"/>
  <c r="AA2313" i="4" s="1"/>
  <c r="AA2314" i="4" a="1"/>
  <c r="AA2314" i="4" s="1"/>
  <c r="AA2315" i="4" a="1"/>
  <c r="AA2315" i="4" s="1"/>
  <c r="AA2316" i="4" a="1"/>
  <c r="AA2316" i="4" s="1"/>
  <c r="AA2317" i="4" a="1"/>
  <c r="AA2317" i="4" s="1"/>
  <c r="AA2318" i="4" a="1"/>
  <c r="AA2318" i="4" s="1"/>
  <c r="AA2319" i="4" a="1"/>
  <c r="AA2319" i="4" s="1"/>
  <c r="AA2320" i="4" a="1"/>
  <c r="AA2320" i="4" s="1"/>
  <c r="AA2321" i="4" a="1"/>
  <c r="AA2321" i="4" s="1"/>
  <c r="AA2322" i="4" a="1"/>
  <c r="AA2322" i="4" s="1"/>
  <c r="AA2323" i="4" a="1"/>
  <c r="AA2323" i="4" s="1"/>
  <c r="AA2324" i="4" a="1"/>
  <c r="AA2324" i="4" s="1"/>
  <c r="AA2325" i="4" a="1"/>
  <c r="AA2325" i="4" s="1"/>
  <c r="AA2326" i="4" a="1"/>
  <c r="AA2326" i="4" s="1"/>
  <c r="AA2327" i="4" a="1"/>
  <c r="AA2327" i="4" s="1"/>
  <c r="AA2328" i="4" a="1"/>
  <c r="AA2328" i="4" s="1"/>
  <c r="AA2329" i="4" a="1"/>
  <c r="AA2329" i="4" s="1"/>
  <c r="AA2330" i="4" a="1"/>
  <c r="AA2330" i="4" s="1"/>
  <c r="AA2331" i="4" a="1"/>
  <c r="AA2331" i="4" s="1"/>
  <c r="AA2332" i="4" a="1"/>
  <c r="AA2332" i="4" s="1"/>
  <c r="AA2333" i="4" a="1"/>
  <c r="AA2333" i="4" s="1"/>
  <c r="AA2334" i="4" a="1"/>
  <c r="AA2334" i="4" s="1"/>
  <c r="AA2335" i="4" a="1"/>
  <c r="AA2335" i="4" s="1"/>
  <c r="AA2336" i="4" a="1"/>
  <c r="AA2336" i="4" s="1"/>
  <c r="AA2337" i="4" a="1"/>
  <c r="AA2337" i="4" s="1"/>
  <c r="AA2338" i="4" a="1"/>
  <c r="AA2338" i="4" s="1"/>
  <c r="AA2339" i="4" a="1"/>
  <c r="AA2339" i="4" s="1"/>
  <c r="AA2340" i="4" a="1"/>
  <c r="AA2340" i="4" s="1"/>
  <c r="AA2341" i="4" a="1"/>
  <c r="AA2341" i="4" s="1"/>
  <c r="AA2342" i="4" a="1"/>
  <c r="AA2342" i="4" s="1"/>
  <c r="AA2343" i="4" a="1"/>
  <c r="AA2343" i="4" s="1"/>
  <c r="AA2344" i="4" a="1"/>
  <c r="AA2344" i="4" s="1"/>
  <c r="AA2345" i="4" a="1"/>
  <c r="AA2345" i="4" s="1"/>
  <c r="AA2346" i="4" a="1"/>
  <c r="AA2346" i="4" s="1"/>
  <c r="AA2347" i="4" a="1"/>
  <c r="AA2347" i="4" s="1"/>
  <c r="AA2348" i="4" a="1"/>
  <c r="AA2348" i="4" s="1"/>
  <c r="AA2349" i="4" a="1"/>
  <c r="AA2349" i="4" s="1"/>
  <c r="AA2350" i="4" a="1"/>
  <c r="AA2350" i="4" s="1"/>
  <c r="AA2351" i="4" a="1"/>
  <c r="AA2351" i="4" s="1"/>
  <c r="AA2352" i="4" a="1"/>
  <c r="AA2352" i="4" s="1"/>
  <c r="AA2353" i="4" a="1"/>
  <c r="AA2353" i="4" s="1"/>
  <c r="AA2354" i="4" a="1"/>
  <c r="AA2354" i="4" s="1"/>
  <c r="AA2355" i="4" a="1"/>
  <c r="AA2355" i="4" s="1"/>
  <c r="AA2356" i="4" a="1"/>
  <c r="AA2356" i="4" s="1"/>
  <c r="AA2357" i="4" a="1"/>
  <c r="AA2357" i="4" s="1"/>
  <c r="AA2358" i="4" a="1"/>
  <c r="AA2358" i="4" s="1"/>
  <c r="AA2359" i="4" a="1"/>
  <c r="AA2359" i="4" s="1"/>
  <c r="AA2360" i="4" a="1"/>
  <c r="AA2360" i="4" s="1"/>
  <c r="AA2361" i="4" a="1"/>
  <c r="AA2361" i="4" s="1"/>
  <c r="AA2362" i="4" a="1"/>
  <c r="AA2362" i="4" s="1"/>
  <c r="AA2363" i="4" a="1"/>
  <c r="AA2363" i="4" s="1"/>
  <c r="AA2364" i="4" a="1"/>
  <c r="AA2364" i="4" s="1"/>
  <c r="AA2365" i="4" a="1"/>
  <c r="AA2365" i="4" s="1"/>
  <c r="AA2366" i="4" a="1"/>
  <c r="AA2366" i="4" s="1"/>
  <c r="AA2367" i="4" a="1"/>
  <c r="AA2367" i="4" s="1"/>
  <c r="AA2368" i="4" a="1"/>
  <c r="AA2368" i="4" s="1"/>
  <c r="AA2369" i="4" a="1"/>
  <c r="AA2369" i="4" s="1"/>
  <c r="AA2370" i="4" a="1"/>
  <c r="AA2370" i="4" s="1"/>
  <c r="AA2371" i="4" a="1"/>
  <c r="AA2371" i="4" s="1"/>
  <c r="AA2372" i="4" a="1"/>
  <c r="AA2372" i="4" s="1"/>
  <c r="AA2373" i="4" a="1"/>
  <c r="AA2373" i="4" s="1"/>
  <c r="AA2374" i="4" a="1"/>
  <c r="AA2374" i="4" s="1"/>
  <c r="AA2375" i="4" a="1"/>
  <c r="AA2375" i="4" s="1"/>
  <c r="AA2376" i="4" a="1"/>
  <c r="AA2376" i="4" s="1"/>
  <c r="AA2377" i="4" a="1"/>
  <c r="AA2377" i="4" s="1"/>
  <c r="AA2378" i="4" a="1"/>
  <c r="AA2378" i="4" s="1"/>
  <c r="AA2379" i="4" a="1"/>
  <c r="AA2379" i="4" s="1"/>
  <c r="AA2380" i="4" a="1"/>
  <c r="AA2380" i="4" s="1"/>
  <c r="AA2381" i="4" a="1"/>
  <c r="AA2381" i="4" s="1"/>
  <c r="AA2382" i="4" a="1"/>
  <c r="AA2382" i="4" s="1"/>
  <c r="AA2383" i="4" a="1"/>
  <c r="AA2383" i="4" s="1"/>
  <c r="AA2384" i="4" a="1"/>
  <c r="AA2384" i="4" s="1"/>
  <c r="AA2385" i="4" a="1"/>
  <c r="AA2385" i="4" s="1"/>
  <c r="AA2386" i="4" a="1"/>
  <c r="AA2386" i="4" s="1"/>
  <c r="AA2387" i="4" a="1"/>
  <c r="AA2387" i="4" s="1"/>
  <c r="AA2388" i="4" a="1"/>
  <c r="AA2388" i="4" s="1"/>
  <c r="AA2389" i="4" a="1"/>
  <c r="AA2389" i="4" s="1"/>
  <c r="AA2390" i="4" a="1"/>
  <c r="AA2390" i="4" s="1"/>
  <c r="AA2391" i="4" a="1"/>
  <c r="AA2391" i="4" s="1"/>
  <c r="AA2392" i="4" a="1"/>
  <c r="AA2392" i="4" s="1"/>
  <c r="AA2393" i="4" a="1"/>
  <c r="AA239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3117E4-EACF-4272-9299-166AAFA877BF}" keepAlive="1" name="Query - Student_performance_data _ - Copy" description="Connection to the 'Student_performance_data _ - Copy' query in the workbook." type="5" refreshedVersion="8" background="1" saveData="1">
    <dbPr connection="Provider=Microsoft.Mashup.OleDb.1;Data Source=$Workbook$;Location=&quot;Student_performance_data _ - Copy&quot;;Extended Properties=&quot;&quot;" command="SELECT * FROM [Student_performance_data _ - Cop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<sst xmlns="http://schemas.openxmlformats.org/spreadsheetml/2006/main" count="21737" uniqueCount="74">
  <si>
    <t>StudentID</t>
  </si>
  <si>
    <t>Age</t>
  </si>
  <si>
    <t>Gender</t>
  </si>
  <si>
    <t>Ethnicity</t>
  </si>
  <si>
    <t>ParentalEducation</t>
  </si>
  <si>
    <t>StudyTimeWeekly</t>
  </si>
  <si>
    <t>Absences</t>
  </si>
  <si>
    <t>Tutoring</t>
  </si>
  <si>
    <t>ParentalSupport</t>
  </si>
  <si>
    <t>Extracurricular</t>
  </si>
  <si>
    <t>Sports</t>
  </si>
  <si>
    <t>Music</t>
  </si>
  <si>
    <t>Volunteering</t>
  </si>
  <si>
    <t>GPA</t>
  </si>
  <si>
    <t>GradeClass</t>
  </si>
  <si>
    <t>Row Labels</t>
  </si>
  <si>
    <t>Grand Total</t>
  </si>
  <si>
    <t>Average of GPA</t>
  </si>
  <si>
    <t>student_gender</t>
  </si>
  <si>
    <t>parent_support</t>
  </si>
  <si>
    <t>Extr</t>
  </si>
  <si>
    <t>Sp</t>
  </si>
  <si>
    <t>Mus</t>
  </si>
  <si>
    <t>Vol</t>
  </si>
  <si>
    <t>parent_education</t>
  </si>
  <si>
    <t>student_ethnicity</t>
  </si>
  <si>
    <t>Female</t>
  </si>
  <si>
    <t>Yes</t>
  </si>
  <si>
    <t>Moderate</t>
  </si>
  <si>
    <t>No</t>
  </si>
  <si>
    <t>Some College</t>
  </si>
  <si>
    <t>Caucasian</t>
  </si>
  <si>
    <t>Male</t>
  </si>
  <si>
    <t>Low</t>
  </si>
  <si>
    <t>High School</t>
  </si>
  <si>
    <t>Bachelor's</t>
  </si>
  <si>
    <t>Asian</t>
  </si>
  <si>
    <t>High</t>
  </si>
  <si>
    <t>African American</t>
  </si>
  <si>
    <t>Higher</t>
  </si>
  <si>
    <t>None</t>
  </si>
  <si>
    <t>Very High</t>
  </si>
  <si>
    <t>Other</t>
  </si>
  <si>
    <t>Average of StudyTimeWeekly</t>
  </si>
  <si>
    <t>Ave_gpa_all</t>
  </si>
  <si>
    <t>Ave_week_study_time_all</t>
  </si>
  <si>
    <t>Ave_absense_all</t>
  </si>
  <si>
    <t>Average of Ave_gpa_all</t>
  </si>
  <si>
    <t>Average of Absences</t>
  </si>
  <si>
    <t>Count of Students</t>
  </si>
  <si>
    <t>Count of GradeClass</t>
  </si>
  <si>
    <t>Grade</t>
  </si>
  <si>
    <t>A</t>
  </si>
  <si>
    <t>B</t>
  </si>
  <si>
    <t>C</t>
  </si>
  <si>
    <t>D</t>
  </si>
  <si>
    <t>F</t>
  </si>
  <si>
    <t>Average GPA</t>
  </si>
  <si>
    <t>Average  GPA</t>
  </si>
  <si>
    <t>Average weekly hrs of study</t>
  </si>
  <si>
    <t>Average  gpa of all</t>
  </si>
  <si>
    <t>Count of student_ethnicity</t>
  </si>
  <si>
    <t>Number of Student Ages</t>
  </si>
  <si>
    <t>Average   GPA</t>
  </si>
  <si>
    <t>Number of student_ethnicity</t>
  </si>
  <si>
    <t>Count of parent_support</t>
  </si>
  <si>
    <t>Count of parent_education</t>
  </si>
  <si>
    <t>Average of ParentalSupport</t>
  </si>
  <si>
    <t>Average of ParentalEducation</t>
  </si>
  <si>
    <t>Average Weekly Study Hours</t>
  </si>
  <si>
    <t xml:space="preserve"> </t>
  </si>
  <si>
    <t>WeeklyStudyTime</t>
  </si>
  <si>
    <t>Column Labels</t>
  </si>
  <si>
    <t>Count of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</si>
</sst>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0" borderId="10" xfId="0" applyBorder="1"/>
    <xf numFmtId="0" fontId="0" fillId="0" borderId="0" xfId="0" pivotButton="1"/>
    <xf numFmtId="0" fontId="0" fillId="0" borderId="0" xfId="0" applyAlignment="1">
      <alignment horizontal="left"/>
    </xf>
    <xf numFmtId="0" fontId="0" fillId="0" borderId="12" xfId="0" pivotButton="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164" fontId="0" fillId="0" borderId="0" xfId="0" applyNumberFormat="1"/>
    <xf numFmtId="165" fontId="0" fillId="0" borderId="0" xfId="0" applyNumberFormat="1"/>
    <xf numFmtId="2" fontId="0" fillId="0" borderId="0" xfId="0" applyNumberFormat="1"/>
    <xf numFmtId="2" fontId="0" fillId="0" borderId="11" xfId="0" applyNumberFormat="1" applyBorder="1"/>
    <xf numFmtId="9" fontId="0" fillId="0" borderId="0" xfId="0" applyNumberFormat="1"/>
    <xf numFmtId="0" fontId="0" fillId="0" borderId="10" xfId="0" pivotButton="1" applyBorder="1"/>
    <xf numFmtId="0" fontId="0" fillId="0" borderId="15" xfId="0" applyBorder="1"/>
    <xf numFmtId="0" fontId="0" fillId="0" borderId="10" xfId="0" applyBorder="1" applyAlignment="1">
      <alignment horizontal="left"/>
    </xf>
    <xf numFmtId="0" fontId="0" fillId="0" borderId="11" xfId="0" applyBorder="1" applyAlignment="1">
      <alignment horizontal="left"/>
    </xf>
    <xf numFmtId="0" fontId="0" fillId="0" borderId="17" xfId="0" applyBorder="1" applyAlignment="1">
      <alignment horizontal="left"/>
    </xf>
    <xf numFmtId="164" fontId="0" fillId="0" borderId="17" xfId="0" applyNumberFormat="1" applyBorder="1"/>
    <xf numFmtId="164" fontId="0" fillId="0" borderId="18" xfId="0" applyNumberFormat="1" applyBorder="1"/>
    <xf numFmtId="166" fontId="0" fillId="0" borderId="15" xfId="0" applyNumberFormat="1" applyBorder="1"/>
    <xf numFmtId="166" fontId="0" fillId="0" borderId="16" xfId="0" applyNumberFormat="1" applyBorder="1"/>
    <xf numFmtId="2" fontId="0" fillId="0" borderId="10" xfId="0" applyNumberFormat="1" applyBorder="1"/>
    <xf numFmtId="166" fontId="0" fillId="0" borderId="10" xfId="0" applyNumberFormat="1" applyBorder="1"/>
    <xf numFmtId="166" fontId="0" fillId="0" borderId="11" xfId="0" applyNumberFormat="1" applyBorder="1"/>
    <xf numFmtId="0" fontId="0" fillId="33" borderId="0" xfId="0" applyFill="1"/>
    <xf numFmtId="2" fontId="0" fillId="0" borderId="17" xfId="0" applyNumberFormat="1" applyBorder="1"/>
    <xf numFmtId="166" fontId="0" fillId="0" borderId="18" xfId="0" applyNumberFormat="1" applyBorder="1"/>
    <xf numFmtId="164" fontId="0" fillId="0" borderId="10" xfId="0" applyNumberFormat="1" applyBorder="1"/>
    <xf numFmtId="164" fontId="0" fillId="0" borderId="15" xfId="0" applyNumberFormat="1" applyBorder="1"/>
    <xf numFmtId="164" fontId="0" fillId="0" borderId="11" xfId="0" applyNumberFormat="1" applyBorder="1"/>
    <xf numFmtId="164" fontId="0" fillId="0" borderId="16" xfId="0" applyNumberFormat="1" applyBorder="1"/>
    <xf numFmtId="10"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4" formatCode="0.00%"/>
    </dxf>
    <dxf>
      <numFmt numFmtId="165" formatCode="0.000"/>
    </dxf>
    <dxf>
      <numFmt numFmtId="13" formatCode="0%"/>
    </dxf>
    <dxf>
      <numFmt numFmtId="165" formatCode="0.000"/>
    </dxf>
    <dxf>
      <numFmt numFmtId="13" formatCode="0%"/>
    </dxf>
    <dxf>
      <numFmt numFmtId="165" formatCode="0.000"/>
    </dxf>
    <dxf>
      <numFmt numFmtId="2" formatCode="0.00"/>
    </dxf>
    <dxf>
      <numFmt numFmtId="166" formatCode="0.0"/>
    </dxf>
    <dxf>
      <numFmt numFmtId="166" formatCode="0.0"/>
    </dxf>
    <dxf>
      <numFmt numFmtId="166" formatCode="0.0"/>
    </dxf>
    <dxf>
      <numFmt numFmtId="2" formatCode="0.00"/>
    </dxf>
    <dxf>
      <numFmt numFmtId="2" formatCode="0.00"/>
    </dxf>
    <dxf>
      <numFmt numFmtId="165" formatCode="0.000"/>
    </dxf>
    <dxf>
      <numFmt numFmtId="2" formatCode="0.00"/>
    </dxf>
  </dxfs>
  <tableStyles count="0" defaultTableStyle="TableStyleMedium2" defaultPivotStyle="PivotStyleLight16"/>
  <colors>
    <mruColors>
      <color rgb="FFD3E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onnections" Target="connections.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microsoft.com/office/2007/relationships/slicerCache" Target="slicerCaches/slicerCache3.xml"/><Relationship Id="rId12" Type="http://schemas.openxmlformats.org/officeDocument/2006/relationships/theme" Target="theme/theme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19" Type="http://schemas.microsoft.com/office/2017/06/relationships/rdRichValueStructure" Target="richData/rdrichvaluestructure.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Viz II position.xlsx]Analyse!PivotTable197</c:name>
    <c:fmtId val="16"/>
  </c:pivotSource>
  <c:chart>
    <c:title>
      <c:tx>
        <c:rich>
          <a:bodyPr rot="0" spcFirstLastPara="1" vertOverflow="ellipsis" vert="horz" wrap="square" anchor="ctr" anchorCtr="1"/>
          <a:lstStyle/>
          <a:p>
            <a:pPr>
              <a:defRPr lang="en-US" sz="1400" b="1" i="0" u="none" strike="noStrike" kern="1200" spc="0" baseline="0">
                <a:solidFill>
                  <a:schemeClr val="tx2">
                    <a:lumMod val="75000"/>
                    <a:lumOff val="25000"/>
                  </a:schemeClr>
                </a:solidFill>
                <a:latin typeface="+mn-lt"/>
                <a:ea typeface="+mn-ea"/>
                <a:cs typeface="+mn-cs"/>
              </a:defRPr>
            </a:pPr>
            <a:r>
              <a:rPr lang="en-US" sz="1400" b="1" i="0" u="none" strike="noStrike" kern="1200" spc="0" baseline="0">
                <a:solidFill>
                  <a:schemeClr val="tx2">
                    <a:lumMod val="75000"/>
                    <a:lumOff val="25000"/>
                  </a:schemeClr>
                </a:solidFill>
                <a:latin typeface="+mn-lt"/>
                <a:ea typeface="+mn-ea"/>
                <a:cs typeface="+mn-cs"/>
              </a:rPr>
              <a:t>Proportion of Students by Ethnic Group</a:t>
            </a:r>
          </a:p>
        </c:rich>
      </c:tx>
      <c:layout>
        <c:manualLayout>
          <c:xMode val="edge"/>
          <c:yMode val="edge"/>
          <c:x val="0.22567631974873437"/>
          <c:y val="0"/>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rgbClr val="0E2841">
              <a:lumMod val="10000"/>
              <a:lumOff val="90000"/>
            </a:srgbClr>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24C18C-B37D-4AE0-B0CF-2BDA7C60FB16}"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D412703-A829-4D83-9293-69C9729CFB6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C81BF9F-84CA-4396-B0D4-0050445603C8}"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15AEC4B-C481-4502-A8EE-5E66EE19E2DF}"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0E2841">
              <a:lumMod val="10000"/>
              <a:lumOff val="90000"/>
            </a:srgbClr>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89DB2F0-8005-47D3-B194-655CCCBA656B}"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6E78BC5-35CC-491A-AEC4-6DDD67D2ED9B}"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014A44B-43E2-4DDF-AD2E-DB062F57CB8E}"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D5A3C5A-5010-4DA6-B486-7587F72D6EC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0E2841">
              <a:lumMod val="10000"/>
              <a:lumOff val="90000"/>
            </a:srgbClr>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1"/>
        <c:spPr>
          <a:solidFill>
            <a:srgbClr val="0E2841">
              <a:lumMod val="10000"/>
              <a:lumOff val="90000"/>
            </a:srgbClr>
          </a:solidFill>
          <a:ln w="19050">
            <a:solidFill>
              <a:sysClr val="windowText" lastClr="000000"/>
            </a:solidFill>
          </a:ln>
          <a:effectLst/>
        </c:spPr>
        <c:dLbl>
          <c:idx val="0"/>
          <c:layout>
            <c:manualLayout>
              <c:x val="-0.33226371456043241"/>
              <c:y val="3.2604620067073227E-7"/>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BC99DDC1-BE62-4080-A97F-C5C0722019C7}"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8AE0819A-F000-4CD1-BA63-0CD62775C5CC}"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81528546555445"/>
                  <c:h val="9.9130434782608676E-2"/>
                </c:manualLayout>
              </c15:layout>
              <c15:dlblFieldTable/>
              <c15:showDataLabelsRange val="1"/>
            </c:ext>
          </c:extLst>
        </c:dLbl>
      </c:pivotFmt>
      <c:pivotFmt>
        <c:idx val="12"/>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94EB1D3-934A-4DB3-A6B6-5E20A4094273}"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F5A2BE4F-502D-4AEE-8FB8-46389C2AAE93}"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C33E1FF-8967-44F8-A13A-C10521B60DFB}"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7EC4BC4F-C0F9-4942-8F44-A9230738A5F7}"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C1C8C24-A508-4898-94D3-E6E7EFCB89D4}"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FEE773FC-ADCD-4807-8D78-0ACDF3B0B6EB}"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0E2841">
              <a:lumMod val="10000"/>
              <a:lumOff val="90000"/>
            </a:srgbClr>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6"/>
        <c:spPr>
          <a:solidFill>
            <a:srgbClr val="0E2841">
              <a:lumMod val="10000"/>
              <a:lumOff val="90000"/>
            </a:srgbClr>
          </a:solidFill>
          <a:ln w="19050">
            <a:solidFill>
              <a:sysClr val="windowText" lastClr="000000"/>
            </a:solidFill>
          </a:ln>
          <a:effectLst/>
        </c:spPr>
        <c:dLbl>
          <c:idx val="0"/>
          <c:layout>
            <c:manualLayout>
              <c:x val="-0.33226371456043241"/>
              <c:y val="3.2604620067073227E-7"/>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4CB22BCC-9A4F-428D-ADBD-981A0FAFE50C}" type="CELLRANGE">
                  <a:rPr lang="en-US" baseline="0"/>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8F23A02C-8670-4FBE-9405-103573D2C3EA}"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81528546555445"/>
                  <c:h val="9.9130434782608676E-2"/>
                </c:manualLayout>
              </c15:layout>
              <c15:dlblFieldTable/>
              <c15:showDataLabelsRange val="1"/>
            </c:ext>
          </c:extLst>
        </c:dLbl>
      </c:pivotFmt>
      <c:pivotFmt>
        <c:idx val="17"/>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BA3B9A-14C0-4613-B0ED-9E253062D929}"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9A1E1C20-B95D-4961-A0DF-7F3412FAC895}"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E635FF-3BB7-4CDB-BE1B-84425EF12E1A}"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DCAFFC71-F8CF-49C8-926F-C78E6682A68C}"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04DB0FF-E364-4936-90B5-6D4D644C21A5}"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C467AD33-A3A8-4186-A424-F4C990D1CD31}"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rgbClr val="0E2841">
              <a:lumMod val="10000"/>
              <a:lumOff val="90000"/>
            </a:srgbClr>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1"/>
        <c:spPr>
          <a:solidFill>
            <a:srgbClr val="0E2841">
              <a:lumMod val="10000"/>
              <a:lumOff val="90000"/>
            </a:srgbClr>
          </a:solidFill>
          <a:ln w="19050">
            <a:solidFill>
              <a:sysClr val="windowText" lastClr="000000"/>
            </a:solidFill>
          </a:ln>
          <a:effectLst/>
        </c:spPr>
        <c:dLbl>
          <c:idx val="0"/>
          <c:layout>
            <c:manualLayout>
              <c:x val="-0.33147413009017435"/>
              <c:y val="0"/>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699E952D-3144-4C4F-8F8C-E214B94F13D7}" type="CELLRANGE">
                  <a:rPr lang="en-US" baseline="0"/>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4ACE3E57-4057-4C21-B61A-B8E80A818CE8}"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81528546555445"/>
                  <c:h val="9.9130434782608676E-2"/>
                </c:manualLayout>
              </c15:layout>
              <c15:dlblFieldTable/>
              <c15:showDataLabelsRange val="1"/>
            </c:ext>
          </c:extLst>
        </c:dLbl>
      </c:pivotFmt>
      <c:pivotFmt>
        <c:idx val="22"/>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AD91955-EE86-408B-9287-FFCC1CA8BF65}"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01E65B66-1D05-455D-B450-627764741641}"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350CE27-A79D-40FE-9C77-139A16D2826E}"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0769D8C9-ED0D-48FF-8E81-F73F87ED4531}"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128B51B-F944-480E-921D-BCE6A609A009}"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D7546049-66D9-4C5F-91AD-730E97B2A3CF}"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rgbClr val="0E2841">
              <a:lumMod val="10000"/>
              <a:lumOff val="90000"/>
            </a:srgbClr>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6"/>
        <c:spPr>
          <a:solidFill>
            <a:srgbClr val="0E2841">
              <a:lumMod val="10000"/>
              <a:lumOff val="90000"/>
            </a:srgbClr>
          </a:solidFill>
          <a:ln w="19050">
            <a:solidFill>
              <a:sysClr val="windowText" lastClr="000000"/>
            </a:solidFill>
          </a:ln>
          <a:effectLst/>
        </c:spPr>
        <c:dLbl>
          <c:idx val="0"/>
          <c:layout>
            <c:manualLayout>
              <c:x val="-0.33147413009017435"/>
              <c:y val="0"/>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fld id="{E44DFA8B-B41E-4522-8775-6C2301CB3DA4}" type="CELLRANGE">
                  <a:rPr lang="en-US" baseline="0"/>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D77A8267-E9E8-49AF-9747-E64F32F5042A}"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81528546555445"/>
                  <c:h val="9.9130434782608676E-2"/>
                </c:manualLayout>
              </c15:layout>
              <c15:dlblFieldTable/>
              <c15:showDataLabelsRange val="1"/>
            </c:ext>
          </c:extLst>
        </c:dLbl>
      </c:pivotFmt>
      <c:pivotFmt>
        <c:idx val="27"/>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69ADF2-31B7-4404-BFFD-5581D6298A9D}"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73543EA5-FBCF-44F4-A9A5-5780A8DB2723}"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E524B92-D048-4B56-B31A-24703195FF7B}"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6E81C1BA-D7BB-496A-B653-7F33FF8BC8C1}"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rgbClr val="0E2841">
              <a:lumMod val="10000"/>
              <a:lumOff val="90000"/>
            </a:srgb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1602686-2EC5-473F-8BE3-2DF136688698}" type="CELLRANGE">
                  <a:rPr lang="en-US"/>
                  <a:pPr>
                    <a:defRPr sz="900" b="1" i="0" u="none" strike="noStrike" kern="1200" baseline="0">
                      <a:solidFill>
                        <a:schemeClr val="tx1">
                          <a:lumMod val="75000"/>
                          <a:lumOff val="25000"/>
                        </a:schemeClr>
                      </a:solidFill>
                      <a:latin typeface="+mn-lt"/>
                      <a:ea typeface="+mn-ea"/>
                      <a:cs typeface="+mn-cs"/>
                    </a:defRPr>
                  </a:pPr>
                  <a:t>[CELLRANGE]</a:t>
                </a:fld>
                <a:r>
                  <a:rPr lang="en-US" baseline="0"/>
                  <a:t>, </a:t>
                </a:r>
                <a:fld id="{AE0A4CFB-4633-4C53-93EC-9CC0BC4534A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rgbClr val="0E2841">
              <a:lumMod val="10000"/>
              <a:lumOff val="90000"/>
            </a:srgbClr>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1"/>
        <c:spPr>
          <a:solidFill>
            <a:schemeClr val="accent4">
              <a:lumMod val="60000"/>
              <a:lumOff val="40000"/>
            </a:schemeClr>
          </a:solidFill>
          <a:ln w="19050">
            <a:solidFill>
              <a:sysClr val="windowText" lastClr="000000"/>
            </a:solid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827E0FB0-BFD6-45F5-8839-B0101A93F22A}" type="CELLRANGE">
                  <a:rPr lang="en-US"/>
                  <a:pPr>
                    <a:defRPr b="1">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5628943871555798"/>
                  <c:h val="8.6185561756236775E-2"/>
                </c:manualLayout>
              </c15:layout>
              <c15:dlblFieldTable/>
              <c15:showDataLabelsRange val="1"/>
            </c:ext>
          </c:extLst>
        </c:dLbl>
      </c:pivotFmt>
      <c:pivotFmt>
        <c:idx val="32"/>
        <c:spPr>
          <a:solidFill>
            <a:schemeClr val="accent1">
              <a:lumMod val="20000"/>
              <a:lumOff val="80000"/>
            </a:scheme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E3FED5F-6B5B-474B-9542-E534D2457644}" type="CELLRANGE">
                  <a:rPr lang="en-US"/>
                  <a:pPr>
                    <a:defRPr b="1">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tx2">
              <a:lumMod val="50000"/>
              <a:lumOff val="50000"/>
            </a:scheme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DE99CDB-0BE9-433C-A99B-38762F60094C}" type="CELLRANGE">
                  <a:rPr lang="en-US"/>
                  <a:pPr>
                    <a:defRPr b="1">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4">
              <a:lumMod val="75000"/>
            </a:schemeClr>
          </a:solidFill>
          <a:ln w="19050">
            <a:solidFill>
              <a:sysClr val="windowText" lastClr="000000"/>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98AA57A8-8874-46E8-B5FF-D85D84A78858}" type="CELLRANGE">
                  <a:rPr lang="en-US"/>
                  <a:pPr>
                    <a:defRPr b="1">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2988067900080929E-2"/>
          <c:y val="8.7979961408933466E-2"/>
          <c:w val="0.92759680431560332"/>
          <c:h val="0.80045351473922899"/>
        </c:manualLayout>
      </c:layout>
      <c:barChart>
        <c:barDir val="bar"/>
        <c:grouping val="clustered"/>
        <c:varyColors val="0"/>
        <c:ser>
          <c:idx val="0"/>
          <c:order val="0"/>
          <c:tx>
            <c:strRef>
              <c:f>Analyse!$E$4:$E$7</c:f>
              <c:strCache>
                <c:ptCount val="1"/>
                <c:pt idx="0">
                  <c:v>Total</c:v>
                </c:pt>
              </c:strCache>
            </c:strRef>
          </c:tx>
          <c:spPr>
            <a:solidFill>
              <a:srgbClr val="0E2841">
                <a:lumMod val="10000"/>
                <a:lumOff val="90000"/>
              </a:srgbClr>
            </a:solidFill>
            <a:ln w="19050">
              <a:solidFill>
                <a:sysClr val="windowText" lastClr="000000"/>
              </a:solidFill>
            </a:ln>
            <a:effectLst/>
          </c:spPr>
          <c:invertIfNegative val="0"/>
          <c:dPt>
            <c:idx val="0"/>
            <c:invertIfNegative val="0"/>
            <c:bubble3D val="0"/>
            <c:spPr>
              <a:solidFill>
                <a:schemeClr val="accent1">
                  <a:lumMod val="20000"/>
                  <a:lumOff val="80000"/>
                </a:schemeClr>
              </a:solidFill>
              <a:ln w="19050">
                <a:solidFill>
                  <a:sysClr val="windowText" lastClr="000000"/>
                </a:solidFill>
              </a:ln>
              <a:effectLst/>
            </c:spPr>
            <c:extLst>
              <c:ext xmlns:c16="http://schemas.microsoft.com/office/drawing/2014/chart" uri="{C3380CC4-5D6E-409C-BE32-E72D297353CC}">
                <c16:uniqueId val="{00000000-03ED-4382-9DD7-0AA48AF2D4F8}"/>
              </c:ext>
            </c:extLst>
          </c:dPt>
          <c:dPt>
            <c:idx val="1"/>
            <c:invertIfNegative val="0"/>
            <c:bubble3D val="0"/>
            <c:spPr>
              <a:solidFill>
                <a:schemeClr val="tx2">
                  <a:lumMod val="50000"/>
                  <a:lumOff val="50000"/>
                </a:schemeClr>
              </a:solidFill>
              <a:ln w="19050">
                <a:solidFill>
                  <a:sysClr val="windowText" lastClr="000000"/>
                </a:solidFill>
              </a:ln>
              <a:effectLst/>
            </c:spPr>
            <c:extLst>
              <c:ext xmlns:c16="http://schemas.microsoft.com/office/drawing/2014/chart" uri="{C3380CC4-5D6E-409C-BE32-E72D297353CC}">
                <c16:uniqueId val="{00000001-03ED-4382-9DD7-0AA48AF2D4F8}"/>
              </c:ext>
            </c:extLst>
          </c:dPt>
          <c:dPt>
            <c:idx val="2"/>
            <c:invertIfNegative val="0"/>
            <c:bubble3D val="0"/>
            <c:spPr>
              <a:solidFill>
                <a:schemeClr val="accent4">
                  <a:lumMod val="60000"/>
                  <a:lumOff val="40000"/>
                </a:schemeClr>
              </a:solidFill>
              <a:ln w="19050">
                <a:solidFill>
                  <a:sysClr val="windowText" lastClr="000000"/>
                </a:solidFill>
              </a:ln>
              <a:effectLst/>
            </c:spPr>
            <c:extLst>
              <c:ext xmlns:c16="http://schemas.microsoft.com/office/drawing/2014/chart" uri="{C3380CC4-5D6E-409C-BE32-E72D297353CC}">
                <c16:uniqueId val="{00000002-03ED-4382-9DD7-0AA48AF2D4F8}"/>
              </c:ext>
            </c:extLst>
          </c:dPt>
          <c:dPt>
            <c:idx val="3"/>
            <c:invertIfNegative val="0"/>
            <c:bubble3D val="0"/>
            <c:spPr>
              <a:solidFill>
                <a:schemeClr val="accent4">
                  <a:lumMod val="75000"/>
                </a:schemeClr>
              </a:solidFill>
              <a:ln w="19050">
                <a:solidFill>
                  <a:sysClr val="windowText" lastClr="000000"/>
                </a:solidFill>
              </a:ln>
              <a:effectLst/>
            </c:spPr>
            <c:extLst>
              <c:ext xmlns:c16="http://schemas.microsoft.com/office/drawing/2014/chart" uri="{C3380CC4-5D6E-409C-BE32-E72D297353CC}">
                <c16:uniqueId val="{00000003-03ED-4382-9DD7-0AA48AF2D4F8}"/>
              </c:ext>
            </c:extLst>
          </c:dPt>
          <c:dLbls>
            <c:dLbl>
              <c:idx val="0"/>
              <c:tx>
                <c:rich>
                  <a:bodyPr/>
                  <a:lstStyle/>
                  <a:p>
                    <a:fld id="{DE3FED5F-6B5B-474B-9542-E534D245764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3ED-4382-9DD7-0AA48AF2D4F8}"/>
                </c:ext>
              </c:extLst>
            </c:dLbl>
            <c:dLbl>
              <c:idx val="1"/>
              <c:tx>
                <c:rich>
                  <a:bodyPr/>
                  <a:lstStyle/>
                  <a:p>
                    <a:fld id="{7DE99CDB-0BE9-433C-A99B-38762F6009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ED-4382-9DD7-0AA48AF2D4F8}"/>
                </c:ext>
              </c:extLst>
            </c:dLbl>
            <c:dLbl>
              <c:idx val="2"/>
              <c:tx>
                <c:rich>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827E0FB0-BFD6-45F5-8839-B0101A93F22A}" type="CELLRANGE">
                      <a:rPr lang="en-US"/>
                      <a:pPr>
                        <a:defRPr b="1">
                          <a:solidFill>
                            <a:sysClr val="windowText" lastClr="000000"/>
                          </a:solidFill>
                        </a:defRPr>
                      </a:pPr>
                      <a:t>[CELLRANGE]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5628943871555798"/>
                      <c:h val="8.6185561756236775E-2"/>
                    </c:manualLayout>
                  </c15:layout>
                  <c15:dlblFieldTable/>
                  <c15:showDataLabelsRange val="1"/>
                </c:ext>
                <c:ext xmlns:c16="http://schemas.microsoft.com/office/drawing/2014/chart" uri="{C3380CC4-5D6E-409C-BE32-E72D297353CC}">
                  <c16:uniqueId val="{00000002-03ED-4382-9DD7-0AA48AF2D4F8}"/>
                </c:ext>
              </c:extLst>
            </c:dLbl>
            <c:dLbl>
              <c:idx val="3"/>
              <c:tx>
                <c:rich>
                  <a:bodyPr/>
                  <a:lstStyle/>
                  <a:p>
                    <a:fld id="{98AA57A8-8874-46E8-B5FF-D85D84A788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ED-4382-9DD7-0AA48AF2D4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Analyse!$E$4:$E$7</c:f>
              <c:strCache>
                <c:ptCount val="4"/>
                <c:pt idx="0">
                  <c:v>Other</c:v>
                </c:pt>
                <c:pt idx="1">
                  <c:v>Asian</c:v>
                </c:pt>
                <c:pt idx="2">
                  <c:v>African American</c:v>
                </c:pt>
                <c:pt idx="3">
                  <c:v>Caucasian</c:v>
                </c:pt>
              </c:strCache>
            </c:strRef>
          </c:cat>
          <c:val>
            <c:numRef>
              <c:f>Analyse!$E$4:$E$7</c:f>
              <c:numCache>
                <c:formatCode>0%</c:formatCode>
                <c:ptCount val="4"/>
                <c:pt idx="0">
                  <c:v>9.2809364548494977E-2</c:v>
                </c:pt>
                <c:pt idx="1">
                  <c:v>0.19648829431438128</c:v>
                </c:pt>
                <c:pt idx="2">
                  <c:v>0.20610367892976589</c:v>
                </c:pt>
                <c:pt idx="3">
                  <c:v>0.50459866220735783</c:v>
                </c:pt>
              </c:numCache>
            </c:numRef>
          </c:val>
          <c:extLst>
            <c:ext xmlns:c15="http://schemas.microsoft.com/office/drawing/2012/chart" uri="{02D57815-91ED-43cb-92C2-25804820EDAC}">
              <c15:datalabelsRange>
                <c15:f>Analyse!$E$4:$E$7</c15:f>
                <c15:dlblRangeCache>
                  <c:ptCount val="4"/>
                  <c:pt idx="0">
                    <c:v>Other</c:v>
                  </c:pt>
                  <c:pt idx="1">
                    <c:v>Asian</c:v>
                  </c:pt>
                  <c:pt idx="2">
                    <c:v>African American</c:v>
                  </c:pt>
                  <c:pt idx="3">
                    <c:v>Caucasian</c:v>
                  </c:pt>
                </c15:dlblRangeCache>
              </c15:datalabelsRange>
            </c:ext>
            <c:ext xmlns:c16="http://schemas.microsoft.com/office/drawing/2014/chart" uri="{C3380CC4-5D6E-409C-BE32-E72D297353CC}">
              <c16:uniqueId val="{00000004-03ED-4382-9DD7-0AA48AF2D4F8}"/>
            </c:ext>
          </c:extLst>
        </c:ser>
        <c:dLbls>
          <c:showLegendKey val="0"/>
          <c:showVal val="0"/>
          <c:showCatName val="0"/>
          <c:showSerName val="0"/>
          <c:showPercent val="0"/>
          <c:showBubbleSize val="0"/>
        </c:dLbls>
        <c:gapWidth val="82"/>
        <c:axId val="1488129295"/>
        <c:axId val="1488121615"/>
      </c:barChart>
      <c:catAx>
        <c:axId val="1488129295"/>
        <c:scaling>
          <c:orientation val="minMax"/>
        </c:scaling>
        <c:delete val="1"/>
        <c:axPos val="l"/>
        <c:numFmt formatCode="General" sourceLinked="1"/>
        <c:majorTickMark val="out"/>
        <c:minorTickMark val="none"/>
        <c:tickLblPos val="nextTo"/>
        <c:crossAx val="1488121615"/>
        <c:crosses val="autoZero"/>
        <c:auto val="1"/>
        <c:lblAlgn val="ctr"/>
        <c:lblOffset val="100"/>
        <c:noMultiLvlLbl val="0"/>
      </c:catAx>
      <c:valAx>
        <c:axId val="1488121615"/>
        <c:scaling>
          <c:orientation val="minMax"/>
        </c:scaling>
        <c:delete val="0"/>
        <c:axPos val="b"/>
        <c:majorGridlines>
          <c:spPr>
            <a:ln w="9525" cap="flat" cmpd="sng" algn="ctr">
              <a:no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2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 Viz II position.xlsx]Analyse!PivotTable21</c:name>
    <c:fmtId val="26"/>
  </c:pivotSource>
  <c:chart>
    <c:title>
      <c:tx>
        <c:rich>
          <a:bodyPr rot="0" spcFirstLastPara="1" vertOverflow="ellipsis" vert="horz" wrap="square" anchor="ctr" anchorCtr="1"/>
          <a:lstStyle/>
          <a:p>
            <a:pPr>
              <a:defRPr lang="en-US" sz="1400" b="1" i="0" u="none" strike="noStrike" kern="1200" spc="0" baseline="0">
                <a:solidFill>
                  <a:srgbClr val="0E2841">
                    <a:lumMod val="75000"/>
                    <a:lumOff val="25000"/>
                  </a:srgbClr>
                </a:solidFill>
                <a:latin typeface="+mn-lt"/>
                <a:ea typeface="+mn-ea"/>
                <a:cs typeface="+mn-cs"/>
              </a:defRPr>
            </a:pPr>
            <a:r>
              <a:rPr lang="en-US" sz="1400" b="1" i="0" u="none" strike="noStrike" kern="1200" spc="0" baseline="0">
                <a:solidFill>
                  <a:srgbClr val="0E2841">
                    <a:lumMod val="75000"/>
                    <a:lumOff val="25000"/>
                  </a:srgbClr>
                </a:solidFill>
                <a:latin typeface="+mn-lt"/>
                <a:ea typeface="+mn-ea"/>
                <a:cs typeface="+mn-cs"/>
              </a:rPr>
              <a:t>How Does Age Influence Average GPA?</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rgbClr val="0E2841">
                  <a:lumMod val="75000"/>
                  <a:lumOff val="25000"/>
                </a:srgbClr>
              </a:solidFill>
              <a:latin typeface="+mn-lt"/>
              <a:ea typeface="+mn-ea"/>
              <a:cs typeface="+mn-cs"/>
            </a:defRPr>
          </a:pPr>
          <a:endParaRPr lang="en-US"/>
        </a:p>
      </c:txPr>
    </c:title>
    <c:autoTitleDeleted val="0"/>
    <c:pivotFmts>
      <c:pivotFmt>
        <c:idx val="0"/>
        <c:spPr>
          <a:solidFill>
            <a:schemeClr val="tx2">
              <a:lumMod val="10000"/>
              <a:lumOff val="9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rgbClr val="0E2841"/>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9ED5">
              <a:lumMod val="75000"/>
            </a:srgbClr>
          </a:solidFill>
          <a:ln w="19050">
            <a:solidFill>
              <a:schemeClr val="tx1"/>
            </a:solidFill>
          </a:ln>
          <a:effectLst/>
        </c:spPr>
      </c:pivotFmt>
      <c:pivotFmt>
        <c:idx val="9"/>
        <c:spPr>
          <a:solidFill>
            <a:srgbClr val="0F9ED5">
              <a:lumMod val="60000"/>
              <a:lumOff val="40000"/>
            </a:srgbClr>
          </a:solidFill>
          <a:ln w="19050">
            <a:solidFill>
              <a:schemeClr val="tx1"/>
            </a:solidFill>
          </a:ln>
          <a:effectLst/>
        </c:spPr>
      </c:pivotFmt>
      <c:pivotFmt>
        <c:idx val="10"/>
        <c:spPr>
          <a:solidFill>
            <a:srgbClr val="0F9ED5">
              <a:lumMod val="40000"/>
              <a:lumOff val="60000"/>
            </a:srgbClr>
          </a:solidFill>
          <a:ln w="19050">
            <a:solidFill>
              <a:schemeClr val="tx1"/>
            </a:solidFill>
          </a:ln>
          <a:effectLst/>
        </c:spPr>
      </c:pivotFmt>
      <c:pivotFmt>
        <c:idx val="11"/>
        <c:spPr>
          <a:solidFill>
            <a:srgbClr val="0F9ED5">
              <a:lumMod val="20000"/>
              <a:lumOff val="80000"/>
            </a:srgbClr>
          </a:solidFill>
          <a:ln w="19050">
            <a:solidFill>
              <a:schemeClr val="tx1"/>
            </a:solidFill>
          </a:ln>
          <a:effectLst/>
        </c:spPr>
      </c:pivotFmt>
    </c:pivotFmts>
    <c:plotArea>
      <c:layout/>
      <c:barChart>
        <c:barDir val="col"/>
        <c:grouping val="clustered"/>
        <c:varyColors val="0"/>
        <c:ser>
          <c:idx val="0"/>
          <c:order val="0"/>
          <c:tx>
            <c:strRef>
              <c:f>Analyse!$B$87</c:f>
              <c:strCache>
                <c:ptCount val="1"/>
                <c:pt idx="0">
                  <c:v>Number of Student Ages</c:v>
                </c:pt>
              </c:strCache>
            </c:strRef>
          </c:tx>
          <c:spPr>
            <a:solidFill>
              <a:schemeClr val="tx2">
                <a:lumMod val="10000"/>
                <a:lumOff val="90000"/>
              </a:schemeClr>
            </a:solidFill>
            <a:ln w="19050">
              <a:solidFill>
                <a:schemeClr val="tx1"/>
              </a:solidFill>
            </a:ln>
            <a:effectLst/>
          </c:spPr>
          <c:invertIfNegative val="0"/>
          <c:dPt>
            <c:idx val="0"/>
            <c:invertIfNegative val="0"/>
            <c:bubble3D val="0"/>
            <c:spPr>
              <a:solidFill>
                <a:srgbClr val="0F9ED5">
                  <a:lumMod val="75000"/>
                </a:srgbClr>
              </a:solidFill>
              <a:ln w="19050">
                <a:solidFill>
                  <a:schemeClr val="tx1"/>
                </a:solidFill>
              </a:ln>
              <a:effectLst/>
            </c:spPr>
            <c:extLst>
              <c:ext xmlns:c16="http://schemas.microsoft.com/office/drawing/2014/chart" uri="{C3380CC4-5D6E-409C-BE32-E72D297353CC}">
                <c16:uniqueId val="{00000000-AB06-46DC-87D1-BEC6548D5476}"/>
              </c:ext>
            </c:extLst>
          </c:dPt>
          <c:dPt>
            <c:idx val="1"/>
            <c:invertIfNegative val="0"/>
            <c:bubble3D val="0"/>
            <c:spPr>
              <a:solidFill>
                <a:srgbClr val="0F9ED5">
                  <a:lumMod val="60000"/>
                  <a:lumOff val="40000"/>
                </a:srgbClr>
              </a:solidFill>
              <a:ln w="19050">
                <a:solidFill>
                  <a:schemeClr val="tx1"/>
                </a:solidFill>
              </a:ln>
              <a:effectLst/>
            </c:spPr>
            <c:extLst>
              <c:ext xmlns:c16="http://schemas.microsoft.com/office/drawing/2014/chart" uri="{C3380CC4-5D6E-409C-BE32-E72D297353CC}">
                <c16:uniqueId val="{00000001-AB06-46DC-87D1-BEC6548D5476}"/>
              </c:ext>
            </c:extLst>
          </c:dPt>
          <c:dPt>
            <c:idx val="2"/>
            <c:invertIfNegative val="0"/>
            <c:bubble3D val="0"/>
            <c:spPr>
              <a:solidFill>
                <a:srgbClr val="0F9ED5">
                  <a:lumMod val="40000"/>
                  <a:lumOff val="60000"/>
                </a:srgbClr>
              </a:solidFill>
              <a:ln w="19050">
                <a:solidFill>
                  <a:schemeClr val="tx1"/>
                </a:solidFill>
              </a:ln>
              <a:effectLst/>
            </c:spPr>
            <c:extLst>
              <c:ext xmlns:c16="http://schemas.microsoft.com/office/drawing/2014/chart" uri="{C3380CC4-5D6E-409C-BE32-E72D297353CC}">
                <c16:uniqueId val="{00000002-AB06-46DC-87D1-BEC6548D5476}"/>
              </c:ext>
            </c:extLst>
          </c:dPt>
          <c:dPt>
            <c:idx val="3"/>
            <c:invertIfNegative val="0"/>
            <c:bubble3D val="0"/>
            <c:spPr>
              <a:solidFill>
                <a:srgbClr val="0F9ED5">
                  <a:lumMod val="20000"/>
                  <a:lumOff val="80000"/>
                </a:srgbClr>
              </a:solidFill>
              <a:ln w="19050">
                <a:solidFill>
                  <a:schemeClr val="tx1"/>
                </a:solidFill>
              </a:ln>
              <a:effectLst/>
            </c:spPr>
            <c:extLst>
              <c:ext xmlns:c16="http://schemas.microsoft.com/office/drawing/2014/chart" uri="{C3380CC4-5D6E-409C-BE32-E72D297353CC}">
                <c16:uniqueId val="{00000003-AB06-46DC-87D1-BEC6548D5476}"/>
              </c:ext>
            </c:extLst>
          </c:dPt>
          <c:cat>
            <c:strRef>
              <c:f>Analyse!$A$88:$A$92</c:f>
              <c:strCache>
                <c:ptCount val="4"/>
                <c:pt idx="0">
                  <c:v>15</c:v>
                </c:pt>
                <c:pt idx="1">
                  <c:v>16</c:v>
                </c:pt>
                <c:pt idx="2">
                  <c:v>17</c:v>
                </c:pt>
                <c:pt idx="3">
                  <c:v>18</c:v>
                </c:pt>
              </c:strCache>
            </c:strRef>
          </c:cat>
          <c:val>
            <c:numRef>
              <c:f>Analyse!$B$88:$B$92</c:f>
              <c:numCache>
                <c:formatCode>General</c:formatCode>
                <c:ptCount val="4"/>
                <c:pt idx="0">
                  <c:v>630</c:v>
                </c:pt>
                <c:pt idx="1">
                  <c:v>593</c:v>
                </c:pt>
                <c:pt idx="2">
                  <c:v>587</c:v>
                </c:pt>
                <c:pt idx="3">
                  <c:v>582</c:v>
                </c:pt>
              </c:numCache>
            </c:numRef>
          </c:val>
          <c:extLst>
            <c:ext xmlns:c16="http://schemas.microsoft.com/office/drawing/2014/chart" uri="{C3380CC4-5D6E-409C-BE32-E72D297353CC}">
              <c16:uniqueId val="{00000000-00A4-4C03-9900-0DC9E6DB1EAC}"/>
            </c:ext>
          </c:extLst>
        </c:ser>
        <c:dLbls>
          <c:showLegendKey val="0"/>
          <c:showVal val="0"/>
          <c:showCatName val="0"/>
          <c:showSerName val="0"/>
          <c:showPercent val="0"/>
          <c:showBubbleSize val="0"/>
        </c:dLbls>
        <c:gapWidth val="150"/>
        <c:axId val="781507663"/>
        <c:axId val="781519183"/>
      </c:barChart>
      <c:lineChart>
        <c:grouping val="standard"/>
        <c:varyColors val="0"/>
        <c:ser>
          <c:idx val="1"/>
          <c:order val="1"/>
          <c:tx>
            <c:strRef>
              <c:f>Analyse!$C$87</c:f>
              <c:strCache>
                <c:ptCount val="1"/>
                <c:pt idx="0">
                  <c:v>Average  GPA</c:v>
                </c:pt>
              </c:strCache>
            </c:strRef>
          </c:tx>
          <c:spPr>
            <a:ln w="28575" cap="rnd">
              <a:solidFill>
                <a:schemeClr val="accent2"/>
              </a:solidFill>
              <a:round/>
            </a:ln>
            <a:effectLst/>
          </c:spPr>
          <c:marker>
            <c:symbol val="circle"/>
            <c:size val="5"/>
            <c:spPr>
              <a:solidFill>
                <a:srgbClr val="0E2841"/>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Analyse!$A$88:$A$92</c:f>
              <c:strCache>
                <c:ptCount val="4"/>
                <c:pt idx="0">
                  <c:v>15</c:v>
                </c:pt>
                <c:pt idx="1">
                  <c:v>16</c:v>
                </c:pt>
                <c:pt idx="2">
                  <c:v>17</c:v>
                </c:pt>
                <c:pt idx="3">
                  <c:v>18</c:v>
                </c:pt>
              </c:strCache>
            </c:strRef>
          </c:cat>
          <c:val>
            <c:numRef>
              <c:f>Analyse!$C$88:$C$92</c:f>
              <c:numCache>
                <c:formatCode>General</c:formatCode>
                <c:ptCount val="4"/>
                <c:pt idx="0">
                  <c:v>1.8985087248042194</c:v>
                </c:pt>
                <c:pt idx="1">
                  <c:v>1.9075338618152753</c:v>
                </c:pt>
                <c:pt idx="2">
                  <c:v>1.9270299664489547</c:v>
                </c:pt>
                <c:pt idx="3">
                  <c:v>1.8921013215347653</c:v>
                </c:pt>
              </c:numCache>
            </c:numRef>
          </c:val>
          <c:smooth val="1"/>
          <c:extLst>
            <c:ext xmlns:c16="http://schemas.microsoft.com/office/drawing/2014/chart" uri="{C3380CC4-5D6E-409C-BE32-E72D297353CC}">
              <c16:uniqueId val="{00000001-00A4-4C03-9900-0DC9E6DB1EAC}"/>
            </c:ext>
          </c:extLst>
        </c:ser>
        <c:dLbls>
          <c:showLegendKey val="0"/>
          <c:showVal val="0"/>
          <c:showCatName val="0"/>
          <c:showSerName val="0"/>
          <c:showPercent val="0"/>
          <c:showBubbleSize val="0"/>
        </c:dLbls>
        <c:marker val="1"/>
        <c:smooth val="0"/>
        <c:axId val="858606895"/>
        <c:axId val="858606415"/>
      </c:lineChart>
      <c:catAx>
        <c:axId val="781507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Student Age</a:t>
                </a:r>
                <a:r>
                  <a:rPr lang="en-US" b="1" baseline="0"/>
                  <a:t> Groups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19183"/>
        <c:crosses val="autoZero"/>
        <c:auto val="1"/>
        <c:lblAlgn val="ctr"/>
        <c:lblOffset val="100"/>
        <c:noMultiLvlLbl val="0"/>
      </c:catAx>
      <c:valAx>
        <c:axId val="78151918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 Students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07663"/>
        <c:crosses val="autoZero"/>
        <c:crossBetween val="between"/>
      </c:valAx>
      <c:valAx>
        <c:axId val="8586064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Average GPA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606895"/>
        <c:crosses val="max"/>
        <c:crossBetween val="between"/>
      </c:valAx>
      <c:catAx>
        <c:axId val="858606895"/>
        <c:scaling>
          <c:orientation val="minMax"/>
        </c:scaling>
        <c:delete val="1"/>
        <c:axPos val="b"/>
        <c:numFmt formatCode="General" sourceLinked="1"/>
        <c:majorTickMark val="out"/>
        <c:minorTickMark val="none"/>
        <c:tickLblPos val="nextTo"/>
        <c:crossAx val="858606415"/>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Viz II position.xlsx]Analyse!PivotTable202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Parental Education</a:t>
            </a:r>
          </a:p>
        </c:rich>
      </c:tx>
      <c:layout>
        <c:manualLayout>
          <c:xMode val="edge"/>
          <c:yMode val="edge"/>
          <c:x val="3.0103699793080373E-2"/>
          <c:y val="2.05128205128205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rgbClr val="C00000"/>
          </a:solidFill>
          <a:ln w="19050">
            <a:solidFill>
              <a:schemeClr val="lt1"/>
            </a:solidFill>
          </a:ln>
          <a:effectLst/>
        </c:spPr>
        <c:dLbl>
          <c:idx val="0"/>
          <c:layout>
            <c:manualLayout>
              <c:x val="-3.5776504800653134E-3"/>
              <c:y val="-0.1288888888888888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4.3786629522208714E-2"/>
              <c:y val="-0.1537896224510397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s>
    <c:plotArea>
      <c:layout/>
      <c:pieChart>
        <c:varyColors val="1"/>
        <c:ser>
          <c:idx val="0"/>
          <c:order val="0"/>
          <c:tx>
            <c:strRef>
              <c:f>Analyse!$B$112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CE-468B-8DFD-D0EC7F4F9C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CE-468B-8DFD-D0EC7F4F9C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12CE-468B-8DFD-D0EC7F4F9C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CE-468B-8DFD-D0EC7F4F9C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2CE-468B-8DFD-D0EC7F4F9C90}"/>
              </c:ext>
            </c:extLst>
          </c:dPt>
          <c:dLbls>
            <c:dLbl>
              <c:idx val="2"/>
              <c:layout>
                <c:manualLayout>
                  <c:x val="-3.5776504800653134E-3"/>
                  <c:y val="-0.12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CE-468B-8DFD-D0EC7F4F9C90}"/>
                </c:ext>
              </c:extLst>
            </c:dLbl>
            <c:dLbl>
              <c:idx val="3"/>
              <c:layout>
                <c:manualLayout>
                  <c:x val="4.3786629522208714E-2"/>
                  <c:y val="-0.153789622451039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CE-468B-8DFD-D0EC7F4F9C9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Analyse!$A$113:$A$118</c:f>
              <c:strCache>
                <c:ptCount val="5"/>
                <c:pt idx="0">
                  <c:v>Bachelor's</c:v>
                </c:pt>
                <c:pt idx="1">
                  <c:v>High School</c:v>
                </c:pt>
                <c:pt idx="2">
                  <c:v>Higher</c:v>
                </c:pt>
                <c:pt idx="3">
                  <c:v>None</c:v>
                </c:pt>
                <c:pt idx="4">
                  <c:v>Some College</c:v>
                </c:pt>
              </c:strCache>
            </c:strRef>
          </c:cat>
          <c:val>
            <c:numRef>
              <c:f>Analyse!$B$113:$B$118</c:f>
              <c:numCache>
                <c:formatCode>0%</c:formatCode>
                <c:ptCount val="5"/>
                <c:pt idx="0">
                  <c:v>0.15342809364548496</c:v>
                </c:pt>
                <c:pt idx="1">
                  <c:v>0.30434782608695654</c:v>
                </c:pt>
                <c:pt idx="2">
                  <c:v>5.016722408026756E-2</c:v>
                </c:pt>
                <c:pt idx="3">
                  <c:v>0.10158862876254181</c:v>
                </c:pt>
                <c:pt idx="4">
                  <c:v>0.39046822742474918</c:v>
                </c:pt>
              </c:numCache>
            </c:numRef>
          </c:val>
          <c:extLst>
            <c:ext xmlns:c16="http://schemas.microsoft.com/office/drawing/2014/chart" uri="{C3380CC4-5D6E-409C-BE32-E72D297353CC}">
              <c16:uniqueId val="{0000000A-12CE-468B-8DFD-D0EC7F4F9C9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620804968042006"/>
          <c:y val="3.0089123474950262E-2"/>
          <c:w val="0.26917657365586151"/>
          <c:h val="0.8745464509244038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Viz II position.xlsx]Analyse!PivotTable25</c:name>
    <c:fmtId val="19"/>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1">
                <a:solidFill>
                  <a:schemeClr val="accent1"/>
                </a:solidFill>
              </a:rPr>
              <a:t>Parental</a:t>
            </a:r>
            <a:r>
              <a:rPr lang="en-US" sz="1400" b="1" baseline="0">
                <a:solidFill>
                  <a:schemeClr val="accent1"/>
                </a:solidFill>
              </a:rPr>
              <a:t> Support</a:t>
            </a:r>
            <a:endParaRPr lang="en-US" sz="1400" b="1">
              <a:solidFill>
                <a:schemeClr val="accent1"/>
              </a:solidFill>
            </a:endParaRPr>
          </a:p>
        </c:rich>
      </c:tx>
      <c:layout>
        <c:manualLayout>
          <c:xMode val="edge"/>
          <c:yMode val="edge"/>
          <c:x val="3.9443429571303597E-2"/>
          <c:y val="1.9704433497536946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9.9233757318796675E-2"/>
              <c:y val="0.10333347996304927"/>
            </c:manualLayout>
          </c:layout>
          <c:spPr>
            <a:noFill/>
            <a:ln>
              <a:noFill/>
            </a:ln>
            <a:effectLst/>
          </c:spPr>
          <c:txPr>
            <a:bodyPr rot="0" spcFirstLastPara="1" vertOverflow="ellipsis" vert="horz" wrap="square" anchor="ctr" anchorCtr="0"/>
            <a:lstStyle/>
            <a:p>
              <a:pPr algn="ctr">
                <a:defRPr lang="en-US"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7.8116535433070872E-2"/>
              <c:y val="0.18757577090573174"/>
            </c:manualLayout>
          </c:layout>
          <c:spPr>
            <a:noFill/>
            <a:ln>
              <a:noFill/>
            </a:ln>
            <a:effectLst/>
          </c:spPr>
          <c:txPr>
            <a:bodyPr rot="0" spcFirstLastPara="1" vertOverflow="ellipsis" vert="horz" wrap="square" anchor="ctr" anchorCtr="0"/>
            <a:lstStyle/>
            <a:p>
              <a:pPr algn="ctr">
                <a:defRPr lang="en-US"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Analyse!$B$103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4D-40C8-9CF7-45C1659F2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4D-40C8-9CF7-45C1659F2C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4D-40C8-9CF7-45C1659F2C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4D-40C8-9CF7-45C1659F2C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4D-40C8-9CF7-45C1659F2C42}"/>
              </c:ext>
            </c:extLst>
          </c:dPt>
          <c:dLbls>
            <c:dLbl>
              <c:idx val="3"/>
              <c:layout>
                <c:manualLayout>
                  <c:x val="9.9233757318796675E-2"/>
                  <c:y val="0.10333347996304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4D-40C8-9CF7-45C1659F2C42}"/>
                </c:ext>
              </c:extLst>
            </c:dLbl>
            <c:dLbl>
              <c:idx val="4"/>
              <c:layout>
                <c:manualLayout>
                  <c:x val="7.8116535433070872E-2"/>
                  <c:y val="0.18757577090573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4D-40C8-9CF7-45C1659F2C42}"/>
                </c:ext>
              </c:extLst>
            </c:dLbl>
            <c:spPr>
              <a:noFill/>
              <a:ln>
                <a:noFill/>
              </a:ln>
              <a:effectLst/>
            </c:spPr>
            <c:txPr>
              <a:bodyPr rot="0" spcFirstLastPara="1" vertOverflow="ellipsis" vert="horz" wrap="square" anchor="ctr" anchorCtr="0"/>
              <a:lstStyle/>
              <a:p>
                <a:pPr algn="ctr">
                  <a:defRPr lang="en-US"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Analyse!$A$104:$A$109</c:f>
              <c:strCache>
                <c:ptCount val="5"/>
                <c:pt idx="0">
                  <c:v>High</c:v>
                </c:pt>
                <c:pt idx="1">
                  <c:v>Low</c:v>
                </c:pt>
                <c:pt idx="2">
                  <c:v>Moderate</c:v>
                </c:pt>
                <c:pt idx="3">
                  <c:v>None</c:v>
                </c:pt>
                <c:pt idx="4">
                  <c:v>Very High</c:v>
                </c:pt>
              </c:strCache>
            </c:strRef>
          </c:cat>
          <c:val>
            <c:numRef>
              <c:f>Analyse!$B$104:$B$109</c:f>
              <c:numCache>
                <c:formatCode>0%</c:formatCode>
                <c:ptCount val="5"/>
                <c:pt idx="0">
                  <c:v>0.29138795986622074</c:v>
                </c:pt>
                <c:pt idx="1">
                  <c:v>0.2044314381270903</c:v>
                </c:pt>
                <c:pt idx="2">
                  <c:v>0.30936454849498329</c:v>
                </c:pt>
                <c:pt idx="3">
                  <c:v>8.8628762541806017E-2</c:v>
                </c:pt>
                <c:pt idx="4">
                  <c:v>0.10618729096989966</c:v>
                </c:pt>
              </c:numCache>
            </c:numRef>
          </c:val>
          <c:extLst>
            <c:ext xmlns:c16="http://schemas.microsoft.com/office/drawing/2014/chart" uri="{C3380CC4-5D6E-409C-BE32-E72D297353CC}">
              <c16:uniqueId val="{0000000A-1D4D-40C8-9CF7-45C1659F2C4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553938757655293"/>
          <c:y val="5.8660253675187138E-2"/>
          <c:w val="0.21312727909011372"/>
          <c:h val="0.84386175865947777"/>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2">
                    <a:lumMod val="75000"/>
                    <a:lumOff val="25000"/>
                  </a:schemeClr>
                </a:solidFill>
                <a:latin typeface="+mn-lt"/>
                <a:ea typeface="+mn-ea"/>
                <a:cs typeface="+mn-cs"/>
              </a:defRPr>
            </a:pPr>
            <a:r>
              <a:rPr lang="en-US" sz="1400" b="1" i="0" u="none" strike="noStrike" baseline="0"/>
              <a:t>Does Skipping Class Hurt Your GPA?</a:t>
            </a:r>
            <a:endParaRPr lang="en-US" sz="1400" b="1" i="0" u="none" strike="noStrike" kern="1200" spc="0" baseline="0">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2">
                  <a:lumMod val="75000"/>
                  <a:lumOff val="25000"/>
                </a:schemeClr>
              </a:solidFill>
              <a:latin typeface="+mn-lt"/>
              <a:ea typeface="+mn-ea"/>
              <a:cs typeface="+mn-cs"/>
            </a:defRPr>
          </a:pPr>
          <a:endParaRPr lang="en-US"/>
        </a:p>
      </c:txPr>
    </c:title>
    <c:autoTitleDeleted val="0"/>
    <c:plotArea>
      <c:layout/>
      <c:scatterChart>
        <c:scatterStyle val="lineMarker"/>
        <c:varyColors val="0"/>
        <c:ser>
          <c:idx val="0"/>
          <c:order val="0"/>
          <c:tx>
            <c:strRef>
              <c:f>Analyse!$G$69</c:f>
              <c:strCache>
                <c:ptCount val="1"/>
                <c:pt idx="0">
                  <c:v>Average of GPA</c:v>
                </c:pt>
              </c:strCache>
            </c:strRef>
          </c:tx>
          <c:spPr>
            <a:ln w="38100" cap="rnd">
              <a:noFill/>
              <a:round/>
            </a:ln>
            <a:effectLst/>
          </c:spPr>
          <c:marker>
            <c:symbol val="circle"/>
            <c:size val="7"/>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chemeClr val="accent2"/>
                </a:solidFill>
                <a:prstDash val="solid"/>
              </a:ln>
              <a:effectLst/>
            </c:spPr>
            <c:trendlineType val="linear"/>
            <c:dispRSqr val="1"/>
            <c:dispEq val="1"/>
            <c:trendlineLbl>
              <c:layout>
                <c:manualLayout>
                  <c:x val="0.14050787401574802"/>
                  <c:y val="-0.259490011665208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Analyse!$F$70:$F$74</c:f>
              <c:numCache>
                <c:formatCode>0.00</c:formatCode>
                <c:ptCount val="5"/>
                <c:pt idx="0">
                  <c:v>5.7476635514018692</c:v>
                </c:pt>
                <c:pt idx="1">
                  <c:v>5.3122676579925647</c:v>
                </c:pt>
                <c:pt idx="2">
                  <c:v>7.250639386189258</c:v>
                </c:pt>
                <c:pt idx="3">
                  <c:v>11.427536231884059</c:v>
                </c:pt>
                <c:pt idx="4">
                  <c:v>20.786952931461602</c:v>
                </c:pt>
              </c:numCache>
            </c:numRef>
          </c:xVal>
          <c:yVal>
            <c:numRef>
              <c:f>Analyse!$G$70:$G$74</c:f>
              <c:numCache>
                <c:formatCode>0.0</c:formatCode>
                <c:ptCount val="5"/>
                <c:pt idx="0">
                  <c:v>3.1029417770600856</c:v>
                </c:pt>
                <c:pt idx="1">
                  <c:v>3.0016730360731767</c:v>
                </c:pt>
                <c:pt idx="2">
                  <c:v>2.6597418990482273</c:v>
                </c:pt>
                <c:pt idx="3">
                  <c:v>2.2155449029723635</c:v>
                </c:pt>
                <c:pt idx="4">
                  <c:v>1.2080414095081404</c:v>
                </c:pt>
              </c:numCache>
            </c:numRef>
          </c:yVal>
          <c:smooth val="0"/>
          <c:extLst>
            <c:ext xmlns:c16="http://schemas.microsoft.com/office/drawing/2014/chart" uri="{C3380CC4-5D6E-409C-BE32-E72D297353CC}">
              <c16:uniqueId val="{00000001-846C-404B-9F3A-5BB816473ABC}"/>
            </c:ext>
          </c:extLst>
        </c:ser>
        <c:dLbls>
          <c:showLegendKey val="0"/>
          <c:showVal val="0"/>
          <c:showCatName val="0"/>
          <c:showSerName val="0"/>
          <c:showPercent val="0"/>
          <c:showBubbleSize val="0"/>
        </c:dLbls>
        <c:axId val="1192692159"/>
        <c:axId val="1192683999"/>
      </c:scatterChart>
      <c:valAx>
        <c:axId val="1192692159"/>
        <c:scaling>
          <c:orientation val="minMax"/>
          <c:min val="5"/>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#Absences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83999"/>
        <c:crosses val="autoZero"/>
        <c:crossBetween val="midCat"/>
      </c:valAx>
      <c:valAx>
        <c:axId val="1192683999"/>
        <c:scaling>
          <c:orientation val="minMax"/>
          <c:min val="0.5"/>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n-US" sz="1000" b="1"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lumMod val="65000"/>
                        <a:lumOff val="35000"/>
                      </a:sysClr>
                    </a:solidFill>
                    <a:latin typeface="+mn-lt"/>
                    <a:ea typeface="+mn-ea"/>
                    <a:cs typeface="+mn-cs"/>
                  </a:rPr>
                  <a:t>Average GPA</a:t>
                </a:r>
              </a:p>
              <a:p>
                <a:pPr>
                  <a:defRPr lang="en-US" b="1">
                    <a:solidFill>
                      <a:sysClr val="windowText" lastClr="000000">
                        <a:lumMod val="65000"/>
                        <a:lumOff val="35000"/>
                      </a:sysClr>
                    </a:solidFill>
                  </a:defRPr>
                </a:pPr>
                <a:endParaRPr lang="en-US" sz="1000" b="1" i="0" u="none" strike="noStrike" kern="1200" baseline="0">
                  <a:solidFill>
                    <a:sysClr val="windowText" lastClr="000000">
                      <a:lumMod val="65000"/>
                      <a:lumOff val="35000"/>
                    </a:sysClr>
                  </a:solidFill>
                  <a:latin typeface="+mn-lt"/>
                  <a:ea typeface="+mn-ea"/>
                  <a:cs typeface="+mn-cs"/>
                </a:endParaRP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92159"/>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rgbClr val="0E2841">
                    <a:lumMod val="75000"/>
                    <a:lumOff val="25000"/>
                  </a:srgbClr>
                </a:solidFill>
                <a:latin typeface="+mn-lt"/>
                <a:ea typeface="+mn-ea"/>
                <a:cs typeface="+mn-cs"/>
              </a:defRPr>
            </a:pPr>
            <a:r>
              <a:rPr lang="en-US" sz="1400" b="1" i="0" u="none" strike="noStrike" kern="1200" spc="0" baseline="0">
                <a:solidFill>
                  <a:srgbClr val="0E2841">
                    <a:lumMod val="75000"/>
                    <a:lumOff val="25000"/>
                  </a:srgbClr>
                </a:solidFill>
                <a:latin typeface="+mn-lt"/>
                <a:ea typeface="+mn-ea"/>
                <a:cs typeface="+mn-cs"/>
              </a:rPr>
              <a:t>Can More Study Hours Lead to a Higher GPA?</a:t>
            </a:r>
          </a:p>
        </c:rich>
      </c:tx>
      <c:layout>
        <c:manualLayout>
          <c:xMode val="edge"/>
          <c:yMode val="edge"/>
          <c:x val="0.22993944192730098"/>
          <c:y val="3.389830508474576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0E2841">
                  <a:lumMod val="75000"/>
                  <a:lumOff val="25000"/>
                </a:srgbClr>
              </a:solidFill>
              <a:latin typeface="+mn-lt"/>
              <a:ea typeface="+mn-ea"/>
              <a:cs typeface="+mn-cs"/>
            </a:defRPr>
          </a:pPr>
          <a:endParaRPr lang="en-US"/>
        </a:p>
      </c:txPr>
    </c:title>
    <c:autoTitleDeleted val="0"/>
    <c:plotArea>
      <c:layout/>
      <c:bubbleChart>
        <c:varyColors val="0"/>
        <c:ser>
          <c:idx val="0"/>
          <c:order val="0"/>
          <c:tx>
            <c:strRef>
              <c:f>Analyse!$G$59</c:f>
              <c:strCache>
                <c:ptCount val="1"/>
                <c:pt idx="0">
                  <c:v>Average of GPA</c:v>
                </c:pt>
              </c:strCache>
            </c:strRef>
          </c:tx>
          <c:spPr>
            <a:solidFill>
              <a:schemeClr val="accent1">
                <a:lumMod val="75000"/>
              </a:schemeClr>
            </a:solidFill>
            <a:ln w="381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olid"/>
              </a:ln>
              <a:effectLst/>
            </c:spPr>
            <c:trendlineType val="linear"/>
            <c:dispRSqr val="1"/>
            <c:dispEq val="1"/>
            <c:trendlineLbl>
              <c:layout>
                <c:manualLayout>
                  <c:x val="2.9633572339770379E-2"/>
                  <c:y val="0.1689830508474576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Analyse!$F$60:$F$64</c:f>
              <c:numCache>
                <c:formatCode>0.0</c:formatCode>
                <c:ptCount val="5"/>
                <c:pt idx="0">
                  <c:v>11.854925932156103</c:v>
                </c:pt>
                <c:pt idx="1">
                  <c:v>11.122335245132081</c:v>
                </c:pt>
                <c:pt idx="2">
                  <c:v>10.106403879132619</c:v>
                </c:pt>
                <c:pt idx="3">
                  <c:v>9.7579626454139117</c:v>
                </c:pt>
                <c:pt idx="4">
                  <c:v>9.1848216050018721</c:v>
                </c:pt>
              </c:numCache>
            </c:numRef>
          </c:xVal>
          <c:yVal>
            <c:numRef>
              <c:f>Analyse!$G$60:$G$64</c:f>
              <c:numCache>
                <c:formatCode>0.0</c:formatCode>
                <c:ptCount val="5"/>
                <c:pt idx="0">
                  <c:v>3.1029417770600856</c:v>
                </c:pt>
                <c:pt idx="1">
                  <c:v>3.0016730360731767</c:v>
                </c:pt>
                <c:pt idx="2">
                  <c:v>2.6597418990482273</c:v>
                </c:pt>
                <c:pt idx="3">
                  <c:v>2.2155449029723635</c:v>
                </c:pt>
                <c:pt idx="4">
                  <c:v>1.2080414095081404</c:v>
                </c:pt>
              </c:numCache>
            </c:numRef>
          </c:yVal>
          <c:bubbleSize>
            <c:numLit>
              <c:formatCode>General</c:formatCode>
              <c:ptCount val="5"/>
              <c:pt idx="0">
                <c:v>1</c:v>
              </c:pt>
              <c:pt idx="1">
                <c:v>1</c:v>
              </c:pt>
              <c:pt idx="2">
                <c:v>1</c:v>
              </c:pt>
              <c:pt idx="3">
                <c:v>1</c:v>
              </c:pt>
              <c:pt idx="4">
                <c:v>1</c:v>
              </c:pt>
            </c:numLit>
          </c:bubbleSize>
          <c:bubble3D val="0"/>
          <c:extLst>
            <c:ext xmlns:c16="http://schemas.microsoft.com/office/drawing/2014/chart" uri="{C3380CC4-5D6E-409C-BE32-E72D297353CC}">
              <c16:uniqueId val="{00000001-25EB-43A8-89A1-18B57ACD3C19}"/>
            </c:ext>
          </c:extLst>
        </c:ser>
        <c:dLbls>
          <c:showLegendKey val="0"/>
          <c:showVal val="0"/>
          <c:showCatName val="0"/>
          <c:showSerName val="0"/>
          <c:showPercent val="0"/>
          <c:showBubbleSize val="0"/>
        </c:dLbls>
        <c:bubbleScale val="15"/>
        <c:showNegBubbles val="0"/>
        <c:sizeRepresents val="w"/>
        <c:axId val="1032022608"/>
        <c:axId val="1032021168"/>
      </c:bubbleChart>
      <c:valAx>
        <c:axId val="1032022608"/>
        <c:scaling>
          <c:orientation val="minMax"/>
          <c:min val="9"/>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Study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21168"/>
        <c:crosses val="autoZero"/>
        <c:crossBetween val="midCat"/>
      </c:valAx>
      <c:valAx>
        <c:axId val="1032021168"/>
        <c:scaling>
          <c:orientation val="minMax"/>
          <c:min val="1"/>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GPA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2260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Viz II position.xlsx]Analyse!PivotTable173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solidFill>
              </a:rPr>
              <a:t>Student</a:t>
            </a:r>
            <a:r>
              <a:rPr lang="en-US" sz="1400" b="1" baseline="0">
                <a:solidFill>
                  <a:schemeClr val="accent1"/>
                </a:solidFill>
              </a:rPr>
              <a:t> Grades</a:t>
            </a:r>
            <a:endParaRPr lang="en-US" sz="1400" b="1">
              <a:solidFill>
                <a:schemeClr val="accent1"/>
              </a:solidFill>
            </a:endParaRPr>
          </a:p>
        </c:rich>
      </c:tx>
      <c:layout>
        <c:manualLayout>
          <c:xMode val="edge"/>
          <c:yMode val="edge"/>
          <c:x val="6.5479723046488636E-2"/>
          <c:y val="2.1164021164021163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5155868298457049E-2"/>
              <c:y val="0.140937382827146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5155868298457049E-2"/>
              <c:y val="0.140937382827146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2.5155868298457049E-2"/>
              <c:y val="0.140937382827146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1157943221284736"/>
              <c:y val="0.1344747977931330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2.5155868298457049E-2"/>
              <c:y val="0.140937382827146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157943221284736"/>
              <c:y val="0.1344747977931330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2.5155868298457049E-2"/>
              <c:y val="0.140937382827146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1157943221284736"/>
              <c:y val="0.1344747977931330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2.5155868298457049E-2"/>
              <c:y val="0.140937382827146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1157943221284736"/>
              <c:y val="0.1344747977931330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w="19050">
            <a:solidFill>
              <a:schemeClr val="lt1"/>
            </a:solidFill>
          </a:ln>
          <a:effectLst/>
        </c:spPr>
        <c:dLbl>
          <c:idx val="0"/>
          <c:layout>
            <c:manualLayout>
              <c:x val="-2.5155868298457049E-2"/>
              <c:y val="0.140937382827146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dLbl>
          <c:idx val="0"/>
          <c:layout>
            <c:manualLayout>
              <c:x val="-0.11157943221284736"/>
              <c:y val="0.13447479779313301"/>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manualLayout>
          <c:layoutTarget val="inner"/>
          <c:xMode val="edge"/>
          <c:yMode val="edge"/>
          <c:x val="0.19985461166947627"/>
          <c:y val="0.16957138066992725"/>
          <c:w val="0.47111281821479634"/>
          <c:h val="0.76581775295709187"/>
        </c:manualLayout>
      </c:layout>
      <c:pieChart>
        <c:varyColors val="1"/>
        <c:ser>
          <c:idx val="0"/>
          <c:order val="0"/>
          <c:tx>
            <c:strRef>
              <c:f>Analyse!$B$50</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FDAF-4B1B-BA71-846EE523E4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AF-4B1B-BA71-846EE523E4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AF-4B1B-BA71-846EE523E4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AF-4B1B-BA71-846EE523E4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AF-4B1B-BA71-846EE523E49E}"/>
              </c:ext>
            </c:extLst>
          </c:dPt>
          <c:dLbls>
            <c:dLbl>
              <c:idx val="0"/>
              <c:layout>
                <c:manualLayout>
                  <c:x val="-2.5155868298457049E-2"/>
                  <c:y val="0.1409373828271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AF-4B1B-BA71-846EE523E49E}"/>
                </c:ext>
              </c:extLst>
            </c:dLbl>
            <c:dLbl>
              <c:idx val="1"/>
              <c:layout>
                <c:manualLayout>
                  <c:x val="-0.11157943221284736"/>
                  <c:y val="0.13447479779313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AF-4B1B-BA71-846EE523E49E}"/>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Analyse!$A$51:$A$56</c:f>
              <c:strCache>
                <c:ptCount val="5"/>
                <c:pt idx="0">
                  <c:v>A</c:v>
                </c:pt>
                <c:pt idx="1">
                  <c:v>B</c:v>
                </c:pt>
                <c:pt idx="2">
                  <c:v>C</c:v>
                </c:pt>
                <c:pt idx="3">
                  <c:v>D</c:v>
                </c:pt>
                <c:pt idx="4">
                  <c:v>F</c:v>
                </c:pt>
              </c:strCache>
            </c:strRef>
          </c:cat>
          <c:val>
            <c:numRef>
              <c:f>Analyse!$B$51:$B$56</c:f>
              <c:numCache>
                <c:formatCode>0.00%</c:formatCode>
                <c:ptCount val="5"/>
                <c:pt idx="0">
                  <c:v>4.4732441471571904E-2</c:v>
                </c:pt>
                <c:pt idx="1">
                  <c:v>0.1124581939799331</c:v>
                </c:pt>
                <c:pt idx="2">
                  <c:v>0.16346153846153846</c:v>
                </c:pt>
                <c:pt idx="3">
                  <c:v>0.17307692307692307</c:v>
                </c:pt>
                <c:pt idx="4">
                  <c:v>0.50627090301003341</c:v>
                </c:pt>
              </c:numCache>
            </c:numRef>
          </c:val>
          <c:extLst>
            <c:ext xmlns:c16="http://schemas.microsoft.com/office/drawing/2014/chart" uri="{C3380CC4-5D6E-409C-BE32-E72D297353CC}">
              <c16:uniqueId val="{0000000A-FDAF-4B1B-BA71-846EE523E49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882438093567014"/>
          <c:y val="0.12245215579208377"/>
          <c:w val="0.12518676112561139"/>
          <c:h val="0.8488980334744589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 Viz II position.xlsx]Analyse!PivotTable22</c:name>
    <c:fmtId val="35"/>
  </c:pivotSource>
  <c:chart>
    <c:title>
      <c:tx>
        <c:rich>
          <a:bodyPr rot="0" spcFirstLastPara="1" vertOverflow="ellipsis" vert="horz" wrap="square" anchor="ctr" anchorCtr="1"/>
          <a:lstStyle/>
          <a:p>
            <a:pPr algn="ctr" rtl="0">
              <a:defRPr lang="en-US" sz="1400" b="1" i="0" u="none" strike="noStrike" kern="1200" spc="0" baseline="0">
                <a:solidFill>
                  <a:srgbClr val="0E2841">
                    <a:lumMod val="75000"/>
                    <a:lumOff val="25000"/>
                  </a:srgbClr>
                </a:solidFill>
                <a:latin typeface="+mn-lt"/>
                <a:ea typeface="+mn-ea"/>
                <a:cs typeface="+mn-cs"/>
              </a:defRPr>
            </a:pPr>
            <a:r>
              <a:rPr lang="en-US" sz="1400" b="1" i="0" u="none" strike="noStrike" kern="1200" spc="0" baseline="0">
                <a:solidFill>
                  <a:srgbClr val="0E2841">
                    <a:lumMod val="75000"/>
                    <a:lumOff val="25000"/>
                  </a:srgbClr>
                </a:solidFill>
                <a:latin typeface="+mn-lt"/>
                <a:ea typeface="+mn-ea"/>
                <a:cs typeface="+mn-cs"/>
              </a:rPr>
              <a:t>How Ethnic Diversity Reflects in Average GPA</a:t>
            </a:r>
          </a:p>
        </c:rich>
      </c:tx>
      <c:layout>
        <c:manualLayout>
          <c:xMode val="edge"/>
          <c:yMode val="edge"/>
          <c:x val="0.1705617729047727"/>
          <c:y val="3.686637728334472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E2841">
                  <a:lumMod val="75000"/>
                  <a:lumOff val="25000"/>
                </a:srgbClr>
              </a:solidFill>
              <a:latin typeface="+mn-lt"/>
              <a:ea typeface="+mn-ea"/>
              <a:cs typeface="+mn-cs"/>
            </a:defRPr>
          </a:pPr>
          <a:endParaRPr lang="en-US"/>
        </a:p>
      </c:txPr>
    </c:title>
    <c:autoTitleDeleted val="0"/>
    <c:pivotFmts>
      <c:pivotFmt>
        <c:idx val="0"/>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rgbClr val="0E2841"/>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F9ED5">
              <a:lumMod val="75000"/>
            </a:srgbClr>
          </a:solidFill>
          <a:ln w="19050">
            <a:solidFill>
              <a:schemeClr val="tx1"/>
            </a:solidFill>
          </a:ln>
          <a:effectLst/>
        </c:spPr>
      </c:pivotFmt>
      <c:pivotFmt>
        <c:idx val="13"/>
        <c:spPr>
          <a:solidFill>
            <a:srgbClr val="0F9ED5">
              <a:lumMod val="60000"/>
              <a:lumOff val="40000"/>
            </a:srgbClr>
          </a:solidFill>
          <a:ln w="19050">
            <a:solidFill>
              <a:schemeClr val="tx1"/>
            </a:solidFill>
          </a:ln>
          <a:effectLst/>
        </c:spPr>
      </c:pivotFmt>
      <c:pivotFmt>
        <c:idx val="14"/>
        <c:spPr>
          <a:solidFill>
            <a:srgbClr val="0F9ED5">
              <a:lumMod val="40000"/>
              <a:lumOff val="60000"/>
            </a:srgbClr>
          </a:solidFill>
          <a:ln w="19050">
            <a:solidFill>
              <a:schemeClr val="tx1"/>
            </a:solidFill>
          </a:ln>
          <a:effectLst/>
        </c:spPr>
      </c:pivotFmt>
      <c:pivotFmt>
        <c:idx val="15"/>
        <c:spPr>
          <a:solidFill>
            <a:srgbClr val="0F9ED5">
              <a:lumMod val="20000"/>
              <a:lumOff val="80000"/>
            </a:srgbClr>
          </a:solidFill>
          <a:ln w="19050">
            <a:solidFill>
              <a:schemeClr val="tx1"/>
            </a:solidFill>
          </a:ln>
          <a:effectLst/>
        </c:spPr>
      </c:pivotFmt>
      <c:pivotFmt>
        <c:idx val="16"/>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F9ED5">
              <a:lumMod val="75000"/>
            </a:srgbClr>
          </a:solidFill>
          <a:ln w="19050">
            <a:solidFill>
              <a:schemeClr val="tx1"/>
            </a:solidFill>
          </a:ln>
          <a:effectLst/>
        </c:spPr>
      </c:pivotFmt>
      <c:pivotFmt>
        <c:idx val="18"/>
        <c:spPr>
          <a:solidFill>
            <a:srgbClr val="0F9ED5">
              <a:lumMod val="40000"/>
              <a:lumOff val="60000"/>
            </a:srgbClr>
          </a:solidFill>
          <a:ln w="19050">
            <a:solidFill>
              <a:schemeClr val="tx1"/>
            </a:solidFill>
          </a:ln>
          <a:effectLst/>
        </c:spPr>
      </c:pivotFmt>
      <c:pivotFmt>
        <c:idx val="19"/>
        <c:spPr>
          <a:solidFill>
            <a:srgbClr val="0F9ED5">
              <a:lumMod val="60000"/>
              <a:lumOff val="40000"/>
            </a:srgbClr>
          </a:solidFill>
          <a:ln w="19050">
            <a:solidFill>
              <a:schemeClr val="tx1"/>
            </a:solidFill>
          </a:ln>
          <a:effectLst/>
        </c:spPr>
      </c:pivotFmt>
      <c:pivotFmt>
        <c:idx val="20"/>
        <c:spPr>
          <a:solidFill>
            <a:srgbClr val="0F9ED5">
              <a:lumMod val="20000"/>
              <a:lumOff val="80000"/>
            </a:srgbClr>
          </a:solidFill>
          <a:ln w="19050">
            <a:solidFill>
              <a:schemeClr val="tx1"/>
            </a:solidFill>
          </a:ln>
          <a:effectLst/>
        </c:spPr>
      </c:pivotFmt>
      <c:pivotFmt>
        <c:idx val="21"/>
        <c:spPr>
          <a:solidFill>
            <a:schemeClr val="accent1"/>
          </a:solidFill>
          <a:ln w="28575" cap="rnd">
            <a:solidFill>
              <a:schemeClr val="accent1"/>
            </a:solidFill>
            <a:round/>
          </a:ln>
          <a:effectLst/>
        </c:spPr>
        <c:marker>
          <c:symbol val="circle"/>
          <c:size val="5"/>
          <c:spPr>
            <a:solidFill>
              <a:srgbClr val="0E2841"/>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F9ED5">
              <a:lumMod val="75000"/>
            </a:srgbClr>
          </a:solidFill>
          <a:ln w="19050">
            <a:solidFill>
              <a:schemeClr val="tx1"/>
            </a:solidFill>
          </a:ln>
          <a:effectLst/>
        </c:spPr>
      </c:pivotFmt>
      <c:pivotFmt>
        <c:idx val="24"/>
        <c:spPr>
          <a:solidFill>
            <a:srgbClr val="0F9ED5">
              <a:lumMod val="40000"/>
              <a:lumOff val="60000"/>
            </a:srgbClr>
          </a:solidFill>
          <a:ln w="19050">
            <a:solidFill>
              <a:schemeClr val="tx1"/>
            </a:solidFill>
          </a:ln>
          <a:effectLst/>
        </c:spPr>
      </c:pivotFmt>
      <c:pivotFmt>
        <c:idx val="25"/>
        <c:spPr>
          <a:solidFill>
            <a:srgbClr val="0F9ED5">
              <a:lumMod val="60000"/>
              <a:lumOff val="40000"/>
            </a:srgbClr>
          </a:solidFill>
          <a:ln w="19050">
            <a:solidFill>
              <a:schemeClr val="tx1"/>
            </a:solidFill>
          </a:ln>
          <a:effectLst/>
        </c:spPr>
      </c:pivotFmt>
      <c:pivotFmt>
        <c:idx val="26"/>
        <c:spPr>
          <a:solidFill>
            <a:srgbClr val="0F9ED5">
              <a:lumMod val="20000"/>
              <a:lumOff val="80000"/>
            </a:srgbClr>
          </a:solidFill>
          <a:ln w="19050">
            <a:solidFill>
              <a:schemeClr val="tx1"/>
            </a:solidFill>
          </a:ln>
          <a:effectLst/>
        </c:spPr>
      </c:pivotFmt>
      <c:pivotFmt>
        <c:idx val="27"/>
        <c:spPr>
          <a:ln w="28575" cap="rnd">
            <a:solidFill>
              <a:schemeClr val="accent1"/>
            </a:solidFill>
            <a:round/>
          </a:ln>
          <a:effectLst/>
        </c:spPr>
        <c:marker>
          <c:symbol val="circle"/>
          <c:size val="5"/>
          <c:spPr>
            <a:solidFill>
              <a:srgbClr val="0E2841"/>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Analyse!$B$95</c:f>
              <c:strCache>
                <c:ptCount val="1"/>
                <c:pt idx="0">
                  <c:v>Number of student_ethnicity</c:v>
                </c:pt>
              </c:strCache>
            </c:strRef>
          </c:tx>
          <c:spPr>
            <a:solidFill>
              <a:schemeClr val="tx2">
                <a:lumMod val="10000"/>
                <a:lumOff val="90000"/>
              </a:schemeClr>
            </a:solidFill>
            <a:ln w="19050">
              <a:solidFill>
                <a:schemeClr val="tx1"/>
              </a:solidFill>
            </a:ln>
            <a:effectLst/>
          </c:spPr>
          <c:invertIfNegative val="0"/>
          <c:dPt>
            <c:idx val="0"/>
            <c:invertIfNegative val="0"/>
            <c:bubble3D val="0"/>
            <c:spPr>
              <a:solidFill>
                <a:srgbClr val="0F9ED5">
                  <a:lumMod val="75000"/>
                </a:srgbClr>
              </a:solidFill>
              <a:ln w="19050">
                <a:solidFill>
                  <a:schemeClr val="tx1"/>
                </a:solidFill>
              </a:ln>
              <a:effectLst/>
            </c:spPr>
            <c:extLst>
              <c:ext xmlns:c16="http://schemas.microsoft.com/office/drawing/2014/chart" uri="{C3380CC4-5D6E-409C-BE32-E72D297353CC}">
                <c16:uniqueId val="{00000001-57C3-4695-8413-BEC565CD5C40}"/>
              </c:ext>
            </c:extLst>
          </c:dPt>
          <c:dPt>
            <c:idx val="1"/>
            <c:invertIfNegative val="0"/>
            <c:bubble3D val="0"/>
            <c:spPr>
              <a:solidFill>
                <a:srgbClr val="0F9ED5">
                  <a:lumMod val="40000"/>
                  <a:lumOff val="60000"/>
                </a:srgbClr>
              </a:solidFill>
              <a:ln w="19050">
                <a:solidFill>
                  <a:schemeClr val="tx1"/>
                </a:solidFill>
              </a:ln>
              <a:effectLst/>
            </c:spPr>
            <c:extLst>
              <c:ext xmlns:c16="http://schemas.microsoft.com/office/drawing/2014/chart" uri="{C3380CC4-5D6E-409C-BE32-E72D297353CC}">
                <c16:uniqueId val="{00000003-57C3-4695-8413-BEC565CD5C40}"/>
              </c:ext>
            </c:extLst>
          </c:dPt>
          <c:dPt>
            <c:idx val="2"/>
            <c:invertIfNegative val="0"/>
            <c:bubble3D val="0"/>
            <c:spPr>
              <a:solidFill>
                <a:srgbClr val="0F9ED5">
                  <a:lumMod val="60000"/>
                  <a:lumOff val="40000"/>
                </a:srgbClr>
              </a:solidFill>
              <a:ln w="19050">
                <a:solidFill>
                  <a:schemeClr val="tx1"/>
                </a:solidFill>
              </a:ln>
              <a:effectLst/>
            </c:spPr>
            <c:extLst>
              <c:ext xmlns:c16="http://schemas.microsoft.com/office/drawing/2014/chart" uri="{C3380CC4-5D6E-409C-BE32-E72D297353CC}">
                <c16:uniqueId val="{00000005-57C3-4695-8413-BEC565CD5C40}"/>
              </c:ext>
            </c:extLst>
          </c:dPt>
          <c:dPt>
            <c:idx val="3"/>
            <c:invertIfNegative val="0"/>
            <c:bubble3D val="0"/>
            <c:spPr>
              <a:solidFill>
                <a:srgbClr val="0F9ED5">
                  <a:lumMod val="20000"/>
                  <a:lumOff val="80000"/>
                </a:srgbClr>
              </a:solidFill>
              <a:ln w="19050">
                <a:solidFill>
                  <a:schemeClr val="tx1"/>
                </a:solidFill>
              </a:ln>
              <a:effectLst/>
            </c:spPr>
            <c:extLst>
              <c:ext xmlns:c16="http://schemas.microsoft.com/office/drawing/2014/chart" uri="{C3380CC4-5D6E-409C-BE32-E72D297353CC}">
                <c16:uniqueId val="{00000007-57C3-4695-8413-BEC565CD5C40}"/>
              </c:ext>
            </c:extLst>
          </c:dPt>
          <c:cat>
            <c:strRef>
              <c:f>Analyse!$A$96:$A$100</c:f>
              <c:strCache>
                <c:ptCount val="4"/>
                <c:pt idx="0">
                  <c:v>Caucasian</c:v>
                </c:pt>
                <c:pt idx="1">
                  <c:v>Asian</c:v>
                </c:pt>
                <c:pt idx="2">
                  <c:v>African American</c:v>
                </c:pt>
                <c:pt idx="3">
                  <c:v>Other</c:v>
                </c:pt>
              </c:strCache>
            </c:strRef>
          </c:cat>
          <c:val>
            <c:numRef>
              <c:f>Analyse!$B$96:$B$100</c:f>
              <c:numCache>
                <c:formatCode>General</c:formatCode>
                <c:ptCount val="4"/>
                <c:pt idx="0">
                  <c:v>1207</c:v>
                </c:pt>
                <c:pt idx="1">
                  <c:v>470</c:v>
                </c:pt>
                <c:pt idx="2">
                  <c:v>493</c:v>
                </c:pt>
                <c:pt idx="3">
                  <c:v>222</c:v>
                </c:pt>
              </c:numCache>
            </c:numRef>
          </c:val>
          <c:extLst>
            <c:ext xmlns:c16="http://schemas.microsoft.com/office/drawing/2014/chart" uri="{C3380CC4-5D6E-409C-BE32-E72D297353CC}">
              <c16:uniqueId val="{00000008-57C3-4695-8413-BEC565CD5C40}"/>
            </c:ext>
          </c:extLst>
        </c:ser>
        <c:dLbls>
          <c:showLegendKey val="0"/>
          <c:showVal val="0"/>
          <c:showCatName val="0"/>
          <c:showSerName val="0"/>
          <c:showPercent val="0"/>
          <c:showBubbleSize val="0"/>
        </c:dLbls>
        <c:gapWidth val="150"/>
        <c:axId val="781507663"/>
        <c:axId val="781519183"/>
      </c:barChart>
      <c:lineChart>
        <c:grouping val="standard"/>
        <c:varyColors val="0"/>
        <c:ser>
          <c:idx val="1"/>
          <c:order val="1"/>
          <c:tx>
            <c:strRef>
              <c:f>Analyse!$C$95</c:f>
              <c:strCache>
                <c:ptCount val="1"/>
                <c:pt idx="0">
                  <c:v>Average   GPA</c:v>
                </c:pt>
              </c:strCache>
            </c:strRef>
          </c:tx>
          <c:spPr>
            <a:ln w="28575" cap="rnd">
              <a:solidFill>
                <a:schemeClr val="accent2"/>
              </a:solidFill>
              <a:round/>
            </a:ln>
            <a:effectLst/>
          </c:spPr>
          <c:marker>
            <c:symbol val="circle"/>
            <c:size val="5"/>
            <c:spPr>
              <a:solidFill>
                <a:srgbClr val="0E2841"/>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Analyse!$A$96:$A$100</c:f>
              <c:strCache>
                <c:ptCount val="4"/>
                <c:pt idx="0">
                  <c:v>Caucasian</c:v>
                </c:pt>
                <c:pt idx="1">
                  <c:v>Asian</c:v>
                </c:pt>
                <c:pt idx="2">
                  <c:v>African American</c:v>
                </c:pt>
                <c:pt idx="3">
                  <c:v>Other</c:v>
                </c:pt>
              </c:strCache>
            </c:strRef>
          </c:cat>
          <c:val>
            <c:numRef>
              <c:f>Analyse!$C$96:$C$100</c:f>
              <c:numCache>
                <c:formatCode>General</c:formatCode>
                <c:ptCount val="4"/>
                <c:pt idx="0">
                  <c:v>1.8759045956425315</c:v>
                </c:pt>
                <c:pt idx="1">
                  <c:v>1.9221251422604317</c:v>
                </c:pt>
                <c:pt idx="2">
                  <c:v>1.9464371639191049</c:v>
                </c:pt>
                <c:pt idx="3">
                  <c:v>1.9476957230037224</c:v>
                </c:pt>
              </c:numCache>
            </c:numRef>
          </c:val>
          <c:smooth val="1"/>
          <c:extLst>
            <c:ext xmlns:c16="http://schemas.microsoft.com/office/drawing/2014/chart" uri="{C3380CC4-5D6E-409C-BE32-E72D297353CC}">
              <c16:uniqueId val="{00000009-57C3-4695-8413-BEC565CD5C40}"/>
            </c:ext>
          </c:extLst>
        </c:ser>
        <c:dLbls>
          <c:showLegendKey val="0"/>
          <c:showVal val="0"/>
          <c:showCatName val="0"/>
          <c:showSerName val="0"/>
          <c:showPercent val="0"/>
          <c:showBubbleSize val="0"/>
        </c:dLbls>
        <c:marker val="1"/>
        <c:smooth val="0"/>
        <c:axId val="858606895"/>
        <c:axId val="858606415"/>
      </c:lineChart>
      <c:catAx>
        <c:axId val="781507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Student</a:t>
                </a:r>
                <a:r>
                  <a:rPr lang="en-US" b="1" baseline="0"/>
                  <a:t> Ethnic Groups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19183"/>
        <c:crosses val="autoZero"/>
        <c:auto val="1"/>
        <c:lblAlgn val="ctr"/>
        <c:lblOffset val="100"/>
        <c:noMultiLvlLbl val="0"/>
      </c:catAx>
      <c:valAx>
        <c:axId val="78151918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 Students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07663"/>
        <c:crosses val="autoZero"/>
        <c:crossBetween val="between"/>
      </c:valAx>
      <c:valAx>
        <c:axId val="8586064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GPA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606895"/>
        <c:crosses val="max"/>
        <c:crossBetween val="between"/>
      </c:valAx>
      <c:catAx>
        <c:axId val="858606895"/>
        <c:scaling>
          <c:orientation val="minMax"/>
        </c:scaling>
        <c:delete val="1"/>
        <c:axPos val="b"/>
        <c:numFmt formatCode="General" sourceLinked="1"/>
        <c:majorTickMark val="out"/>
        <c:minorTickMark val="none"/>
        <c:tickLblPos val="nextTo"/>
        <c:crossAx val="858606415"/>
        <c:crosses val="autoZero"/>
        <c:auto val="1"/>
        <c:lblAlgn val="ctr"/>
        <c:lblOffset val="100"/>
        <c:noMultiLvlLbl val="0"/>
      </c:cat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Viz II position.xlsx]Analyse!PivotTable7</c:name>
    <c:fmtId val="35"/>
  </c:pivotSource>
  <c:chart>
    <c:title>
      <c:tx>
        <c:rich>
          <a:bodyPr rot="0" spcFirstLastPara="1" vertOverflow="ellipsis" vert="horz" wrap="square" anchor="ctr" anchorCtr="1"/>
          <a:lstStyle/>
          <a:p>
            <a:pPr>
              <a:defRPr lang="en-US" sz="1400" b="1" i="0" u="none" strike="noStrike" kern="1200" spc="0" baseline="0">
                <a:solidFill>
                  <a:srgbClr val="0E2841">
                    <a:lumMod val="75000"/>
                    <a:lumOff val="25000"/>
                  </a:srgbClr>
                </a:solidFill>
                <a:latin typeface="+mn-lt"/>
                <a:ea typeface="+mn-ea"/>
                <a:cs typeface="+mn-cs"/>
              </a:defRPr>
            </a:pPr>
            <a:r>
              <a:rPr lang="en-US" sz="1400" b="1" i="0" u="none" strike="noStrike" kern="1200" spc="0" baseline="0">
                <a:solidFill>
                  <a:srgbClr val="0E2841">
                    <a:lumMod val="75000"/>
                    <a:lumOff val="25000"/>
                  </a:srgbClr>
                </a:solidFill>
                <a:latin typeface="+mn-lt"/>
                <a:ea typeface="+mn-ea"/>
                <a:cs typeface="+mn-cs"/>
              </a:rPr>
              <a:t>Are Grades Consistent Across Student Ethnic Groups?</a:t>
            </a:r>
          </a:p>
        </c:rich>
      </c:tx>
      <c:layout>
        <c:manualLayout>
          <c:xMode val="edge"/>
          <c:yMode val="edge"/>
          <c:x val="0.137050044476658"/>
          <c:y val="3.0888018367426356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rgbClr val="0E2841">
                  <a:lumMod val="75000"/>
                  <a:lumOff val="25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Analyse!$F$19:$F$20</c:f>
              <c:strCache>
                <c:ptCount val="1"/>
                <c:pt idx="0">
                  <c:v>A</c:v>
                </c:pt>
              </c:strCache>
            </c:strRef>
          </c:tx>
          <c:spPr>
            <a:solidFill>
              <a:schemeClr val="accent1"/>
            </a:solidFill>
            <a:ln>
              <a:noFill/>
            </a:ln>
            <a:effectLst/>
          </c:spPr>
          <c:invertIfNegative val="0"/>
          <c:cat>
            <c:strRef>
              <c:f>Analyse!$E$21:$E$24</c:f>
              <c:strCache>
                <c:ptCount val="4"/>
                <c:pt idx="0">
                  <c:v>African American</c:v>
                </c:pt>
                <c:pt idx="1">
                  <c:v>Asian</c:v>
                </c:pt>
                <c:pt idx="2">
                  <c:v>Caucasian</c:v>
                </c:pt>
                <c:pt idx="3">
                  <c:v>Other</c:v>
                </c:pt>
              </c:strCache>
            </c:strRef>
          </c:cat>
          <c:val>
            <c:numRef>
              <c:f>Analyse!$F$21:$F$24</c:f>
              <c:numCache>
                <c:formatCode>General</c:formatCode>
                <c:ptCount val="4"/>
                <c:pt idx="0">
                  <c:v>24</c:v>
                </c:pt>
                <c:pt idx="1">
                  <c:v>27</c:v>
                </c:pt>
                <c:pt idx="2">
                  <c:v>47</c:v>
                </c:pt>
                <c:pt idx="3">
                  <c:v>9</c:v>
                </c:pt>
              </c:numCache>
            </c:numRef>
          </c:val>
          <c:extLst>
            <c:ext xmlns:c16="http://schemas.microsoft.com/office/drawing/2014/chart" uri="{C3380CC4-5D6E-409C-BE32-E72D297353CC}">
              <c16:uniqueId val="{00000000-EF94-49BF-86CA-BC5986F55CE2}"/>
            </c:ext>
          </c:extLst>
        </c:ser>
        <c:ser>
          <c:idx val="1"/>
          <c:order val="1"/>
          <c:tx>
            <c:strRef>
              <c:f>Analyse!$G$19:$G$20</c:f>
              <c:strCache>
                <c:ptCount val="1"/>
                <c:pt idx="0">
                  <c:v>B</c:v>
                </c:pt>
              </c:strCache>
            </c:strRef>
          </c:tx>
          <c:spPr>
            <a:solidFill>
              <a:schemeClr val="accent2"/>
            </a:solidFill>
            <a:ln>
              <a:noFill/>
            </a:ln>
            <a:effectLst/>
          </c:spPr>
          <c:invertIfNegative val="0"/>
          <c:cat>
            <c:strRef>
              <c:f>Analyse!$E$21:$E$24</c:f>
              <c:strCache>
                <c:ptCount val="4"/>
                <c:pt idx="0">
                  <c:v>African American</c:v>
                </c:pt>
                <c:pt idx="1">
                  <c:v>Asian</c:v>
                </c:pt>
                <c:pt idx="2">
                  <c:v>Caucasian</c:v>
                </c:pt>
                <c:pt idx="3">
                  <c:v>Other</c:v>
                </c:pt>
              </c:strCache>
            </c:strRef>
          </c:cat>
          <c:val>
            <c:numRef>
              <c:f>Analyse!$G$21:$G$24</c:f>
              <c:numCache>
                <c:formatCode>General</c:formatCode>
                <c:ptCount val="4"/>
                <c:pt idx="0">
                  <c:v>59</c:v>
                </c:pt>
                <c:pt idx="1">
                  <c:v>47</c:v>
                </c:pt>
                <c:pt idx="2">
                  <c:v>136</c:v>
                </c:pt>
                <c:pt idx="3">
                  <c:v>27</c:v>
                </c:pt>
              </c:numCache>
            </c:numRef>
          </c:val>
          <c:extLst>
            <c:ext xmlns:c16="http://schemas.microsoft.com/office/drawing/2014/chart" uri="{C3380CC4-5D6E-409C-BE32-E72D297353CC}">
              <c16:uniqueId val="{00000001-EF94-49BF-86CA-BC5986F55CE2}"/>
            </c:ext>
          </c:extLst>
        </c:ser>
        <c:ser>
          <c:idx val="2"/>
          <c:order val="2"/>
          <c:tx>
            <c:strRef>
              <c:f>Analyse!$H$19:$H$20</c:f>
              <c:strCache>
                <c:ptCount val="1"/>
                <c:pt idx="0">
                  <c:v>C</c:v>
                </c:pt>
              </c:strCache>
            </c:strRef>
          </c:tx>
          <c:spPr>
            <a:solidFill>
              <a:srgbClr val="FFFF00"/>
            </a:solidFill>
            <a:ln>
              <a:noFill/>
            </a:ln>
            <a:effectLst/>
          </c:spPr>
          <c:invertIfNegative val="0"/>
          <c:cat>
            <c:strRef>
              <c:f>Analyse!$E$21:$E$24</c:f>
              <c:strCache>
                <c:ptCount val="4"/>
                <c:pt idx="0">
                  <c:v>African American</c:v>
                </c:pt>
                <c:pt idx="1">
                  <c:v>Asian</c:v>
                </c:pt>
                <c:pt idx="2">
                  <c:v>Caucasian</c:v>
                </c:pt>
                <c:pt idx="3">
                  <c:v>Other</c:v>
                </c:pt>
              </c:strCache>
            </c:strRef>
          </c:cat>
          <c:val>
            <c:numRef>
              <c:f>Analyse!$H$21:$H$24</c:f>
              <c:numCache>
                <c:formatCode>General</c:formatCode>
                <c:ptCount val="4"/>
                <c:pt idx="0">
                  <c:v>79</c:v>
                </c:pt>
                <c:pt idx="1">
                  <c:v>76</c:v>
                </c:pt>
                <c:pt idx="2">
                  <c:v>198</c:v>
                </c:pt>
                <c:pt idx="3">
                  <c:v>38</c:v>
                </c:pt>
              </c:numCache>
            </c:numRef>
          </c:val>
          <c:extLst>
            <c:ext xmlns:c16="http://schemas.microsoft.com/office/drawing/2014/chart" uri="{C3380CC4-5D6E-409C-BE32-E72D297353CC}">
              <c16:uniqueId val="{00000002-EF94-49BF-86CA-BC5986F55CE2}"/>
            </c:ext>
          </c:extLst>
        </c:ser>
        <c:ser>
          <c:idx val="3"/>
          <c:order val="3"/>
          <c:tx>
            <c:strRef>
              <c:f>Analyse!$I$19:$I$20</c:f>
              <c:strCache>
                <c:ptCount val="1"/>
                <c:pt idx="0">
                  <c:v>D</c:v>
                </c:pt>
              </c:strCache>
            </c:strRef>
          </c:tx>
          <c:spPr>
            <a:solidFill>
              <a:schemeClr val="accent4"/>
            </a:solidFill>
            <a:ln>
              <a:noFill/>
            </a:ln>
            <a:effectLst/>
          </c:spPr>
          <c:invertIfNegative val="0"/>
          <c:cat>
            <c:strRef>
              <c:f>Analyse!$E$21:$E$24</c:f>
              <c:strCache>
                <c:ptCount val="4"/>
                <c:pt idx="0">
                  <c:v>African American</c:v>
                </c:pt>
                <c:pt idx="1">
                  <c:v>Asian</c:v>
                </c:pt>
                <c:pt idx="2">
                  <c:v>Caucasian</c:v>
                </c:pt>
                <c:pt idx="3">
                  <c:v>Other</c:v>
                </c:pt>
              </c:strCache>
            </c:strRef>
          </c:cat>
          <c:val>
            <c:numRef>
              <c:f>Analyse!$I$21:$I$24</c:f>
              <c:numCache>
                <c:formatCode>General</c:formatCode>
                <c:ptCount val="4"/>
                <c:pt idx="0">
                  <c:v>91</c:v>
                </c:pt>
                <c:pt idx="1">
                  <c:v>86</c:v>
                </c:pt>
                <c:pt idx="2">
                  <c:v>194</c:v>
                </c:pt>
                <c:pt idx="3">
                  <c:v>43</c:v>
                </c:pt>
              </c:numCache>
            </c:numRef>
          </c:val>
          <c:extLst>
            <c:ext xmlns:c16="http://schemas.microsoft.com/office/drawing/2014/chart" uri="{C3380CC4-5D6E-409C-BE32-E72D297353CC}">
              <c16:uniqueId val="{00000003-EF94-49BF-86CA-BC5986F55CE2}"/>
            </c:ext>
          </c:extLst>
        </c:ser>
        <c:ser>
          <c:idx val="4"/>
          <c:order val="4"/>
          <c:tx>
            <c:strRef>
              <c:f>Analyse!$J$19:$J$20</c:f>
              <c:strCache>
                <c:ptCount val="1"/>
                <c:pt idx="0">
                  <c:v>F</c:v>
                </c:pt>
              </c:strCache>
            </c:strRef>
          </c:tx>
          <c:spPr>
            <a:solidFill>
              <a:schemeClr val="accent5"/>
            </a:solidFill>
            <a:ln>
              <a:noFill/>
            </a:ln>
            <a:effectLst/>
          </c:spPr>
          <c:invertIfNegative val="0"/>
          <c:cat>
            <c:strRef>
              <c:f>Analyse!$E$21:$E$24</c:f>
              <c:strCache>
                <c:ptCount val="4"/>
                <c:pt idx="0">
                  <c:v>African American</c:v>
                </c:pt>
                <c:pt idx="1">
                  <c:v>Asian</c:v>
                </c:pt>
                <c:pt idx="2">
                  <c:v>Caucasian</c:v>
                </c:pt>
                <c:pt idx="3">
                  <c:v>Other</c:v>
                </c:pt>
              </c:strCache>
            </c:strRef>
          </c:cat>
          <c:val>
            <c:numRef>
              <c:f>Analyse!$J$21:$J$24</c:f>
              <c:numCache>
                <c:formatCode>General</c:formatCode>
                <c:ptCount val="4"/>
                <c:pt idx="0">
                  <c:v>240</c:v>
                </c:pt>
                <c:pt idx="1">
                  <c:v>234</c:v>
                </c:pt>
                <c:pt idx="2">
                  <c:v>632</c:v>
                </c:pt>
                <c:pt idx="3">
                  <c:v>105</c:v>
                </c:pt>
              </c:numCache>
            </c:numRef>
          </c:val>
          <c:extLst>
            <c:ext xmlns:c16="http://schemas.microsoft.com/office/drawing/2014/chart" uri="{C3380CC4-5D6E-409C-BE32-E72D297353CC}">
              <c16:uniqueId val="{00000004-EF94-49BF-86CA-BC5986F55CE2}"/>
            </c:ext>
          </c:extLst>
        </c:ser>
        <c:dLbls>
          <c:showLegendKey val="0"/>
          <c:showVal val="0"/>
          <c:showCatName val="0"/>
          <c:showSerName val="0"/>
          <c:showPercent val="0"/>
          <c:showBubbleSize val="0"/>
        </c:dLbls>
        <c:gapWidth val="150"/>
        <c:overlap val="100"/>
        <c:axId val="1152608495"/>
        <c:axId val="1152607535"/>
      </c:barChart>
      <c:catAx>
        <c:axId val="1152608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07535"/>
        <c:crosses val="autoZero"/>
        <c:auto val="1"/>
        <c:lblAlgn val="ctr"/>
        <c:lblOffset val="100"/>
        <c:noMultiLvlLbl val="0"/>
      </c:catAx>
      <c:valAx>
        <c:axId val="115260753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 Student%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60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Viz II position.xlsx]Analyse!1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2">
                    <a:lumMod val="75000"/>
                    <a:lumOff val="25000"/>
                  </a:schemeClr>
                </a:solidFill>
              </a:rPr>
              <a:t> Weekly Study Hours vs. Average GPA</a:t>
            </a:r>
            <a:endParaRPr lang="en-US"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1">
                <a:alpha val="99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alpha val="99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alpha val="99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alpha val="99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alpha val="99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alpha val="99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10000"/>
              <a:lumOff val="9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alpha val="99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Analyse!$B$3</c:f>
              <c:strCache>
                <c:ptCount val="1"/>
                <c:pt idx="0">
                  <c:v>Average Weekly Study Hours</c:v>
                </c:pt>
              </c:strCache>
            </c:strRef>
          </c:tx>
          <c:spPr>
            <a:solidFill>
              <a:schemeClr val="tx2">
                <a:lumMod val="10000"/>
                <a:lumOff val="90000"/>
              </a:schemeClr>
            </a:solidFill>
            <a:ln w="19050">
              <a:solidFill>
                <a:schemeClr val="tx1"/>
              </a:solidFill>
            </a:ln>
            <a:effectLst/>
          </c:spPr>
          <c:invertIfNegative val="0"/>
          <c:cat>
            <c:strRef>
              <c:f>Analyse!$A$4:$A$8</c:f>
              <c:strCache>
                <c:ptCount val="4"/>
                <c:pt idx="0">
                  <c:v>Asian</c:v>
                </c:pt>
                <c:pt idx="1">
                  <c:v>Caucasian</c:v>
                </c:pt>
                <c:pt idx="2">
                  <c:v>African American</c:v>
                </c:pt>
                <c:pt idx="3">
                  <c:v>Other</c:v>
                </c:pt>
              </c:strCache>
            </c:strRef>
          </c:cat>
          <c:val>
            <c:numRef>
              <c:f>Analyse!$B$4:$B$8</c:f>
              <c:numCache>
                <c:formatCode>General</c:formatCode>
                <c:ptCount val="4"/>
                <c:pt idx="0">
                  <c:v>9.4104063326202265</c:v>
                </c:pt>
                <c:pt idx="1">
                  <c:v>9.7484806552650642</c:v>
                </c:pt>
                <c:pt idx="2">
                  <c:v>9.9294196698951183</c:v>
                </c:pt>
                <c:pt idx="3">
                  <c:v>10.31573714768453</c:v>
                </c:pt>
              </c:numCache>
            </c:numRef>
          </c:val>
          <c:extLst>
            <c:ext xmlns:c16="http://schemas.microsoft.com/office/drawing/2014/chart" uri="{C3380CC4-5D6E-409C-BE32-E72D297353CC}">
              <c16:uniqueId val="{00000000-63B9-4192-806B-BA37E884B289}"/>
            </c:ext>
          </c:extLst>
        </c:ser>
        <c:dLbls>
          <c:showLegendKey val="0"/>
          <c:showVal val="0"/>
          <c:showCatName val="0"/>
          <c:showSerName val="0"/>
          <c:showPercent val="0"/>
          <c:showBubbleSize val="0"/>
        </c:dLbls>
        <c:gapWidth val="150"/>
        <c:axId val="781507663"/>
        <c:axId val="781519183"/>
      </c:barChart>
      <c:lineChart>
        <c:grouping val="standard"/>
        <c:varyColors val="0"/>
        <c:ser>
          <c:idx val="1"/>
          <c:order val="1"/>
          <c:tx>
            <c:strRef>
              <c:f>Analyse!$C$3</c:f>
              <c:strCache>
                <c:ptCount val="1"/>
                <c:pt idx="0">
                  <c:v>Average GPA</c:v>
                </c:pt>
              </c:strCache>
            </c:strRef>
          </c:tx>
          <c:spPr>
            <a:ln w="28575" cap="rnd">
              <a:solidFill>
                <a:schemeClr val="accent2"/>
              </a:solidFill>
              <a:round/>
            </a:ln>
            <a:effectLst/>
          </c:spPr>
          <c:marker>
            <c:symbol val="circle"/>
            <c:size val="5"/>
            <c:spPr>
              <a:solidFill>
                <a:schemeClr val="accent1">
                  <a:alpha val="99000"/>
                </a:schemeClr>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Analyse!$A$4:$A$8</c:f>
              <c:strCache>
                <c:ptCount val="4"/>
                <c:pt idx="0">
                  <c:v>Asian</c:v>
                </c:pt>
                <c:pt idx="1">
                  <c:v>Caucasian</c:v>
                </c:pt>
                <c:pt idx="2">
                  <c:v>African American</c:v>
                </c:pt>
                <c:pt idx="3">
                  <c:v>Other</c:v>
                </c:pt>
              </c:strCache>
            </c:strRef>
          </c:cat>
          <c:val>
            <c:numRef>
              <c:f>Analyse!$C$4:$C$8</c:f>
              <c:numCache>
                <c:formatCode>0.00</c:formatCode>
                <c:ptCount val="4"/>
                <c:pt idx="0">
                  <c:v>1.9221251422604317</c:v>
                </c:pt>
                <c:pt idx="1">
                  <c:v>1.8759045956425315</c:v>
                </c:pt>
                <c:pt idx="2">
                  <c:v>1.9464371639191049</c:v>
                </c:pt>
                <c:pt idx="3">
                  <c:v>1.9476957230037224</c:v>
                </c:pt>
              </c:numCache>
            </c:numRef>
          </c:val>
          <c:smooth val="1"/>
          <c:extLst>
            <c:ext xmlns:c16="http://schemas.microsoft.com/office/drawing/2014/chart" uri="{C3380CC4-5D6E-409C-BE32-E72D297353CC}">
              <c16:uniqueId val="{00000001-63B9-4192-806B-BA37E884B289}"/>
            </c:ext>
          </c:extLst>
        </c:ser>
        <c:dLbls>
          <c:showLegendKey val="0"/>
          <c:showVal val="0"/>
          <c:showCatName val="0"/>
          <c:showSerName val="0"/>
          <c:showPercent val="0"/>
          <c:showBubbleSize val="0"/>
        </c:dLbls>
        <c:marker val="1"/>
        <c:smooth val="0"/>
        <c:axId val="858606895"/>
        <c:axId val="858606415"/>
      </c:lineChart>
      <c:catAx>
        <c:axId val="78150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19183"/>
        <c:crosses val="autoZero"/>
        <c:auto val="1"/>
        <c:lblAlgn val="ctr"/>
        <c:lblOffset val="100"/>
        <c:noMultiLvlLbl val="0"/>
      </c:catAx>
      <c:valAx>
        <c:axId val="781519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Weekly Study Hours </a:t>
                </a:r>
                <a:endParaRPr lang="en-US"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07663"/>
        <c:crosses val="autoZero"/>
        <c:crossBetween val="between"/>
      </c:valAx>
      <c:valAx>
        <c:axId val="8586064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GPA</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606895"/>
        <c:crosses val="max"/>
        <c:crossBetween val="between"/>
      </c:valAx>
      <c:catAx>
        <c:axId val="858606895"/>
        <c:scaling>
          <c:orientation val="minMax"/>
        </c:scaling>
        <c:delete val="1"/>
        <c:axPos val="b"/>
        <c:numFmt formatCode="General" sourceLinked="1"/>
        <c:majorTickMark val="out"/>
        <c:minorTickMark val="none"/>
        <c:tickLblPos val="nextTo"/>
        <c:crossAx val="858606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Student GPA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lumMod val="75000"/>
                  <a:lumOff val="25000"/>
                </a:schemeClr>
              </a:solidFill>
              <a:latin typeface="Aptos Narrow" panose="02110004020202020204"/>
            </a:rPr>
            <a:t>Student GPA Distribution</a:t>
          </a:r>
        </a:p>
      </cx:txPr>
    </cx:title>
    <cx:plotArea>
      <cx:plotAreaRegion>
        <cx:series layoutId="clusteredColumn" uniqueId="{ED63C285-93E4-49C9-9E7A-CB931537AC8C}">
          <cx:tx>
            <cx:txData>
              <cx:f>_xlchart.v1.0</cx:f>
              <cx:v>GPA</cx:v>
            </cx:txData>
          </cx:tx>
          <cx:spPr>
            <a:solidFill>
              <a:schemeClr val="tx2">
                <a:lumMod val="10000"/>
                <a:lumOff val="90000"/>
              </a:schemeClr>
            </a:solidFill>
            <a:ln>
              <a:solidFill>
                <a:schemeClr val="accent1">
                  <a:shade val="15000"/>
                </a:schemeClr>
              </a:solidFill>
            </a:ln>
          </cx:spPr>
          <cx:dataPt idx="0">
            <cx:spPr>
              <a:solidFill>
                <a:srgbClr val="0E2841">
                  <a:lumMod val="10000"/>
                  <a:lumOff val="90000"/>
                </a:srgbClr>
              </a:solidFill>
            </cx:spPr>
          </cx:dataPt>
          <cx:dataPt idx="1">
            <cx:spPr>
              <a:solidFill>
                <a:srgbClr val="0E2841">
                  <a:lumMod val="25000"/>
                  <a:lumOff val="75000"/>
                </a:srgbClr>
              </a:solidFill>
            </cx:spPr>
          </cx:dataPt>
          <cx:dataPt idx="2">
            <cx:spPr>
              <a:solidFill>
                <a:srgbClr val="0E2841">
                  <a:lumMod val="25000"/>
                  <a:lumOff val="75000"/>
                </a:srgbClr>
              </a:solidFill>
            </cx:spPr>
          </cx:dataPt>
          <cx:dataPt idx="3">
            <cx:spPr>
              <a:solidFill>
                <a:srgbClr val="0E2841">
                  <a:lumMod val="50000"/>
                  <a:lumOff val="50000"/>
                </a:srgbClr>
              </a:solidFill>
            </cx:spPr>
          </cx:dataPt>
          <cx:dataPt idx="4">
            <cx:spPr>
              <a:solidFill>
                <a:srgbClr val="156082">
                  <a:lumMod val="60000"/>
                  <a:lumOff val="40000"/>
                </a:srgbClr>
              </a:solidFill>
            </cx:spPr>
          </cx:dataPt>
          <cx:dataPt idx="5">
            <cx:spPr>
              <a:solidFill>
                <a:srgbClr val="156082">
                  <a:lumMod val="40000"/>
                  <a:lumOff val="60000"/>
                </a:srgbClr>
              </a:solidFill>
            </cx:spPr>
          </cx:dataPt>
          <cx:dataPt idx="6">
            <cx:spPr>
              <a:solidFill>
                <a:srgbClr val="0F9ED5">
                  <a:lumMod val="40000"/>
                  <a:lumOff val="60000"/>
                </a:srgbClr>
              </a:solidFill>
            </cx:spPr>
          </cx:dataPt>
          <cx:dataPt idx="7">
            <cx:spPr>
              <a:solidFill>
                <a:srgbClr val="0F9ED5">
                  <a:lumMod val="20000"/>
                  <a:lumOff val="80000"/>
                </a:srgbClr>
              </a:solidFill>
            </cx:spPr>
          </cx:dataPt>
          <cx:dataLabels/>
          <cx:dataId val="0"/>
          <cx:layoutPr>
            <cx:binning intervalClosed="r">
              <cx:binCount val="8"/>
            </cx:binning>
          </cx:layoutPr>
        </cx:series>
      </cx:plotAreaRegion>
      <cx:axis id="0">
        <cx:catScaling gapWidth="0"/>
        <cx:title>
          <cx:tx>
            <cx:txData>
              <cx:v>GPA</cx:v>
            </cx:txData>
          </cx:tx>
          <cx:txPr>
            <a:bodyPr spcFirstLastPara="1" vertOverflow="ellipsis" horzOverflow="overflow" wrap="square" lIns="0" tIns="0" rIns="0" bIns="0" anchor="ctr" anchorCtr="1"/>
            <a:lstStyle/>
            <a:p>
              <a:pPr algn="ctr" rtl="0">
                <a:defRPr/>
              </a:pPr>
              <a:r>
                <a:rPr lang="en-US" sz="900" b="1" i="0" u="none" strike="noStrike" baseline="0">
                  <a:solidFill>
                    <a:sysClr val="windowText" lastClr="000000">
                      <a:lumMod val="65000"/>
                      <a:lumOff val="35000"/>
                    </a:sysClr>
                  </a:solidFill>
                  <a:latin typeface="Aptos Narrow" panose="02110004020202020204"/>
                </a:rPr>
                <a:t>GPA</a:t>
              </a:r>
            </a:p>
          </cx:txPr>
        </cx:title>
        <cx:tickLabels/>
      </cx:axis>
      <cx:axis id="1">
        <cx:valScaling/>
        <cx:title>
          <cx:tx>
            <cx:txData>
              <cx:v>#Students</cx:v>
            </cx:txData>
          </cx:tx>
          <cx:txPr>
            <a:bodyPr spcFirstLastPara="1" vertOverflow="ellipsis" horzOverflow="overflow" wrap="square" lIns="0" tIns="0" rIns="0" bIns="0" anchor="ctr" anchorCtr="1"/>
            <a:lstStyle/>
            <a:p>
              <a:pPr algn="ctr" rtl="0">
                <a:defRPr/>
              </a:pPr>
              <a:r>
                <a:rPr lang="en-US" sz="900" b="1" i="0" u="none" strike="noStrike" baseline="0">
                  <a:solidFill>
                    <a:schemeClr val="accent1"/>
                  </a:solidFill>
                  <a:latin typeface="Aptos Narrow" panose="02110004020202020204"/>
                </a:rPr>
                <a:t>#Students</a:t>
              </a:r>
            </a:p>
          </cx:txPr>
        </cx:title>
        <cx:majorGridlines>
          <cx:spPr>
            <a:ln>
              <a:noFill/>
            </a:ln>
          </cx:spPr>
        </cx:majorGridlines>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e!A1"/><Relationship Id="rId13" Type="http://schemas.openxmlformats.org/officeDocument/2006/relationships/hyperlink" Target="#Dashboard!A1"/><Relationship Id="rId18" Type="http://schemas.openxmlformats.org/officeDocument/2006/relationships/chart" Target="../charts/chart8.xml"/><Relationship Id="rId3" Type="http://schemas.microsoft.com/office/2014/relationships/chartEx" Target="../charts/chartEx1.xml"/><Relationship Id="rId7" Type="http://schemas.openxmlformats.org/officeDocument/2006/relationships/image" Target="../media/image3.svg"/><Relationship Id="rId12" Type="http://schemas.openxmlformats.org/officeDocument/2006/relationships/chart" Target="../charts/chart5.xml"/><Relationship Id="rId17" Type="http://schemas.openxmlformats.org/officeDocument/2006/relationships/image" Target="../media/image6.jpg"/><Relationship Id="rId2" Type="http://schemas.openxmlformats.org/officeDocument/2006/relationships/chart" Target="../charts/chart2.xml"/><Relationship Id="rId16" Type="http://schemas.openxmlformats.org/officeDocument/2006/relationships/chart" Target="../charts/chart7.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5.svg"/><Relationship Id="rId5" Type="http://schemas.openxmlformats.org/officeDocument/2006/relationships/chart" Target="../charts/chart4.xml"/><Relationship Id="rId15" Type="http://schemas.openxmlformats.org/officeDocument/2006/relationships/chart" Target="../charts/chart6.xml"/><Relationship Id="rId10" Type="http://schemas.openxmlformats.org/officeDocument/2006/relationships/image" Target="../media/image4.png"/><Relationship Id="rId19"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hyperlink" Target="mailto:kelvinkyitunn@gmail.com" TargetMode="External"/><Relationship Id="rId14" Type="http://schemas.openxmlformats.org/officeDocument/2006/relationships/hyperlink" Target="#'Student_performance_data _  (2)'!A1"/></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161925</xdr:rowOff>
    </xdr:from>
    <xdr:to>
      <xdr:col>2</xdr:col>
      <xdr:colOff>542925</xdr:colOff>
      <xdr:row>15</xdr:row>
      <xdr:rowOff>161925</xdr:rowOff>
    </xdr:to>
    <xdr:sp macro="" textlink="">
      <xdr:nvSpPr>
        <xdr:cNvPr id="2" name="Rectangle 1">
          <a:extLst>
            <a:ext uri="{FF2B5EF4-FFF2-40B4-BE49-F238E27FC236}">
              <a16:creationId xmlns:a16="http://schemas.microsoft.com/office/drawing/2014/main" id="{918AEA90-2EA8-FD36-FD59-64A0AF053C80}"/>
            </a:ext>
          </a:extLst>
        </xdr:cNvPr>
        <xdr:cNvSpPr/>
      </xdr:nvSpPr>
      <xdr:spPr>
        <a:xfrm>
          <a:off x="0" y="1876425"/>
          <a:ext cx="1762125" cy="1143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571500</xdr:colOff>
      <xdr:row>0</xdr:row>
      <xdr:rowOff>9525</xdr:rowOff>
    </xdr:from>
    <xdr:to>
      <xdr:col>25</xdr:col>
      <xdr:colOff>495299</xdr:colOff>
      <xdr:row>44</xdr:row>
      <xdr:rowOff>142875</xdr:rowOff>
    </xdr:to>
    <xdr:sp macro="" textlink="">
      <xdr:nvSpPr>
        <xdr:cNvPr id="3" name="Rectangle 2">
          <a:extLst>
            <a:ext uri="{FF2B5EF4-FFF2-40B4-BE49-F238E27FC236}">
              <a16:creationId xmlns:a16="http://schemas.microsoft.com/office/drawing/2014/main" id="{A66F9DC2-1517-CD95-EEC5-F72217472E6E}"/>
            </a:ext>
          </a:extLst>
        </xdr:cNvPr>
        <xdr:cNvSpPr/>
      </xdr:nvSpPr>
      <xdr:spPr>
        <a:xfrm>
          <a:off x="1790700" y="9525"/>
          <a:ext cx="13944599" cy="851535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0</xdr:colOff>
      <xdr:row>13</xdr:row>
      <xdr:rowOff>180976</xdr:rowOff>
    </xdr:from>
    <xdr:to>
      <xdr:col>2</xdr:col>
      <xdr:colOff>533400</xdr:colOff>
      <xdr:row>19</xdr:row>
      <xdr:rowOff>47625</xdr:rowOff>
    </xdr:to>
    <xdr:sp macro="" textlink="">
      <xdr:nvSpPr>
        <xdr:cNvPr id="4" name="Rectangle 3">
          <a:extLst>
            <a:ext uri="{FF2B5EF4-FFF2-40B4-BE49-F238E27FC236}">
              <a16:creationId xmlns:a16="http://schemas.microsoft.com/office/drawing/2014/main" id="{42715A69-65C5-944F-A68F-D1E0C6EF7B30}"/>
            </a:ext>
          </a:extLst>
        </xdr:cNvPr>
        <xdr:cNvSpPr/>
      </xdr:nvSpPr>
      <xdr:spPr>
        <a:xfrm>
          <a:off x="0" y="2657476"/>
          <a:ext cx="1752600" cy="10096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28576</xdr:colOff>
      <xdr:row>19</xdr:row>
      <xdr:rowOff>28575</xdr:rowOff>
    </xdr:from>
    <xdr:to>
      <xdr:col>2</xdr:col>
      <xdr:colOff>542926</xdr:colOff>
      <xdr:row>22</xdr:row>
      <xdr:rowOff>152400</xdr:rowOff>
    </xdr:to>
    <xdr:sp macro="" textlink="">
      <xdr:nvSpPr>
        <xdr:cNvPr id="6" name="Rectangle 5">
          <a:extLst>
            <a:ext uri="{FF2B5EF4-FFF2-40B4-BE49-F238E27FC236}">
              <a16:creationId xmlns:a16="http://schemas.microsoft.com/office/drawing/2014/main" id="{72A8B76C-AA34-0E27-7C5A-3BA3DEFD5D5E}"/>
            </a:ext>
          </a:extLst>
        </xdr:cNvPr>
        <xdr:cNvSpPr/>
      </xdr:nvSpPr>
      <xdr:spPr>
        <a:xfrm>
          <a:off x="28576" y="3648075"/>
          <a:ext cx="1733550" cy="6953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9526</xdr:colOff>
      <xdr:row>0</xdr:row>
      <xdr:rowOff>142875</xdr:rowOff>
    </xdr:from>
    <xdr:to>
      <xdr:col>25</xdr:col>
      <xdr:colOff>428626</xdr:colOff>
      <xdr:row>6</xdr:row>
      <xdr:rowOff>38101</xdr:rowOff>
    </xdr:to>
    <xdr:sp macro="" textlink="">
      <xdr:nvSpPr>
        <xdr:cNvPr id="15" name="Rectangle: Rounded Corners 14">
          <a:extLst>
            <a:ext uri="{FF2B5EF4-FFF2-40B4-BE49-F238E27FC236}">
              <a16:creationId xmlns:a16="http://schemas.microsoft.com/office/drawing/2014/main" id="{A14FE7F1-7D3F-EDC8-0CB6-ECAB573C3D66}"/>
            </a:ext>
          </a:extLst>
        </xdr:cNvPr>
        <xdr:cNvSpPr/>
      </xdr:nvSpPr>
      <xdr:spPr>
        <a:xfrm>
          <a:off x="1838326" y="142875"/>
          <a:ext cx="13830300" cy="103822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kern="1200">
              <a:solidFill>
                <a:schemeClr val="accent1"/>
              </a:solidFill>
            </a:rPr>
            <a:t>High School Student</a:t>
          </a:r>
          <a:r>
            <a:rPr lang="en-US" sz="3600" b="1" kern="1200" baseline="0">
              <a:solidFill>
                <a:schemeClr val="accent1"/>
              </a:solidFill>
            </a:rPr>
            <a:t> Performance Dashboard </a:t>
          </a:r>
          <a:endParaRPr lang="en-US" sz="3600" b="1" kern="1200">
            <a:solidFill>
              <a:schemeClr val="accent1"/>
            </a:solidFill>
          </a:endParaRPr>
        </a:p>
      </xdr:txBody>
    </xdr:sp>
    <xdr:clientData/>
  </xdr:twoCellAnchor>
  <xdr:twoCellAnchor>
    <xdr:from>
      <xdr:col>3</xdr:col>
      <xdr:colOff>19051</xdr:colOff>
      <xdr:row>6</xdr:row>
      <xdr:rowOff>95250</xdr:rowOff>
    </xdr:from>
    <xdr:to>
      <xdr:col>7</xdr:col>
      <xdr:colOff>285750</xdr:colOff>
      <xdr:row>9</xdr:row>
      <xdr:rowOff>142875</xdr:rowOff>
    </xdr:to>
    <xdr:sp macro="" textlink="">
      <xdr:nvSpPr>
        <xdr:cNvPr id="17" name="Rectangle: Rounded Corners 16">
          <a:extLst>
            <a:ext uri="{FF2B5EF4-FFF2-40B4-BE49-F238E27FC236}">
              <a16:creationId xmlns:a16="http://schemas.microsoft.com/office/drawing/2014/main" id="{DE82F5BD-76A5-C81C-8EAF-7A8D469885B4}"/>
            </a:ext>
          </a:extLst>
        </xdr:cNvPr>
        <xdr:cNvSpPr/>
      </xdr:nvSpPr>
      <xdr:spPr>
        <a:xfrm>
          <a:off x="1847851" y="1238250"/>
          <a:ext cx="3314699" cy="6191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kern="1200">
              <a:solidFill>
                <a:schemeClr val="tx2">
                  <a:lumMod val="75000"/>
                  <a:lumOff val="25000"/>
                </a:schemeClr>
              </a:solidFill>
            </a:rPr>
            <a:t># Students</a:t>
          </a:r>
          <a:endParaRPr lang="en-US" sz="1100" b="1" kern="1200">
            <a:solidFill>
              <a:schemeClr val="tx2">
                <a:lumMod val="75000"/>
                <a:lumOff val="25000"/>
              </a:schemeClr>
            </a:solidFill>
          </a:endParaRPr>
        </a:p>
      </xdr:txBody>
    </xdr:sp>
    <xdr:clientData/>
  </xdr:twoCellAnchor>
  <xdr:twoCellAnchor>
    <xdr:from>
      <xdr:col>7</xdr:col>
      <xdr:colOff>314325</xdr:colOff>
      <xdr:row>6</xdr:row>
      <xdr:rowOff>95250</xdr:rowOff>
    </xdr:from>
    <xdr:to>
      <xdr:col>13</xdr:col>
      <xdr:colOff>590550</xdr:colOff>
      <xdr:row>9</xdr:row>
      <xdr:rowOff>142875</xdr:rowOff>
    </xdr:to>
    <xdr:sp macro="" textlink="">
      <xdr:nvSpPr>
        <xdr:cNvPr id="19" name="Rectangle: Rounded Corners 18">
          <a:extLst>
            <a:ext uri="{FF2B5EF4-FFF2-40B4-BE49-F238E27FC236}">
              <a16:creationId xmlns:a16="http://schemas.microsoft.com/office/drawing/2014/main" id="{C36BF604-DF33-DD4F-0C1A-47519985F35C}"/>
            </a:ext>
          </a:extLst>
        </xdr:cNvPr>
        <xdr:cNvSpPr/>
      </xdr:nvSpPr>
      <xdr:spPr>
        <a:xfrm>
          <a:off x="4581525" y="1238250"/>
          <a:ext cx="3933825" cy="6191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kern="1200">
              <a:solidFill>
                <a:schemeClr val="tx2">
                  <a:lumMod val="75000"/>
                  <a:lumOff val="25000"/>
                </a:schemeClr>
              </a:solidFill>
            </a:rPr>
            <a:t>      Average GPA</a:t>
          </a:r>
        </a:p>
      </xdr:txBody>
    </xdr:sp>
    <xdr:clientData/>
  </xdr:twoCellAnchor>
  <xdr:twoCellAnchor>
    <xdr:from>
      <xdr:col>14</xdr:col>
      <xdr:colOff>9525</xdr:colOff>
      <xdr:row>6</xdr:row>
      <xdr:rowOff>85725</xdr:rowOff>
    </xdr:from>
    <xdr:to>
      <xdr:col>20</xdr:col>
      <xdr:colOff>123825</xdr:colOff>
      <xdr:row>9</xdr:row>
      <xdr:rowOff>142874</xdr:rowOff>
    </xdr:to>
    <xdr:sp macro="" textlink="">
      <xdr:nvSpPr>
        <xdr:cNvPr id="21" name="Rectangle: Rounded Corners 20">
          <a:extLst>
            <a:ext uri="{FF2B5EF4-FFF2-40B4-BE49-F238E27FC236}">
              <a16:creationId xmlns:a16="http://schemas.microsoft.com/office/drawing/2014/main" id="{403AB74A-D5A5-2AF4-9F5E-2D94BF96C460}"/>
            </a:ext>
          </a:extLst>
        </xdr:cNvPr>
        <xdr:cNvSpPr/>
      </xdr:nvSpPr>
      <xdr:spPr>
        <a:xfrm>
          <a:off x="9153525" y="1228725"/>
          <a:ext cx="3771900" cy="6286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kern="1200">
              <a:solidFill>
                <a:schemeClr val="tx2">
                  <a:lumMod val="75000"/>
                  <a:lumOff val="25000"/>
                </a:schemeClr>
              </a:solidFill>
            </a:rPr>
            <a:t>Average Wky Study Hrs</a:t>
          </a:r>
        </a:p>
      </xdr:txBody>
    </xdr:sp>
    <xdr:clientData/>
  </xdr:twoCellAnchor>
  <xdr:twoCellAnchor>
    <xdr:from>
      <xdr:col>20</xdr:col>
      <xdr:colOff>152401</xdr:colOff>
      <xdr:row>6</xdr:row>
      <xdr:rowOff>95251</xdr:rowOff>
    </xdr:from>
    <xdr:to>
      <xdr:col>25</xdr:col>
      <xdr:colOff>438151</xdr:colOff>
      <xdr:row>9</xdr:row>
      <xdr:rowOff>133351</xdr:rowOff>
    </xdr:to>
    <xdr:sp macro="" textlink="">
      <xdr:nvSpPr>
        <xdr:cNvPr id="22" name="Rectangle: Rounded Corners 21">
          <a:extLst>
            <a:ext uri="{FF2B5EF4-FFF2-40B4-BE49-F238E27FC236}">
              <a16:creationId xmlns:a16="http://schemas.microsoft.com/office/drawing/2014/main" id="{BF19A471-B105-6F47-D899-E5988A537189}"/>
            </a:ext>
          </a:extLst>
        </xdr:cNvPr>
        <xdr:cNvSpPr/>
      </xdr:nvSpPr>
      <xdr:spPr>
        <a:xfrm>
          <a:off x="12954001" y="1238251"/>
          <a:ext cx="333375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kern="1200">
              <a:solidFill>
                <a:schemeClr val="tx2">
                  <a:lumMod val="75000"/>
                  <a:lumOff val="25000"/>
                </a:schemeClr>
              </a:solidFill>
            </a:rPr>
            <a:t>Average Absences</a:t>
          </a:r>
        </a:p>
      </xdr:txBody>
    </xdr:sp>
    <xdr:clientData/>
  </xdr:twoCellAnchor>
  <xdr:twoCellAnchor>
    <xdr:from>
      <xdr:col>5</xdr:col>
      <xdr:colOff>381000</xdr:colOff>
      <xdr:row>6</xdr:row>
      <xdr:rowOff>133350</xdr:rowOff>
    </xdr:from>
    <xdr:to>
      <xdr:col>7</xdr:col>
      <xdr:colOff>200025</xdr:colOff>
      <xdr:row>8</xdr:row>
      <xdr:rowOff>171450</xdr:rowOff>
    </xdr:to>
    <xdr:sp macro="" textlink="Analyse!A42">
      <xdr:nvSpPr>
        <xdr:cNvPr id="57" name="TextBox 56">
          <a:extLst>
            <a:ext uri="{FF2B5EF4-FFF2-40B4-BE49-F238E27FC236}">
              <a16:creationId xmlns:a16="http://schemas.microsoft.com/office/drawing/2014/main" id="{9B993618-3CBB-E963-44B9-9BE6A2CE3B15}"/>
            </a:ext>
          </a:extLst>
        </xdr:cNvPr>
        <xdr:cNvSpPr txBox="1"/>
      </xdr:nvSpPr>
      <xdr:spPr>
        <a:xfrm>
          <a:off x="3429000" y="1276350"/>
          <a:ext cx="103822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930D4F-B5EB-4774-B563-049157022234}" type="TxLink">
            <a:rPr lang="en-US" sz="2800" b="1" i="0" u="none" strike="noStrike" kern="1200">
              <a:solidFill>
                <a:schemeClr val="tx2">
                  <a:lumMod val="75000"/>
                  <a:lumOff val="25000"/>
                </a:schemeClr>
              </a:solidFill>
              <a:latin typeface="Aptos Narrow"/>
            </a:rPr>
            <a:pPr/>
            <a:t>2,392</a:t>
          </a:fld>
          <a:endParaRPr lang="en-US" sz="2800" b="1" kern="1200">
            <a:solidFill>
              <a:schemeClr val="tx2">
                <a:lumMod val="75000"/>
                <a:lumOff val="25000"/>
              </a:schemeClr>
            </a:solidFill>
          </a:endParaRPr>
        </a:p>
      </xdr:txBody>
    </xdr:sp>
    <xdr:clientData/>
  </xdr:twoCellAnchor>
  <xdr:twoCellAnchor>
    <xdr:from>
      <xdr:col>11</xdr:col>
      <xdr:colOff>123824</xdr:colOff>
      <xdr:row>6</xdr:row>
      <xdr:rowOff>133350</xdr:rowOff>
    </xdr:from>
    <xdr:to>
      <xdr:col>13</xdr:col>
      <xdr:colOff>409575</xdr:colOff>
      <xdr:row>9</xdr:row>
      <xdr:rowOff>28575</xdr:rowOff>
    </xdr:to>
    <xdr:sp macro="" textlink="Analyse!A45">
      <xdr:nvSpPr>
        <xdr:cNvPr id="58" name="TextBox 57">
          <a:extLst>
            <a:ext uri="{FF2B5EF4-FFF2-40B4-BE49-F238E27FC236}">
              <a16:creationId xmlns:a16="http://schemas.microsoft.com/office/drawing/2014/main" id="{3E8FB594-F1C2-B648-11CA-F290B2802990}"/>
            </a:ext>
          </a:extLst>
        </xdr:cNvPr>
        <xdr:cNvSpPr txBox="1"/>
      </xdr:nvSpPr>
      <xdr:spPr>
        <a:xfrm>
          <a:off x="7439024" y="1276350"/>
          <a:ext cx="1504951" cy="4667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CCF3B1-6820-4EC7-AC06-72F102980ACA}" type="TxLink">
            <a:rPr lang="en-US" sz="2800" b="1" i="0" u="none" strike="noStrike" kern="1200">
              <a:solidFill>
                <a:schemeClr val="tx2">
                  <a:lumMod val="75000"/>
                  <a:lumOff val="25000"/>
                </a:schemeClr>
              </a:solidFill>
              <a:latin typeface="Aptos Narrow"/>
              <a:ea typeface="+mn-ea"/>
              <a:cs typeface="+mn-cs"/>
            </a:rPr>
            <a:pPr marL="0" indent="0"/>
            <a:t>1.91</a:t>
          </a:fld>
          <a:endParaRPr lang="en-US" sz="2800" b="1" i="0" u="none" strike="noStrike" kern="1200">
            <a:solidFill>
              <a:schemeClr val="tx2">
                <a:lumMod val="75000"/>
                <a:lumOff val="25000"/>
              </a:schemeClr>
            </a:solidFill>
            <a:latin typeface="Aptos Narrow"/>
            <a:ea typeface="+mn-ea"/>
            <a:cs typeface="+mn-cs"/>
          </a:endParaRPr>
        </a:p>
      </xdr:txBody>
    </xdr:sp>
    <xdr:clientData/>
  </xdr:twoCellAnchor>
  <xdr:twoCellAnchor>
    <xdr:from>
      <xdr:col>18</xdr:col>
      <xdr:colOff>180975</xdr:colOff>
      <xdr:row>6</xdr:row>
      <xdr:rowOff>133349</xdr:rowOff>
    </xdr:from>
    <xdr:to>
      <xdr:col>19</xdr:col>
      <xdr:colOff>533401</xdr:colOff>
      <xdr:row>8</xdr:row>
      <xdr:rowOff>180975</xdr:rowOff>
    </xdr:to>
    <xdr:sp macro="" textlink="Analyse!C42">
      <xdr:nvSpPr>
        <xdr:cNvPr id="59" name="TextBox 58">
          <a:extLst>
            <a:ext uri="{FF2B5EF4-FFF2-40B4-BE49-F238E27FC236}">
              <a16:creationId xmlns:a16="http://schemas.microsoft.com/office/drawing/2014/main" id="{4B66BE92-C3A1-1E8E-C239-D8DA5FA909F8}"/>
            </a:ext>
          </a:extLst>
        </xdr:cNvPr>
        <xdr:cNvSpPr txBox="1"/>
      </xdr:nvSpPr>
      <xdr:spPr>
        <a:xfrm>
          <a:off x="11763375" y="1276349"/>
          <a:ext cx="962026" cy="4286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60225E-3317-4271-9EBA-B213E1161A9A}" type="TxLink">
            <a:rPr lang="en-US" sz="2800" b="1" i="0" u="none" strike="noStrike" kern="1200">
              <a:solidFill>
                <a:schemeClr val="tx2">
                  <a:lumMod val="75000"/>
                  <a:lumOff val="25000"/>
                </a:schemeClr>
              </a:solidFill>
              <a:latin typeface="Aptos Narrow"/>
            </a:rPr>
            <a:pPr/>
            <a:t>9.77</a:t>
          </a:fld>
          <a:endParaRPr lang="en-US" sz="2800" b="1" kern="1200">
            <a:solidFill>
              <a:schemeClr val="tx2">
                <a:lumMod val="75000"/>
                <a:lumOff val="25000"/>
              </a:schemeClr>
            </a:solidFill>
          </a:endParaRPr>
        </a:p>
      </xdr:txBody>
    </xdr:sp>
    <xdr:clientData/>
  </xdr:twoCellAnchor>
  <xdr:twoCellAnchor>
    <xdr:from>
      <xdr:col>23</xdr:col>
      <xdr:colOff>238125</xdr:colOff>
      <xdr:row>6</xdr:row>
      <xdr:rowOff>161925</xdr:rowOff>
    </xdr:from>
    <xdr:to>
      <xdr:col>25</xdr:col>
      <xdr:colOff>285749</xdr:colOff>
      <xdr:row>8</xdr:row>
      <xdr:rowOff>171450</xdr:rowOff>
    </xdr:to>
    <xdr:sp macro="" textlink="Analyse!A48">
      <xdr:nvSpPr>
        <xdr:cNvPr id="60" name="TextBox 59">
          <a:extLst>
            <a:ext uri="{FF2B5EF4-FFF2-40B4-BE49-F238E27FC236}">
              <a16:creationId xmlns:a16="http://schemas.microsoft.com/office/drawing/2014/main" id="{4871744E-D88B-6E37-21FB-F0888972825B}"/>
            </a:ext>
          </a:extLst>
        </xdr:cNvPr>
        <xdr:cNvSpPr txBox="1"/>
      </xdr:nvSpPr>
      <xdr:spPr>
        <a:xfrm>
          <a:off x="14868525" y="1304925"/>
          <a:ext cx="1266824"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2C6162-B4CD-4B38-8398-8F9DA837710A}" type="TxLink">
            <a:rPr lang="en-US" sz="2800" b="1" i="0" u="none" strike="noStrike" kern="1200">
              <a:solidFill>
                <a:schemeClr val="tx2">
                  <a:lumMod val="75000"/>
                  <a:lumOff val="25000"/>
                </a:schemeClr>
              </a:solidFill>
              <a:latin typeface="Aptos Narrow"/>
            </a:rPr>
            <a:pPr/>
            <a:t>14.54</a:t>
          </a:fld>
          <a:endParaRPr lang="en-US" sz="2800" b="1" kern="1200">
            <a:solidFill>
              <a:schemeClr val="tx2">
                <a:lumMod val="75000"/>
                <a:lumOff val="25000"/>
              </a:schemeClr>
            </a:solidFill>
          </a:endParaRPr>
        </a:p>
      </xdr:txBody>
    </xdr:sp>
    <xdr:clientData/>
  </xdr:twoCellAnchor>
  <xdr:twoCellAnchor>
    <xdr:from>
      <xdr:col>10</xdr:col>
      <xdr:colOff>180975</xdr:colOff>
      <xdr:row>31</xdr:row>
      <xdr:rowOff>57150</xdr:rowOff>
    </xdr:from>
    <xdr:to>
      <xdr:col>18</xdr:col>
      <xdr:colOff>47624</xdr:colOff>
      <xdr:row>44</xdr:row>
      <xdr:rowOff>123825</xdr:rowOff>
    </xdr:to>
    <xdr:sp macro="" textlink="">
      <xdr:nvSpPr>
        <xdr:cNvPr id="64" name="Rectangle 63">
          <a:extLst>
            <a:ext uri="{FF2B5EF4-FFF2-40B4-BE49-F238E27FC236}">
              <a16:creationId xmlns:a16="http://schemas.microsoft.com/office/drawing/2014/main" id="{161C0B9B-01D7-ADA4-1776-720FE9BB8C6D}"/>
            </a:ext>
          </a:extLst>
        </xdr:cNvPr>
        <xdr:cNvSpPr/>
      </xdr:nvSpPr>
      <xdr:spPr>
        <a:xfrm>
          <a:off x="6276975" y="5962650"/>
          <a:ext cx="4743449" cy="2543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28574</xdr:colOff>
      <xdr:row>19</xdr:row>
      <xdr:rowOff>161925</xdr:rowOff>
    </xdr:from>
    <xdr:to>
      <xdr:col>10</xdr:col>
      <xdr:colOff>152400</xdr:colOff>
      <xdr:row>31</xdr:row>
      <xdr:rowOff>19050</xdr:rowOff>
    </xdr:to>
    <xdr:sp macro="" textlink="">
      <xdr:nvSpPr>
        <xdr:cNvPr id="70" name="Rectangle 69">
          <a:extLst>
            <a:ext uri="{FF2B5EF4-FFF2-40B4-BE49-F238E27FC236}">
              <a16:creationId xmlns:a16="http://schemas.microsoft.com/office/drawing/2014/main" id="{CC030C1C-3DEA-DAF9-5089-CD106A56D749}"/>
            </a:ext>
          </a:extLst>
        </xdr:cNvPr>
        <xdr:cNvSpPr/>
      </xdr:nvSpPr>
      <xdr:spPr>
        <a:xfrm>
          <a:off x="1857374" y="3781425"/>
          <a:ext cx="4391026" cy="21431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180975</xdr:colOff>
      <xdr:row>19</xdr:row>
      <xdr:rowOff>161926</xdr:rowOff>
    </xdr:from>
    <xdr:to>
      <xdr:col>18</xdr:col>
      <xdr:colOff>47625</xdr:colOff>
      <xdr:row>31</xdr:row>
      <xdr:rowOff>19050</xdr:rowOff>
    </xdr:to>
    <xdr:sp macro="" textlink="">
      <xdr:nvSpPr>
        <xdr:cNvPr id="71" name="Rectangle 70">
          <a:extLst>
            <a:ext uri="{FF2B5EF4-FFF2-40B4-BE49-F238E27FC236}">
              <a16:creationId xmlns:a16="http://schemas.microsoft.com/office/drawing/2014/main" id="{1F190A75-B767-786C-4A6B-99B2E4562476}"/>
            </a:ext>
          </a:extLst>
        </xdr:cNvPr>
        <xdr:cNvSpPr/>
      </xdr:nvSpPr>
      <xdr:spPr>
        <a:xfrm>
          <a:off x="6276975" y="3781426"/>
          <a:ext cx="4743450" cy="21431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18</xdr:col>
      <xdr:colOff>85725</xdr:colOff>
      <xdr:row>19</xdr:row>
      <xdr:rowOff>161925</xdr:rowOff>
    </xdr:from>
    <xdr:to>
      <xdr:col>25</xdr:col>
      <xdr:colOff>447674</xdr:colOff>
      <xdr:row>31</xdr:row>
      <xdr:rowOff>19051</xdr:rowOff>
    </xdr:to>
    <xdr:sp macro="" textlink="">
      <xdr:nvSpPr>
        <xdr:cNvPr id="72" name="Rectangle 71">
          <a:extLst>
            <a:ext uri="{FF2B5EF4-FFF2-40B4-BE49-F238E27FC236}">
              <a16:creationId xmlns:a16="http://schemas.microsoft.com/office/drawing/2014/main" id="{58E9C559-CE2C-9BBB-82C8-624787008664}"/>
            </a:ext>
          </a:extLst>
        </xdr:cNvPr>
        <xdr:cNvSpPr/>
      </xdr:nvSpPr>
      <xdr:spPr>
        <a:xfrm>
          <a:off x="11058525" y="3781425"/>
          <a:ext cx="4629149" cy="21431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18</xdr:col>
      <xdr:colOff>142874</xdr:colOff>
      <xdr:row>19</xdr:row>
      <xdr:rowOff>180974</xdr:rowOff>
    </xdr:from>
    <xdr:to>
      <xdr:col>25</xdr:col>
      <xdr:colOff>381000</xdr:colOff>
      <xdr:row>30</xdr:row>
      <xdr:rowOff>171449</xdr:rowOff>
    </xdr:to>
    <xdr:graphicFrame macro="">
      <xdr:nvGraphicFramePr>
        <xdr:cNvPr id="73" name="Chart 72">
          <a:extLst>
            <a:ext uri="{FF2B5EF4-FFF2-40B4-BE49-F238E27FC236}">
              <a16:creationId xmlns:a16="http://schemas.microsoft.com/office/drawing/2014/main" id="{B6EAE6AA-EB1B-4DA8-BD56-404B29403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20</xdr:row>
      <xdr:rowOff>0</xdr:rowOff>
    </xdr:from>
    <xdr:to>
      <xdr:col>10</xdr:col>
      <xdr:colOff>142875</xdr:colOff>
      <xdr:row>31</xdr:row>
      <xdr:rowOff>0</xdr:rowOff>
    </xdr:to>
    <xdr:graphicFrame macro="">
      <xdr:nvGraphicFramePr>
        <xdr:cNvPr id="75" name="Chart 74">
          <a:extLst>
            <a:ext uri="{FF2B5EF4-FFF2-40B4-BE49-F238E27FC236}">
              <a16:creationId xmlns:a16="http://schemas.microsoft.com/office/drawing/2014/main" id="{88A9A058-299B-4E08-8881-55A200B02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28576</xdr:colOff>
      <xdr:row>14</xdr:row>
      <xdr:rowOff>19050</xdr:rowOff>
    </xdr:from>
    <xdr:to>
      <xdr:col>2</xdr:col>
      <xdr:colOff>514350</xdr:colOff>
      <xdr:row>19</xdr:row>
      <xdr:rowOff>19050</xdr:rowOff>
    </xdr:to>
    <mc:AlternateContent xmlns:mc="http://schemas.openxmlformats.org/markup-compatibility/2006" xmlns:a14="http://schemas.microsoft.com/office/drawing/2010/main">
      <mc:Choice Requires="a14">
        <xdr:graphicFrame macro="">
          <xdr:nvGraphicFramePr>
            <xdr:cNvPr id="86" name="Student Ethnicity">
              <a:extLst>
                <a:ext uri="{FF2B5EF4-FFF2-40B4-BE49-F238E27FC236}">
                  <a16:creationId xmlns:a16="http://schemas.microsoft.com/office/drawing/2014/main" id="{EB2BE1F5-E368-46C0-8FCE-80A05699F23C}"/>
                </a:ext>
              </a:extLst>
            </xdr:cNvPr>
            <xdr:cNvGraphicFramePr/>
          </xdr:nvGraphicFramePr>
          <xdr:xfrm>
            <a:off x="0" y="0"/>
            <a:ext cx="0" cy="0"/>
          </xdr:xfrm>
          <a:graphic>
            <a:graphicData uri="http://schemas.microsoft.com/office/drawing/2010/slicer">
              <sle:slicer xmlns:sle="http://schemas.microsoft.com/office/drawing/2010/slicer" name="Student Ethnicity"/>
            </a:graphicData>
          </a:graphic>
        </xdr:graphicFrame>
      </mc:Choice>
      <mc:Fallback xmlns="">
        <xdr:sp macro="" textlink="">
          <xdr:nvSpPr>
            <xdr:cNvPr id="0" name=""/>
            <xdr:cNvSpPr>
              <a:spLocks noTextEdit="1"/>
            </xdr:cNvSpPr>
          </xdr:nvSpPr>
          <xdr:spPr>
            <a:xfrm>
              <a:off x="57150" y="2686050"/>
              <a:ext cx="1676399"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19</xdr:row>
      <xdr:rowOff>38100</xdr:rowOff>
    </xdr:from>
    <xdr:to>
      <xdr:col>2</xdr:col>
      <xdr:colOff>542924</xdr:colOff>
      <xdr:row>22</xdr:row>
      <xdr:rowOff>133350</xdr:rowOff>
    </xdr:to>
    <mc:AlternateContent xmlns:mc="http://schemas.openxmlformats.org/markup-compatibility/2006" xmlns:a14="http://schemas.microsoft.com/office/drawing/2010/main">
      <mc:Choice Requires="a14">
        <xdr:graphicFrame macro="">
          <xdr:nvGraphicFramePr>
            <xdr:cNvPr id="88" name="Age">
              <a:extLst>
                <a:ext uri="{FF2B5EF4-FFF2-40B4-BE49-F238E27FC236}">
                  <a16:creationId xmlns:a16="http://schemas.microsoft.com/office/drawing/2014/main" id="{78BD5527-AECB-49A0-B169-5A3DFA0E591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38099" y="3657600"/>
              <a:ext cx="1724025"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0</xdr:row>
      <xdr:rowOff>57150</xdr:rowOff>
    </xdr:from>
    <xdr:to>
      <xdr:col>2</xdr:col>
      <xdr:colOff>542925</xdr:colOff>
      <xdr:row>9</xdr:row>
      <xdr:rowOff>171451</xdr:rowOff>
    </xdr:to>
    <xdr:sp macro="" textlink="">
      <xdr:nvSpPr>
        <xdr:cNvPr id="90" name="Rectangle 89">
          <a:extLst>
            <a:ext uri="{FF2B5EF4-FFF2-40B4-BE49-F238E27FC236}">
              <a16:creationId xmlns:a16="http://schemas.microsoft.com/office/drawing/2014/main" id="{D8B9F025-CC86-5D9F-2E22-45D5BF7A686C}"/>
            </a:ext>
          </a:extLst>
        </xdr:cNvPr>
        <xdr:cNvSpPr/>
      </xdr:nvSpPr>
      <xdr:spPr>
        <a:xfrm>
          <a:off x="19050" y="57150"/>
          <a:ext cx="1743075" cy="18288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0</xdr:col>
      <xdr:colOff>9525</xdr:colOff>
      <xdr:row>10</xdr:row>
      <xdr:rowOff>19048</xdr:rowOff>
    </xdr:from>
    <xdr:to>
      <xdr:col>2</xdr:col>
      <xdr:colOff>504825</xdr:colOff>
      <xdr:row>13</xdr:row>
      <xdr:rowOff>152399</xdr:rowOff>
    </xdr:to>
    <mc:AlternateContent xmlns:mc="http://schemas.openxmlformats.org/markup-compatibility/2006" xmlns:a14="http://schemas.microsoft.com/office/drawing/2010/main">
      <mc:Choice Requires="a14">
        <xdr:graphicFrame macro="">
          <xdr:nvGraphicFramePr>
            <xdr:cNvPr id="91" name="Student Gender 1">
              <a:extLst>
                <a:ext uri="{FF2B5EF4-FFF2-40B4-BE49-F238E27FC236}">
                  <a16:creationId xmlns:a16="http://schemas.microsoft.com/office/drawing/2014/main" id="{C8811915-B6E8-46BD-7466-1BD21E5EFD8A}"/>
                </a:ext>
              </a:extLst>
            </xdr:cNvPr>
            <xdr:cNvGraphicFramePr/>
          </xdr:nvGraphicFramePr>
          <xdr:xfrm>
            <a:off x="0" y="0"/>
            <a:ext cx="0" cy="0"/>
          </xdr:xfrm>
          <a:graphic>
            <a:graphicData uri="http://schemas.microsoft.com/office/drawing/2010/slicer">
              <sle:slicer xmlns:sle="http://schemas.microsoft.com/office/drawing/2010/slicer" name="Student Gender 1"/>
            </a:graphicData>
          </a:graphic>
        </xdr:graphicFrame>
      </mc:Choice>
      <mc:Fallback xmlns="">
        <xdr:sp macro="" textlink="">
          <xdr:nvSpPr>
            <xdr:cNvPr id="0" name=""/>
            <xdr:cNvSpPr>
              <a:spLocks noTextEdit="1"/>
            </xdr:cNvSpPr>
          </xdr:nvSpPr>
          <xdr:spPr>
            <a:xfrm>
              <a:off x="47625" y="1924048"/>
              <a:ext cx="1676400" cy="704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36</xdr:row>
      <xdr:rowOff>180974</xdr:rowOff>
    </xdr:from>
    <xdr:to>
      <xdr:col>2</xdr:col>
      <xdr:colOff>552451</xdr:colOff>
      <xdr:row>44</xdr:row>
      <xdr:rowOff>190499</xdr:rowOff>
    </xdr:to>
    <xdr:sp macro="" textlink="">
      <xdr:nvSpPr>
        <xdr:cNvPr id="92" name="Rectangle 91">
          <a:extLst>
            <a:ext uri="{FF2B5EF4-FFF2-40B4-BE49-F238E27FC236}">
              <a16:creationId xmlns:a16="http://schemas.microsoft.com/office/drawing/2014/main" id="{57F7F991-0984-4B94-A99C-6C46C9BA7B78}"/>
            </a:ext>
          </a:extLst>
        </xdr:cNvPr>
        <xdr:cNvSpPr/>
      </xdr:nvSpPr>
      <xdr:spPr>
        <a:xfrm>
          <a:off x="47625" y="7038974"/>
          <a:ext cx="1724026" cy="15335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28576</xdr:colOff>
      <xdr:row>9</xdr:row>
      <xdr:rowOff>180976</xdr:rowOff>
    </xdr:from>
    <xdr:to>
      <xdr:col>6</xdr:col>
      <xdr:colOff>447675</xdr:colOff>
      <xdr:row>19</xdr:row>
      <xdr:rowOff>133350</xdr:rowOff>
    </xdr:to>
    <xdr:sp macro="" textlink="">
      <xdr:nvSpPr>
        <xdr:cNvPr id="93" name="Rectangle 92">
          <a:extLst>
            <a:ext uri="{FF2B5EF4-FFF2-40B4-BE49-F238E27FC236}">
              <a16:creationId xmlns:a16="http://schemas.microsoft.com/office/drawing/2014/main" id="{0180B70A-4402-925B-AF97-F52F12E3BD8E}"/>
            </a:ext>
          </a:extLst>
        </xdr:cNvPr>
        <xdr:cNvSpPr/>
      </xdr:nvSpPr>
      <xdr:spPr>
        <a:xfrm>
          <a:off x="1857376" y="1895476"/>
          <a:ext cx="2247899" cy="185737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6</xdr:col>
      <xdr:colOff>476250</xdr:colOff>
      <xdr:row>9</xdr:row>
      <xdr:rowOff>180976</xdr:rowOff>
    </xdr:from>
    <xdr:to>
      <xdr:col>13</xdr:col>
      <xdr:colOff>190500</xdr:colOff>
      <xdr:row>19</xdr:row>
      <xdr:rowOff>123825</xdr:rowOff>
    </xdr:to>
    <xdr:sp macro="" textlink="">
      <xdr:nvSpPr>
        <xdr:cNvPr id="94" name="Rectangle 93">
          <a:extLst>
            <a:ext uri="{FF2B5EF4-FFF2-40B4-BE49-F238E27FC236}">
              <a16:creationId xmlns:a16="http://schemas.microsoft.com/office/drawing/2014/main" id="{5CEC7B51-5F2D-F182-0FB8-204FBC87DC95}"/>
            </a:ext>
          </a:extLst>
        </xdr:cNvPr>
        <xdr:cNvSpPr/>
      </xdr:nvSpPr>
      <xdr:spPr>
        <a:xfrm>
          <a:off x="4133850" y="1895476"/>
          <a:ext cx="3981450" cy="18478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13</xdr:col>
      <xdr:colOff>219076</xdr:colOff>
      <xdr:row>9</xdr:row>
      <xdr:rowOff>180976</xdr:rowOff>
    </xdr:from>
    <xdr:to>
      <xdr:col>19</xdr:col>
      <xdr:colOff>333375</xdr:colOff>
      <xdr:row>19</xdr:row>
      <xdr:rowOff>123826</xdr:rowOff>
    </xdr:to>
    <xdr:sp macro="" textlink="">
      <xdr:nvSpPr>
        <xdr:cNvPr id="95" name="Rectangle 94">
          <a:extLst>
            <a:ext uri="{FF2B5EF4-FFF2-40B4-BE49-F238E27FC236}">
              <a16:creationId xmlns:a16="http://schemas.microsoft.com/office/drawing/2014/main" id="{3543B5C9-823F-DBE8-B0FE-D08423E76E80}"/>
            </a:ext>
          </a:extLst>
        </xdr:cNvPr>
        <xdr:cNvSpPr/>
      </xdr:nvSpPr>
      <xdr:spPr>
        <a:xfrm>
          <a:off x="8143876" y="1895476"/>
          <a:ext cx="3771899" cy="1847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19</xdr:col>
      <xdr:colOff>361950</xdr:colOff>
      <xdr:row>9</xdr:row>
      <xdr:rowOff>180975</xdr:rowOff>
    </xdr:from>
    <xdr:to>
      <xdr:col>25</xdr:col>
      <xdr:colOff>447675</xdr:colOff>
      <xdr:row>19</xdr:row>
      <xdr:rowOff>123825</xdr:rowOff>
    </xdr:to>
    <xdr:sp macro="" textlink="">
      <xdr:nvSpPr>
        <xdr:cNvPr id="96" name="Rectangle 95">
          <a:extLst>
            <a:ext uri="{FF2B5EF4-FFF2-40B4-BE49-F238E27FC236}">
              <a16:creationId xmlns:a16="http://schemas.microsoft.com/office/drawing/2014/main" id="{44CCEA74-283D-1BF5-191C-2488A3152433}"/>
            </a:ext>
          </a:extLst>
        </xdr:cNvPr>
        <xdr:cNvSpPr/>
      </xdr:nvSpPr>
      <xdr:spPr>
        <a:xfrm>
          <a:off x="11944350" y="1895475"/>
          <a:ext cx="3743325" cy="1847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kern="1200"/>
        </a:p>
      </xdr:txBody>
    </xdr:sp>
    <xdr:clientData/>
  </xdr:twoCellAnchor>
  <xdr:twoCellAnchor>
    <xdr:from>
      <xdr:col>19</xdr:col>
      <xdr:colOff>371475</xdr:colOff>
      <xdr:row>10</xdr:row>
      <xdr:rowOff>0</xdr:rowOff>
    </xdr:from>
    <xdr:to>
      <xdr:col>25</xdr:col>
      <xdr:colOff>371475</xdr:colOff>
      <xdr:row>19</xdr:row>
      <xdr:rowOff>47625</xdr:rowOff>
    </xdr:to>
    <mc:AlternateContent xmlns:mc="http://schemas.openxmlformats.org/markup-compatibility/2006">
      <mc:Choice xmlns:cx1="http://schemas.microsoft.com/office/drawing/2015/9/8/chartex" Requires="cx1">
        <xdr:graphicFrame macro="">
          <xdr:nvGraphicFramePr>
            <xdr:cNvPr id="97" name="Chart 96">
              <a:extLst>
                <a:ext uri="{FF2B5EF4-FFF2-40B4-BE49-F238E27FC236}">
                  <a16:creationId xmlns:a16="http://schemas.microsoft.com/office/drawing/2014/main" id="{C5B96014-62B3-4EC0-B70F-2A8CAB7FE7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953875" y="1905000"/>
              <a:ext cx="3657600" cy="1762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238125</xdr:colOff>
      <xdr:row>10</xdr:row>
      <xdr:rowOff>0</xdr:rowOff>
    </xdr:from>
    <xdr:to>
      <xdr:col>19</xdr:col>
      <xdr:colOff>257174</xdr:colOff>
      <xdr:row>19</xdr:row>
      <xdr:rowOff>57149</xdr:rowOff>
    </xdr:to>
    <xdr:graphicFrame macro="">
      <xdr:nvGraphicFramePr>
        <xdr:cNvPr id="98" name="Chart 97">
          <a:extLst>
            <a:ext uri="{FF2B5EF4-FFF2-40B4-BE49-F238E27FC236}">
              <a16:creationId xmlns:a16="http://schemas.microsoft.com/office/drawing/2014/main" id="{22941C63-47C3-42EC-8133-A0CB680FE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542925</xdr:colOff>
      <xdr:row>10</xdr:row>
      <xdr:rowOff>47626</xdr:rowOff>
    </xdr:from>
    <xdr:to>
      <xdr:col>13</xdr:col>
      <xdr:colOff>142875</xdr:colOff>
      <xdr:row>19</xdr:row>
      <xdr:rowOff>95250</xdr:rowOff>
    </xdr:to>
    <xdr:graphicFrame macro="">
      <xdr:nvGraphicFramePr>
        <xdr:cNvPr id="100" name="Chart 99">
          <a:extLst>
            <a:ext uri="{FF2B5EF4-FFF2-40B4-BE49-F238E27FC236}">
              <a16:creationId xmlns:a16="http://schemas.microsoft.com/office/drawing/2014/main" id="{C9892242-9D84-4928-9AA5-5287F5C98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361950</xdr:colOff>
      <xdr:row>1</xdr:row>
      <xdr:rowOff>28575</xdr:rowOff>
    </xdr:from>
    <xdr:to>
      <xdr:col>24</xdr:col>
      <xdr:colOff>57150</xdr:colOff>
      <xdr:row>5</xdr:row>
      <xdr:rowOff>180975</xdr:rowOff>
    </xdr:to>
    <xdr:pic>
      <xdr:nvPicPr>
        <xdr:cNvPr id="103" name="Graphic 102" descr="Classroom with solid fill">
          <a:extLst>
            <a:ext uri="{FF2B5EF4-FFF2-40B4-BE49-F238E27FC236}">
              <a16:creationId xmlns:a16="http://schemas.microsoft.com/office/drawing/2014/main" id="{9445DED3-CC5B-8083-FBEB-1233D60DF6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382750" y="219075"/>
          <a:ext cx="914400" cy="914400"/>
        </a:xfrm>
        <a:prstGeom prst="rect">
          <a:avLst/>
        </a:prstGeom>
      </xdr:spPr>
    </xdr:pic>
    <xdr:clientData/>
  </xdr:twoCellAnchor>
  <xdr:twoCellAnchor>
    <xdr:from>
      <xdr:col>0</xdr:col>
      <xdr:colOff>76199</xdr:colOff>
      <xdr:row>40</xdr:row>
      <xdr:rowOff>190499</xdr:rowOff>
    </xdr:from>
    <xdr:to>
      <xdr:col>2</xdr:col>
      <xdr:colOff>523875</xdr:colOff>
      <xdr:row>42</xdr:row>
      <xdr:rowOff>161924</xdr:rowOff>
    </xdr:to>
    <xdr:sp macro="" textlink="">
      <xdr:nvSpPr>
        <xdr:cNvPr id="107" name="Rectangle: Rounded Corners 106">
          <a:hlinkClick xmlns:r="http://schemas.openxmlformats.org/officeDocument/2006/relationships" r:id="rId8"/>
          <a:extLst>
            <a:ext uri="{FF2B5EF4-FFF2-40B4-BE49-F238E27FC236}">
              <a16:creationId xmlns:a16="http://schemas.microsoft.com/office/drawing/2014/main" id="{1A12C8D4-5A1B-9F0E-2EB1-9AB02D7FACEB}"/>
            </a:ext>
          </a:extLst>
        </xdr:cNvPr>
        <xdr:cNvSpPr/>
      </xdr:nvSpPr>
      <xdr:spPr>
        <a:xfrm>
          <a:off x="76199" y="7810499"/>
          <a:ext cx="1666876" cy="3524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kern="1200">
              <a:solidFill>
                <a:schemeClr val="accent1"/>
              </a:solidFill>
              <a:latin typeface="+mn-lt"/>
              <a:ea typeface="+mn-ea"/>
              <a:cs typeface="+mn-cs"/>
            </a:rPr>
            <a:t>Analysis</a:t>
          </a:r>
          <a:endParaRPr lang="en-US" sz="2400" b="1" kern="1200">
            <a:solidFill>
              <a:schemeClr val="accent1"/>
            </a:solidFill>
            <a:latin typeface="+mn-lt"/>
            <a:ea typeface="+mn-ea"/>
            <a:cs typeface="+mn-cs"/>
          </a:endParaRPr>
        </a:p>
      </xdr:txBody>
    </xdr:sp>
    <xdr:clientData/>
  </xdr:twoCellAnchor>
  <xdr:twoCellAnchor>
    <xdr:from>
      <xdr:col>0</xdr:col>
      <xdr:colOff>66675</xdr:colOff>
      <xdr:row>43</xdr:row>
      <xdr:rowOff>0</xdr:rowOff>
    </xdr:from>
    <xdr:to>
      <xdr:col>2</xdr:col>
      <xdr:colOff>514350</xdr:colOff>
      <xdr:row>44</xdr:row>
      <xdr:rowOff>158114</xdr:rowOff>
    </xdr:to>
    <xdr:sp macro="" textlink="">
      <xdr:nvSpPr>
        <xdr:cNvPr id="108" name="Rectangle: Rounded Corners 107">
          <a:hlinkClick xmlns:r="http://schemas.openxmlformats.org/officeDocument/2006/relationships" r:id="rId9"/>
          <a:extLst>
            <a:ext uri="{FF2B5EF4-FFF2-40B4-BE49-F238E27FC236}">
              <a16:creationId xmlns:a16="http://schemas.microsoft.com/office/drawing/2014/main" id="{E602294F-C2D6-CA6C-E28E-DEBABB9F374D}"/>
            </a:ext>
          </a:extLst>
        </xdr:cNvPr>
        <xdr:cNvSpPr/>
      </xdr:nvSpPr>
      <xdr:spPr>
        <a:xfrm>
          <a:off x="66675" y="8191500"/>
          <a:ext cx="1666875" cy="34861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chemeClr val="accent1"/>
              </a:solidFill>
              <a:latin typeface="+mn-lt"/>
              <a:ea typeface="+mn-ea"/>
              <a:cs typeface="+mn-cs"/>
            </a:rPr>
            <a:t>Contact</a:t>
          </a:r>
          <a:endParaRPr lang="en-US" sz="2400" b="1" kern="1200">
            <a:solidFill>
              <a:schemeClr val="accent1"/>
            </a:solidFill>
            <a:latin typeface="+mn-lt"/>
            <a:ea typeface="+mn-ea"/>
            <a:cs typeface="+mn-cs"/>
          </a:endParaRPr>
        </a:p>
      </xdr:txBody>
    </xdr:sp>
    <xdr:clientData/>
  </xdr:twoCellAnchor>
  <xdr:twoCellAnchor editAs="oneCell">
    <xdr:from>
      <xdr:col>4</xdr:col>
      <xdr:colOff>0</xdr:colOff>
      <xdr:row>1</xdr:row>
      <xdr:rowOff>0</xdr:rowOff>
    </xdr:from>
    <xdr:to>
      <xdr:col>5</xdr:col>
      <xdr:colOff>304800</xdr:colOff>
      <xdr:row>5</xdr:row>
      <xdr:rowOff>152400</xdr:rowOff>
    </xdr:to>
    <xdr:pic>
      <xdr:nvPicPr>
        <xdr:cNvPr id="110" name="Graphic 109" descr="Graduation cap outline">
          <a:extLst>
            <a:ext uri="{FF2B5EF4-FFF2-40B4-BE49-F238E27FC236}">
              <a16:creationId xmlns:a16="http://schemas.microsoft.com/office/drawing/2014/main" id="{A7337DB5-C2D6-AF5F-62B6-8D8726ABC16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47975" y="190500"/>
          <a:ext cx="914400" cy="914400"/>
        </a:xfrm>
        <a:prstGeom prst="rect">
          <a:avLst/>
        </a:prstGeom>
      </xdr:spPr>
    </xdr:pic>
    <xdr:clientData/>
  </xdr:twoCellAnchor>
  <xdr:twoCellAnchor>
    <xdr:from>
      <xdr:col>10</xdr:col>
      <xdr:colOff>219075</xdr:colOff>
      <xdr:row>31</xdr:row>
      <xdr:rowOff>85725</xdr:rowOff>
    </xdr:from>
    <xdr:to>
      <xdr:col>18</xdr:col>
      <xdr:colOff>9525</xdr:colOff>
      <xdr:row>44</xdr:row>
      <xdr:rowOff>76200</xdr:rowOff>
    </xdr:to>
    <xdr:graphicFrame macro="">
      <xdr:nvGraphicFramePr>
        <xdr:cNvPr id="112" name="Chart 111">
          <a:extLst>
            <a:ext uri="{FF2B5EF4-FFF2-40B4-BE49-F238E27FC236}">
              <a16:creationId xmlns:a16="http://schemas.microsoft.com/office/drawing/2014/main" id="{6DA65D07-B9B9-41BA-BC85-9B28DC3D5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38100</xdr:colOff>
      <xdr:row>22</xdr:row>
      <xdr:rowOff>152400</xdr:rowOff>
    </xdr:from>
    <xdr:to>
      <xdr:col>2</xdr:col>
      <xdr:colOff>542925</xdr:colOff>
      <xdr:row>26</xdr:row>
      <xdr:rowOff>47625</xdr:rowOff>
    </xdr:to>
    <mc:AlternateContent xmlns:mc="http://schemas.openxmlformats.org/markup-compatibility/2006" xmlns:a14="http://schemas.microsoft.com/office/drawing/2010/main">
      <mc:Choice Requires="a14">
        <xdr:graphicFrame macro="">
          <xdr:nvGraphicFramePr>
            <xdr:cNvPr id="5" name="Extr 1">
              <a:extLst>
                <a:ext uri="{FF2B5EF4-FFF2-40B4-BE49-F238E27FC236}">
                  <a16:creationId xmlns:a16="http://schemas.microsoft.com/office/drawing/2014/main" id="{EB3F68CF-F1FF-4C22-9B32-C793262D2443}"/>
                </a:ext>
              </a:extLst>
            </xdr:cNvPr>
            <xdr:cNvGraphicFramePr/>
          </xdr:nvGraphicFramePr>
          <xdr:xfrm>
            <a:off x="0" y="0"/>
            <a:ext cx="0" cy="0"/>
          </xdr:xfrm>
          <a:graphic>
            <a:graphicData uri="http://schemas.microsoft.com/office/drawing/2010/slicer">
              <sle:slicer xmlns:sle="http://schemas.microsoft.com/office/drawing/2010/slicer" name="Extr 1"/>
            </a:graphicData>
          </a:graphic>
        </xdr:graphicFrame>
      </mc:Choice>
      <mc:Fallback xmlns="">
        <xdr:sp macro="" textlink="">
          <xdr:nvSpPr>
            <xdr:cNvPr id="0" name=""/>
            <xdr:cNvSpPr>
              <a:spLocks noTextEdit="1"/>
            </xdr:cNvSpPr>
          </xdr:nvSpPr>
          <xdr:spPr>
            <a:xfrm>
              <a:off x="38100" y="4343400"/>
              <a:ext cx="1724025"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26</xdr:row>
      <xdr:rowOff>38099</xdr:rowOff>
    </xdr:from>
    <xdr:to>
      <xdr:col>2</xdr:col>
      <xdr:colOff>542925</xdr:colOff>
      <xdr:row>29</xdr:row>
      <xdr:rowOff>123825</xdr:rowOff>
    </xdr:to>
    <mc:AlternateContent xmlns:mc="http://schemas.openxmlformats.org/markup-compatibility/2006" xmlns:a14="http://schemas.microsoft.com/office/drawing/2010/main">
      <mc:Choice Requires="a14">
        <xdr:graphicFrame macro="">
          <xdr:nvGraphicFramePr>
            <xdr:cNvPr id="7" name="Vol 1">
              <a:extLst>
                <a:ext uri="{FF2B5EF4-FFF2-40B4-BE49-F238E27FC236}">
                  <a16:creationId xmlns:a16="http://schemas.microsoft.com/office/drawing/2014/main" id="{34853D28-0311-43F3-B97C-81BE56C6805B}"/>
                </a:ext>
              </a:extLst>
            </xdr:cNvPr>
            <xdr:cNvGraphicFramePr/>
          </xdr:nvGraphicFramePr>
          <xdr:xfrm>
            <a:off x="0" y="0"/>
            <a:ext cx="0" cy="0"/>
          </xdr:xfrm>
          <a:graphic>
            <a:graphicData uri="http://schemas.microsoft.com/office/drawing/2010/slicer">
              <sle:slicer xmlns:sle="http://schemas.microsoft.com/office/drawing/2010/slicer" name="Vol 1"/>
            </a:graphicData>
          </a:graphic>
        </xdr:graphicFrame>
      </mc:Choice>
      <mc:Fallback xmlns="">
        <xdr:sp macro="" textlink="">
          <xdr:nvSpPr>
            <xdr:cNvPr id="0" name=""/>
            <xdr:cNvSpPr>
              <a:spLocks noTextEdit="1"/>
            </xdr:cNvSpPr>
          </xdr:nvSpPr>
          <xdr:spPr>
            <a:xfrm>
              <a:off x="38100" y="4991099"/>
              <a:ext cx="1724025"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76201</xdr:colOff>
      <xdr:row>37</xdr:row>
      <xdr:rowOff>19049</xdr:rowOff>
    </xdr:from>
    <xdr:to>
      <xdr:col>2</xdr:col>
      <xdr:colOff>533401</xdr:colOff>
      <xdr:row>38</xdr:row>
      <xdr:rowOff>180974</xdr:rowOff>
    </xdr:to>
    <xdr:sp macro="" textlink="">
      <xdr:nvSpPr>
        <xdr:cNvPr id="18" name="Rectangle: Rounded Corners 17">
          <a:hlinkClick xmlns:r="http://schemas.openxmlformats.org/officeDocument/2006/relationships" r:id="rId13"/>
          <a:extLst>
            <a:ext uri="{FF2B5EF4-FFF2-40B4-BE49-F238E27FC236}">
              <a16:creationId xmlns:a16="http://schemas.microsoft.com/office/drawing/2014/main" id="{9DA77EC8-481B-6AA5-C7FF-AF0052DB3ABB}"/>
            </a:ext>
          </a:extLst>
        </xdr:cNvPr>
        <xdr:cNvSpPr/>
      </xdr:nvSpPr>
      <xdr:spPr>
        <a:xfrm>
          <a:off x="76201" y="7067549"/>
          <a:ext cx="1676400" cy="3524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kern="1200">
              <a:solidFill>
                <a:schemeClr val="accent1"/>
              </a:solidFill>
            </a:rPr>
            <a:t>Dashboard</a:t>
          </a:r>
        </a:p>
      </xdr:txBody>
    </xdr:sp>
    <xdr:clientData/>
  </xdr:twoCellAnchor>
  <xdr:twoCellAnchor>
    <xdr:from>
      <xdr:col>0</xdr:col>
      <xdr:colOff>76200</xdr:colOff>
      <xdr:row>39</xdr:row>
      <xdr:rowOff>19768</xdr:rowOff>
    </xdr:from>
    <xdr:to>
      <xdr:col>2</xdr:col>
      <xdr:colOff>523875</xdr:colOff>
      <xdr:row>40</xdr:row>
      <xdr:rowOff>161925</xdr:rowOff>
    </xdr:to>
    <xdr:sp macro="" textlink="">
      <xdr:nvSpPr>
        <xdr:cNvPr id="20" name="Rectangle: Rounded Corners 19">
          <a:hlinkClick xmlns:r="http://schemas.openxmlformats.org/officeDocument/2006/relationships" r:id="rId14"/>
          <a:extLst>
            <a:ext uri="{FF2B5EF4-FFF2-40B4-BE49-F238E27FC236}">
              <a16:creationId xmlns:a16="http://schemas.microsoft.com/office/drawing/2014/main" id="{92D8353C-58EC-BC5A-A01E-27B53474640A}"/>
            </a:ext>
          </a:extLst>
        </xdr:cNvPr>
        <xdr:cNvSpPr/>
      </xdr:nvSpPr>
      <xdr:spPr>
        <a:xfrm>
          <a:off x="76200" y="7449268"/>
          <a:ext cx="1666875" cy="332657"/>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kern="1200">
              <a:solidFill>
                <a:schemeClr val="accent1"/>
              </a:solidFill>
              <a:latin typeface="+mn-lt"/>
              <a:ea typeface="+mn-ea"/>
              <a:cs typeface="+mn-cs"/>
            </a:rPr>
            <a:t>Dataset</a:t>
          </a:r>
          <a:endParaRPr lang="en-US" sz="2400" b="1" kern="1200">
            <a:solidFill>
              <a:schemeClr val="accent1"/>
            </a:solidFill>
            <a:latin typeface="+mn-lt"/>
            <a:ea typeface="+mn-ea"/>
            <a:cs typeface="+mn-cs"/>
          </a:endParaRPr>
        </a:p>
      </xdr:txBody>
    </xdr:sp>
    <xdr:clientData/>
  </xdr:twoCellAnchor>
  <xdr:twoCellAnchor editAs="oneCell">
    <xdr:from>
      <xdr:col>0</xdr:col>
      <xdr:colOff>38100</xdr:colOff>
      <xdr:row>33</xdr:row>
      <xdr:rowOff>38100</xdr:rowOff>
    </xdr:from>
    <xdr:to>
      <xdr:col>2</xdr:col>
      <xdr:colOff>552450</xdr:colOff>
      <xdr:row>37</xdr:row>
      <xdr:rowOff>0</xdr:rowOff>
    </xdr:to>
    <mc:AlternateContent xmlns:mc="http://schemas.openxmlformats.org/markup-compatibility/2006" xmlns:a14="http://schemas.microsoft.com/office/drawing/2010/main">
      <mc:Choice Requires="a14">
        <xdr:graphicFrame macro="">
          <xdr:nvGraphicFramePr>
            <xdr:cNvPr id="23" name="Sp">
              <a:extLst>
                <a:ext uri="{FF2B5EF4-FFF2-40B4-BE49-F238E27FC236}">
                  <a16:creationId xmlns:a16="http://schemas.microsoft.com/office/drawing/2014/main" id="{6B0E3F36-6A8A-48F4-8E53-F1E211E2ED99}"/>
                </a:ext>
              </a:extLst>
            </xdr:cNvPr>
            <xdr:cNvGraphicFramePr/>
          </xdr:nvGraphicFramePr>
          <xdr:xfrm>
            <a:off x="0" y="0"/>
            <a:ext cx="0" cy="0"/>
          </xdr:xfrm>
          <a:graphic>
            <a:graphicData uri="http://schemas.microsoft.com/office/drawing/2010/slicer">
              <sle:slicer xmlns:sle="http://schemas.microsoft.com/office/drawing/2010/slicer" name="Sp"/>
            </a:graphicData>
          </a:graphic>
        </xdr:graphicFrame>
      </mc:Choice>
      <mc:Fallback xmlns="">
        <xdr:sp macro="" textlink="">
          <xdr:nvSpPr>
            <xdr:cNvPr id="0" name=""/>
            <xdr:cNvSpPr>
              <a:spLocks noTextEdit="1"/>
            </xdr:cNvSpPr>
          </xdr:nvSpPr>
          <xdr:spPr>
            <a:xfrm>
              <a:off x="38100" y="6324600"/>
              <a:ext cx="17335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29</xdr:row>
      <xdr:rowOff>123824</xdr:rowOff>
    </xdr:from>
    <xdr:to>
      <xdr:col>2</xdr:col>
      <xdr:colOff>552450</xdr:colOff>
      <xdr:row>33</xdr:row>
      <xdr:rowOff>38099</xdr:rowOff>
    </xdr:to>
    <mc:AlternateContent xmlns:mc="http://schemas.openxmlformats.org/markup-compatibility/2006" xmlns:a14="http://schemas.microsoft.com/office/drawing/2010/main">
      <mc:Choice Requires="a14">
        <xdr:graphicFrame macro="">
          <xdr:nvGraphicFramePr>
            <xdr:cNvPr id="24" name="Mus">
              <a:extLst>
                <a:ext uri="{FF2B5EF4-FFF2-40B4-BE49-F238E27FC236}">
                  <a16:creationId xmlns:a16="http://schemas.microsoft.com/office/drawing/2014/main" id="{763B4F78-299D-4819-9344-CB418A1018D8}"/>
                </a:ext>
              </a:extLst>
            </xdr:cNvPr>
            <xdr:cNvGraphicFramePr/>
          </xdr:nvGraphicFramePr>
          <xdr:xfrm>
            <a:off x="0" y="0"/>
            <a:ext cx="0" cy="0"/>
          </xdr:xfrm>
          <a:graphic>
            <a:graphicData uri="http://schemas.microsoft.com/office/drawing/2010/slicer">
              <sle:slicer xmlns:sle="http://schemas.microsoft.com/office/drawing/2010/slicer" name="Mus"/>
            </a:graphicData>
          </a:graphic>
        </xdr:graphicFrame>
      </mc:Choice>
      <mc:Fallback xmlns="">
        <xdr:sp macro="" textlink="">
          <xdr:nvSpPr>
            <xdr:cNvPr id="0" name=""/>
            <xdr:cNvSpPr>
              <a:spLocks noTextEdit="1"/>
            </xdr:cNvSpPr>
          </xdr:nvSpPr>
          <xdr:spPr>
            <a:xfrm>
              <a:off x="38100" y="5648324"/>
              <a:ext cx="173355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31</xdr:row>
      <xdr:rowOff>57150</xdr:rowOff>
    </xdr:from>
    <xdr:to>
      <xdr:col>10</xdr:col>
      <xdr:colOff>152400</xdr:colOff>
      <xdr:row>44</xdr:row>
      <xdr:rowOff>114300</xdr:rowOff>
    </xdr:to>
    <xdr:sp macro="" textlink="">
      <xdr:nvSpPr>
        <xdr:cNvPr id="29" name="Rectangle 28">
          <a:extLst>
            <a:ext uri="{FF2B5EF4-FFF2-40B4-BE49-F238E27FC236}">
              <a16:creationId xmlns:a16="http://schemas.microsoft.com/office/drawing/2014/main" id="{38A4373F-5F64-1A94-BB83-4A8F18784131}"/>
            </a:ext>
          </a:extLst>
        </xdr:cNvPr>
        <xdr:cNvSpPr/>
      </xdr:nvSpPr>
      <xdr:spPr>
        <a:xfrm>
          <a:off x="1857375" y="5962650"/>
          <a:ext cx="4391025" cy="2533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xdr:col>
      <xdr:colOff>38100</xdr:colOff>
      <xdr:row>31</xdr:row>
      <xdr:rowOff>104776</xdr:rowOff>
    </xdr:from>
    <xdr:to>
      <xdr:col>10</xdr:col>
      <xdr:colOff>66675</xdr:colOff>
      <xdr:row>44</xdr:row>
      <xdr:rowOff>104775</xdr:rowOff>
    </xdr:to>
    <xdr:graphicFrame macro="">
      <xdr:nvGraphicFramePr>
        <xdr:cNvPr id="30" name="Chart 29">
          <a:extLst>
            <a:ext uri="{FF2B5EF4-FFF2-40B4-BE49-F238E27FC236}">
              <a16:creationId xmlns:a16="http://schemas.microsoft.com/office/drawing/2014/main" id="{7E63E08A-1978-4490-9F90-8392F91B4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95250</xdr:colOff>
      <xdr:row>10</xdr:row>
      <xdr:rowOff>47625</xdr:rowOff>
    </xdr:from>
    <xdr:to>
      <xdr:col>6</xdr:col>
      <xdr:colOff>400050</xdr:colOff>
      <xdr:row>19</xdr:row>
      <xdr:rowOff>85725</xdr:rowOff>
    </xdr:to>
    <xdr:graphicFrame macro="">
      <xdr:nvGraphicFramePr>
        <xdr:cNvPr id="31" name="Chart 30">
          <a:extLst>
            <a:ext uri="{FF2B5EF4-FFF2-40B4-BE49-F238E27FC236}">
              <a16:creationId xmlns:a16="http://schemas.microsoft.com/office/drawing/2014/main" id="{7422D4E2-29D6-4042-A58D-911EDE750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66675</xdr:colOff>
      <xdr:row>0</xdr:row>
      <xdr:rowOff>114299</xdr:rowOff>
    </xdr:from>
    <xdr:to>
      <xdr:col>2</xdr:col>
      <xdr:colOff>495300</xdr:colOff>
      <xdr:row>9</xdr:row>
      <xdr:rowOff>47624</xdr:rowOff>
    </xdr:to>
    <xdr:pic>
      <xdr:nvPicPr>
        <xdr:cNvPr id="33" name="Picture 32">
          <a:extLst>
            <a:ext uri="{FF2B5EF4-FFF2-40B4-BE49-F238E27FC236}">
              <a16:creationId xmlns:a16="http://schemas.microsoft.com/office/drawing/2014/main" id="{AAC38D66-C981-F91C-5F8B-34C3CC8801A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6675" y="114299"/>
          <a:ext cx="1647825" cy="1647825"/>
        </a:xfrm>
        <a:prstGeom prst="rect">
          <a:avLst/>
        </a:prstGeom>
        <a:solidFill>
          <a:schemeClr val="tx2">
            <a:lumMod val="10000"/>
            <a:lumOff val="90000"/>
          </a:schemeClr>
        </a:solidFill>
      </xdr:spPr>
    </xdr:pic>
    <xdr:clientData/>
  </xdr:twoCellAnchor>
  <xdr:twoCellAnchor>
    <xdr:from>
      <xdr:col>18</xdr:col>
      <xdr:colOff>76200</xdr:colOff>
      <xdr:row>31</xdr:row>
      <xdr:rowOff>57150</xdr:rowOff>
    </xdr:from>
    <xdr:to>
      <xdr:col>25</xdr:col>
      <xdr:colOff>457200</xdr:colOff>
      <xdr:row>44</xdr:row>
      <xdr:rowOff>114300</xdr:rowOff>
    </xdr:to>
    <xdr:sp macro="" textlink="">
      <xdr:nvSpPr>
        <xdr:cNvPr id="34" name="Rectangle 33">
          <a:extLst>
            <a:ext uri="{FF2B5EF4-FFF2-40B4-BE49-F238E27FC236}">
              <a16:creationId xmlns:a16="http://schemas.microsoft.com/office/drawing/2014/main" id="{FA08D4E4-EA46-A212-4183-8EA19620C673}"/>
            </a:ext>
          </a:extLst>
        </xdr:cNvPr>
        <xdr:cNvSpPr/>
      </xdr:nvSpPr>
      <xdr:spPr>
        <a:xfrm>
          <a:off x="11049000" y="5962650"/>
          <a:ext cx="4648200" cy="25336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190500</xdr:colOff>
      <xdr:row>19</xdr:row>
      <xdr:rowOff>161925</xdr:rowOff>
    </xdr:from>
    <xdr:to>
      <xdr:col>17</xdr:col>
      <xdr:colOff>581025</xdr:colOff>
      <xdr:row>30</xdr:row>
      <xdr:rowOff>57149</xdr:rowOff>
    </xdr:to>
    <xdr:graphicFrame macro="">
      <xdr:nvGraphicFramePr>
        <xdr:cNvPr id="35" name="Chart 34">
          <a:extLst>
            <a:ext uri="{FF2B5EF4-FFF2-40B4-BE49-F238E27FC236}">
              <a16:creationId xmlns:a16="http://schemas.microsoft.com/office/drawing/2014/main" id="{9ECD319A-1B55-4D71-833F-687C77878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104775</xdr:colOff>
      <xdr:row>31</xdr:row>
      <xdr:rowOff>85725</xdr:rowOff>
    </xdr:from>
    <xdr:to>
      <xdr:col>25</xdr:col>
      <xdr:colOff>419100</xdr:colOff>
      <xdr:row>44</xdr:row>
      <xdr:rowOff>76201</xdr:rowOff>
    </xdr:to>
    <xdr:graphicFrame macro="">
      <xdr:nvGraphicFramePr>
        <xdr:cNvPr id="36" name="Chart 35">
          <a:extLst>
            <a:ext uri="{FF2B5EF4-FFF2-40B4-BE49-F238E27FC236}">
              <a16:creationId xmlns:a16="http://schemas.microsoft.com/office/drawing/2014/main" id="{B77AB870-54B2-46DF-A6EE-D8D872FA1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781050</xdr:colOff>
      <xdr:row>26</xdr:row>
      <xdr:rowOff>114300</xdr:rowOff>
    </xdr:from>
    <xdr:to>
      <xdr:col>40</xdr:col>
      <xdr:colOff>742949</xdr:colOff>
      <xdr:row>39</xdr:row>
      <xdr:rowOff>85725</xdr:rowOff>
    </xdr:to>
    <xdr:graphicFrame macro="">
      <xdr:nvGraphicFramePr>
        <xdr:cNvPr id="40" name="1">
          <a:extLst>
            <a:ext uri="{FF2B5EF4-FFF2-40B4-BE49-F238E27FC236}">
              <a16:creationId xmlns:a16="http://schemas.microsoft.com/office/drawing/2014/main" id="{EB9F42B5-F106-4301-A797-095B2A995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vin Min" refreshedDate="45664.838973611113" createdVersion="8" refreshedVersion="8" minRefreshableVersion="3" recordCount="2392" xr:uid="{40096503-3771-45FA-AD37-7B7D50E1F593}">
  <cacheSource type="worksheet">
    <worksheetSource name="Student_performance_data_____Copy"/>
  </cacheSource>
  <cacheFields count="27">
    <cacheField name="StudentID" numFmtId="0">
      <sharedItems containsSemiMixedTypes="0" containsString="0" containsNumber="1" containsInteger="1" minValue="1001" maxValue="3392" count="2392">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sharedItems>
    </cacheField>
    <cacheField name="Age" numFmtId="0">
      <sharedItems containsSemiMixedTypes="0" containsString="0" containsNumber="1" containsInteger="1" minValue="15" maxValue="18" count="4">
        <n v="17"/>
        <n v="18"/>
        <n v="15"/>
        <n v="16"/>
      </sharedItems>
    </cacheField>
    <cacheField name="Gender" numFmtId="0">
      <sharedItems containsSemiMixedTypes="0" containsString="0" containsNumber="1" containsInteger="1" minValue="0" maxValue="1"/>
    </cacheField>
    <cacheField name="student_gender" numFmtId="0">
      <sharedItems count="2">
        <s v="Female"/>
        <s v="Male"/>
      </sharedItems>
    </cacheField>
    <cacheField name="StudyTimeWeekly" numFmtId="0">
      <sharedItems containsSemiMixedTypes="0" containsString="0" containsNumber="1" minValue="1.0565386459360226E-3" maxValue="19.978093995261535"/>
    </cacheField>
    <cacheField name="Absences" numFmtId="0">
      <sharedItems containsSemiMixedTypes="0" containsString="0" containsNumber="1" containsInteger="1" minValue="0" maxValue="29"/>
    </cacheField>
    <cacheField name="Tutoring" numFmtId="0">
      <sharedItems/>
    </cacheField>
    <cacheField name="ParentalSupport" numFmtId="0">
      <sharedItems containsSemiMixedTypes="0" containsString="0" containsNumber="1" containsInteger="1" minValue="0" maxValue="4"/>
    </cacheField>
    <cacheField name="parent_support" numFmtId="0">
      <sharedItems count="5">
        <s v="Moderate"/>
        <s v="Low"/>
        <s v="High"/>
        <s v="Very High"/>
        <s v="None"/>
      </sharedItems>
    </cacheField>
    <cacheField name="Extracurricular" numFmtId="0">
      <sharedItems containsSemiMixedTypes="0" containsString="0" containsNumber="1" containsInteger="1" minValue="0" maxValue="1"/>
    </cacheField>
    <cacheField name="Extr" numFmtId="0">
      <sharedItems count="2">
        <s v="No"/>
        <s v="Yes"/>
      </sharedItems>
    </cacheField>
    <cacheField name="Sports" numFmtId="0">
      <sharedItems containsSemiMixedTypes="0" containsString="0" containsNumber="1" containsInteger="1" minValue="0" maxValue="1"/>
    </cacheField>
    <cacheField name="Sp" numFmtId="0">
      <sharedItems count="2">
        <s v="No"/>
        <s v="Yes"/>
      </sharedItems>
    </cacheField>
    <cacheField name="Music" numFmtId="0">
      <sharedItems containsSemiMixedTypes="0" containsString="0" containsNumber="1" containsInteger="1" minValue="0" maxValue="1"/>
    </cacheField>
    <cacheField name="Mus" numFmtId="0">
      <sharedItems count="2">
        <s v="Yes"/>
        <s v="No"/>
      </sharedItems>
    </cacheField>
    <cacheField name="Volunteering" numFmtId="0">
      <sharedItems containsSemiMixedTypes="0" containsString="0" containsNumber="1" containsInteger="1" minValue="0" maxValue="1"/>
    </cacheField>
    <cacheField name="Vol" numFmtId="0">
      <sharedItems count="2">
        <s v="No"/>
        <s v="Yes"/>
      </sharedItems>
    </cacheField>
    <cacheField name="GPA" numFmtId="0">
      <sharedItems containsSemiMixedTypes="0" containsString="0" containsNumber="1" minValue="0" maxValue="4" count="2371">
        <n v="2.9291955916676811"/>
        <n v="3.0429148334363769"/>
        <n v="0.1126022544661815"/>
        <n v="2.0542181397029484"/>
        <n v="1.2880611817953875"/>
        <n v="3.0841836144863937"/>
        <n v="2.7482374148915829"/>
        <n v="1.3601427123164611"/>
        <n v="2.8968191895135691"/>
        <n v="3.5734742103297656"/>
        <n v="2.1471716250185144"/>
        <n v="1.5595945190402773"/>
        <n v="1.520077814874808"/>
        <n v="1.7515809583340785"/>
        <n v="2.396788117124796"/>
        <n v="1.3415207165346672"/>
        <n v="2.2321752777159762"/>
        <n v="1.3844041756940335"/>
        <n v="0.46955332337987038"/>
        <n v="2.3957840945306996"/>
        <n v="2.7784112999206529"/>
        <n v="0.34689403670501484"/>
        <n v="0.31254623052535491"/>
        <n v="1.7701318767799732"/>
        <n v="1.5051556220362858"/>
        <n v="2.9778519183157428"/>
        <n v="2.948717671911921"/>
        <n v="2.1452047204671914"/>
        <n v="2.8548039289813181"/>
        <n v="1.5194417258151389"/>
        <n v="1.727120309522409"/>
        <n v="1.8475354711387906"/>
        <n v="0.38461697285648777"/>
        <n v="0.94940609779728002"/>
        <n v="1.1409594184203395"/>
        <n v="0.26147226005075208"/>
        <n v="0.21828485682103177"/>
        <n v="1.0677635510419796"/>
        <n v="3.0189058584279675"/>
        <n v="1.5268678317927231"/>
        <n v="1.0582873996898603"/>
        <n v="2.6251280977322309"/>
        <n v="2.8087548220286536"/>
        <n v="2.8888916692724433"/>
        <n v="4"/>
        <n v="2.515300272256249"/>
        <n v="2.5637654300150947"/>
        <n v="1.7036118032323682"/>
        <n v="2.0998851567205854"/>
        <n v="2.4610469629080955"/>
        <n v="2.9354771916946318"/>
        <n v="1.9863780592187463"/>
        <n v="1.5715441913992825"/>
        <n v="1.6643106896610833"/>
        <n v="0.75625916657419245"/>
        <n v="0.80276953923420735"/>
        <n v="1.3423871779577345"/>
        <n v="0.28657128828662221"/>
        <n v="2.6138386936736699"/>
        <n v="0.9290125546259369"/>
        <n v="1.8927586959265916"/>
        <n v="2.3312615493087541"/>
        <n v="2.2342384726002331"/>
        <n v="2.3858282190764624"/>
        <n v="3.3473567435078095"/>
        <n v="3.2618553073332905"/>
        <n v="1.0396238791477144"/>
        <n v="2.7818624732467906E-2"/>
        <n v="1.3299645378768772"/>
        <n v="3.2839165218973836"/>
        <n v="2.9374541823168641"/>
        <n v="0.73886820280526022"/>
        <n v="2.5568016628334171"/>
        <n v="3.3009285689707988"/>
        <n v="2.2006829465605611"/>
        <n v="1.8558655731681934"/>
        <n v="2.7344014944199917"/>
        <n v="2.1317372971872284"/>
        <n v="0.97976991077528619"/>
        <n v="0.99432502355128705"/>
        <n v="2.0746999767813343"/>
        <n v="0.50050803580465597"/>
        <n v="2.5324384175876729"/>
        <n v="1.4633780357856976"/>
        <n v="2.3428367731918551"/>
        <n v="1.1588463344506035"/>
        <n v="1.5237487447337323"/>
        <n v="0"/>
        <n v="1.0586220144439875"/>
        <n v="2.2297401841747666"/>
        <n v="0.19474328074551517"/>
        <n v="3.5069200713692137"/>
        <n v="3.5522869433509441"/>
        <n v="2.2384913542902298"/>
        <n v="2.7084723438568763"/>
        <n v="0.7329082339013866"/>
        <n v="0.96548244530453031"/>
        <n v="2.5552328599380942"/>
        <n v="0.74432229992123566"/>
        <n v="0.72205658139519113"/>
        <n v="1.2712295298373406"/>
        <n v="2.5261421414202299"/>
        <n v="0.94241539535952323"/>
        <n v="1.515639098395023"/>
        <n v="0.64827392670819151"/>
        <n v="2.0488500821388604"/>
        <n v="0.84229599925713883"/>
        <n v="1.4641879236906472"/>
        <n v="1.4879468651697989"/>
        <n v="2.5875657963706349"/>
        <n v="3.2208069781948727"/>
        <n v="3.5451594318003106"/>
        <n v="3.0895989530746473"/>
        <n v="1.9199564399182076"/>
        <n v="2.1985931845869615"/>
        <n v="0.87821261676277673"/>
        <n v="1.340368647512407"/>
        <n v="1.8195113357139092"/>
        <n v="0.61935093146753406"/>
        <n v="3.619460869693516"/>
        <n v="2.1749027962098797"/>
        <n v="2.9744060149110436"/>
        <n v="0.98073584374880274"/>
        <n v="3.101673809015105"/>
        <n v="3.4982573417733205"/>
        <n v="2.5905534450529841"/>
        <n v="3.5350037581843186"/>
        <n v="2.8199217452931866"/>
        <n v="2.0165967745176614"/>
        <n v="1.3711850388917164"/>
        <n v="2.1047955879699045"/>
        <n v="3.0304390886965229"/>
        <n v="3.5824218723119596"/>
        <n v="2.4265467060392454"/>
        <n v="3.1614362702583638"/>
        <n v="2.1226385296288681"/>
        <n v="2.204860580997317"/>
        <n v="1.1829875004980481"/>
        <n v="2.7387957163435996"/>
        <n v="2.2379013009826028"/>
        <n v="3.1394815463803876"/>
        <n v="1.0460447710800969"/>
        <n v="0.81645824521379917"/>
        <n v="2.0335446205211802"/>
        <n v="2.4320785227822372"/>
        <n v="2.6597713195279016"/>
        <n v="3.5888879397650117"/>
        <n v="2.3145876278110027"/>
        <n v="1.0072258202140301"/>
        <n v="2.8816123214605245"/>
        <n v="2.8045049289116846"/>
        <n v="1.7629211240998668"/>
        <n v="1.11991126295732"/>
        <n v="1.0306575057198797"/>
        <n v="3.0756193536614336"/>
        <n v="2.6314340651244179"/>
        <n v="0.50306690732791448"/>
        <n v="2.7842378371428151"/>
        <n v="0.24762676508656342"/>
        <n v="1.1895487696187859"/>
        <n v="3.3759940088028393"/>
        <n v="1.293573556445951"/>
        <n v="3.7185869042869646"/>
        <n v="2.6705596148198292"/>
        <n v="2.369648013449619"/>
        <n v="1.6244868202221543"/>
        <n v="2.5374768278143587"/>
        <n v="2.2984179285094788"/>
        <n v="2.2598041504961186"/>
        <n v="1.3213433008698847"/>
        <n v="0.94997422812385679"/>
        <n v="0.81878661607305103"/>
        <n v="2.3392245127535936"/>
        <n v="2.6827762879633723"/>
        <n v="1.543837471085622"/>
        <n v="0.19690110482362244"/>
        <n v="2.7486102574480848"/>
        <n v="1.1048937876999443"/>
        <n v="2.5534398114439378"/>
        <n v="3.2742334588098787"/>
        <n v="3.1860603780389143"/>
        <n v="1.722115750240589"/>
        <n v="2.3380463575903736"/>
        <n v="3.273998748434336"/>
        <n v="2.9935023912052792"/>
        <n v="0.89639789902339539"/>
        <n v="2.9610552588035977"/>
        <n v="2.6743510954520984"/>
        <n v="1.2178731513333656"/>
        <n v="1.36559111032951"/>
        <n v="1.5222748446854282"/>
        <n v="2.2314023973705024"/>
        <n v="2.1352663548900939"/>
        <n v="2.2556989149631468"/>
        <n v="2.7511457876117049"/>
        <n v="0.89763415861640383"/>
        <n v="3.1173544347855011"/>
        <n v="1.2875951312580094"/>
        <n v="0.57105309803302573"/>
        <n v="0.58135579949497163"/>
        <n v="1.6434624040739563"/>
        <n v="1.2348440407820207"/>
        <n v="2.9680936195797649"/>
        <n v="2.009298479722319"/>
        <n v="1.146086034129592"/>
        <n v="2.1923631978552875"/>
        <n v="0.94573087329994998"/>
        <n v="0.56725002849029016"/>
        <n v="0.97076434709282911"/>
        <n v="1.6560601255004677"/>
        <n v="2.8393132491560324"/>
        <n v="0.189818059909026"/>
        <n v="3.2582946850228698"/>
        <n v="1.9200558526588953"/>
        <n v="2.0217714943693785"/>
        <n v="0.12593307462494979"/>
        <n v="1.2870134123902284"/>
        <n v="2.5914267032293132"/>
        <n v="1.4633796485355999"/>
        <n v="1.4655493864338121"/>
        <n v="1.7104668377095349"/>
        <n v="2.2885056852522312"/>
        <n v="1.9609688486532324"/>
        <n v="2.6216233262773407"/>
        <n v="0.76831638598366747"/>
        <n v="1.8064063454058108"/>
        <n v="0.88186635307776995"/>
        <n v="0.81706822065634732"/>
        <n v="1.4461325277019692"/>
        <n v="3.3390943622003117"/>
        <n v="0.81962547794744545"/>
        <n v="0.67681797311128233"/>
        <n v="1.3895448744649723"/>
        <n v="1.9915084140251775"/>
        <n v="1.6398675504146125"/>
        <n v="2.5117430206054214"/>
        <n v="2.9839199495864985"/>
        <n v="1.2586548544320499"/>
        <n v="1.4179299273727557"/>
        <n v="1.5970165723817666"/>
        <n v="3.0886998681859597"/>
        <n v="1.6413414427787147"/>
        <n v="2.5868706562634283"/>
        <n v="2.3890326452121848"/>
        <n v="1.8981464002812252"/>
        <n v="2.1104879749817496"/>
        <n v="1.7002735894049135"/>
        <n v="1.0444999950877136"/>
        <n v="1.1941661337644758"/>
        <n v="2.6491368281965504"/>
        <n v="1.2341413889277302"/>
        <n v="2.1274088659128259"/>
        <n v="2.913887649138132"/>
        <n v="3.1193939131503772"/>
        <n v="1.0363787383257312"/>
        <n v="2.4032845470235258"/>
        <n v="3.1565080639094454"/>
        <n v="2.7234718587400639"/>
        <n v="1.5309511463109082"/>
        <n v="3.4685813491357274"/>
        <n v="2.3020320443414053"/>
        <n v="1.2656779091994341"/>
        <n v="1.4796022277390319"/>
        <n v="1.4450767191993792"/>
        <n v="0.80943381036846207"/>
        <n v="2.1502332699887816"/>
        <n v="0.5591437155118445"/>
        <n v="0.58078848517705683"/>
        <n v="1.6020891959846741"/>
        <n v="1.0027983635819373"/>
        <n v="1.6630634531990602"/>
        <n v="1.5315464597195698"/>
        <n v="2.2058421470303351"/>
        <n v="1.1553385609656639"/>
        <n v="2.1537583398693991"/>
        <n v="2.592786686317039"/>
        <n v="0.9123305070955543"/>
        <n v="0.69563093345994642"/>
        <n v="2.1396198913689854"/>
        <n v="1.5504493308923313"/>
        <n v="1.5475367003506038"/>
        <n v="2.966548034294946"/>
        <n v="1.6336793710032238"/>
        <n v="2.3325403195354064"/>
        <n v="3.2702623094047389"/>
        <n v="0.3464705925902769"/>
        <n v="1.8949043363401072"/>
        <n v="1.4567426010872695"/>
        <n v="2.5537231512721896"/>
        <n v="2.2241974612120048"/>
        <n v="1.8476004181084256"/>
        <n v="1.849760707133483"/>
        <n v="3.2687942155602152"/>
        <n v="2.5465166372460231"/>
        <n v="3.1012292205041274"/>
        <n v="0.65595407796267713"/>
        <n v="3.088512305616677"/>
        <n v="1.9925598054819997"/>
        <n v="2.6052474455478509"/>
        <n v="1.7339724542334658"/>
        <n v="1.1138487878591201"/>
        <n v="1.6492502516618042"/>
        <n v="1.3375549802098763"/>
        <n v="1.9846599185571745"/>
        <n v="3.0608816559669489"/>
        <n v="2.3928973584250004"/>
        <n v="2.0837969900967988"/>
        <n v="3.6457380487704403"/>
        <n v="0.32228608162540701"/>
        <n v="1.1295143343615459"/>
        <n v="0.63075694386661141"/>
        <n v="3.1572296388040932"/>
        <n v="0.680087787496653"/>
        <n v="0.79635984788664749"/>
        <n v="2.8440392149255911"/>
        <n v="1.253451854215859"/>
        <n v="0.53450888053885603"/>
        <n v="3.1910461182199175"/>
        <n v="2.8154212753091197"/>
        <n v="2.1571223032650955"/>
        <n v="2.7238280604010647"/>
        <n v="2.6276939055543469"/>
        <n v="0.91241562083542549"/>
        <n v="2.6096230818174511"/>
        <n v="2.981992255406158"/>
        <n v="1.6250827736961981"/>
        <n v="1.3616984178594074"/>
        <n v="1.9169618961294344"/>
        <n v="1.0112531946167509"/>
        <n v="2.3321590405051187"/>
        <n v="3.387938347765993"/>
        <n v="2.3846907913584081"/>
        <n v="2.7808169956104924"/>
        <n v="0.53483575353947344"/>
        <n v="2.5422143487820366"/>
        <n v="3.0071290674312805"/>
        <n v="2.9858098143768106"/>
        <n v="1.9493060573283008"/>
        <n v="2.1478451963634986"/>
        <n v="1.1757680252358405"/>
        <n v="1.4003632540944204"/>
        <n v="1.7555440233413917"/>
        <n v="2.9000962392055474"/>
        <n v="1.0334594906901564"/>
        <n v="1.9077423633871511"/>
        <n v="1.8809092897654762"/>
        <n v="2.6149503539497929"/>
        <n v="3.1071355935726115"/>
        <n v="1.3864645615000097"/>
        <n v="2.8337600718448113"/>
        <n v="1.0861513973549914"/>
        <n v="2.8740373600353029"/>
        <n v="2.8956713046591833"/>
        <n v="3.1813076022771107"/>
        <n v="0.47128310884343194"/>
        <n v="2.2113795279733512"/>
        <n v="3.3752522552460809"/>
        <n v="3.203858190796927"/>
        <n v="3.3501791105924874"/>
        <n v="1.7257915297427142"/>
        <n v="2.2166038146961022"/>
        <n v="2.0046273170074884"/>
        <n v="0.7157420455446748"/>
        <n v="3.8806400848697424"/>
        <n v="1.6895281584189441"/>
        <n v="1.7579788035014272"/>
        <n v="2.136399546240388"/>
        <n v="0.91156827064668811"/>
        <n v="1.1378011102056016"/>
        <n v="2.34926492736688"/>
        <n v="0.62374743654728793"/>
        <n v="0.34102944592512652"/>
        <n v="2.2238136667516981"/>
        <n v="2.3282403846301514"/>
        <n v="1.6230778220088506"/>
        <n v="2.200896321528595"/>
        <n v="2.5841106550638626"/>
        <n v="2.9965033042477023"/>
        <n v="2.3739934814358454"/>
        <n v="2.8304044557095467"/>
        <n v="2.5251155338354896"/>
        <n v="1.0429816505882752"/>
        <n v="2.6610969036702157"/>
        <n v="1.5995938877280507"/>
        <n v="1.7994091491725042"/>
        <n v="2.6576385566960075"/>
        <n v="2.9984840618830981"/>
        <n v="2.9774084328926822"/>
        <n v="1.3751641369478076"/>
        <n v="1.8488664401912396"/>
        <n v="2.4424562001292713"/>
        <n v="2.8560385143532114"/>
        <n v="1.206150230255099"/>
        <n v="0.89590299039907739"/>
        <n v="0.27319092915834281"/>
        <n v="0.66750896106504998"/>
        <n v="1.0894406041524294"/>
        <n v="2.8132110081216268"/>
        <n v="1.8687585897071979"/>
        <n v="3.0356935955108426"/>
        <n v="2.1353568012874602"/>
        <n v="3.0381161292099912"/>
        <n v="0.99412941038674585"/>
        <n v="1.2325571657328191"/>
        <n v="0.86440374299957934"/>
        <n v="0.11523185484882735"/>
        <n v="2.9345863052664871"/>
        <n v="2.0469388171096283"/>
        <n v="3.0654731336342351"/>
        <n v="2.4370263001142716"/>
        <n v="2.427614635957672"/>
        <n v="0.77715095475919049"/>
        <n v="1.8795754451667319"/>
        <n v="1.5965748744045993"/>
        <n v="0.70459524346465874"/>
        <n v="0.76418669738964851"/>
        <n v="1.503416679305313"/>
        <n v="1.5258378621561266"/>
        <n v="2.2708411075244164"/>
        <n v="3.4023525386444518"/>
        <n v="1.4382049683676248"/>
        <n v="0.33657129860815566"/>
        <n v="3.1122811365205387"/>
        <n v="3.7706947218422848"/>
        <n v="1.6556133225220511"/>
        <n v="1.0504696915596752"/>
        <n v="2.5353912836886785"/>
        <n v="1.3960904942452492"/>
        <n v="2.025416982399455"/>
        <n v="3.2683025478531924"/>
        <n v="2.0172180388433159"/>
        <n v="2.3976825794915584"/>
        <n v="0.28786732332912318"/>
        <n v="1.5487102111350304"/>
        <n v="2.9052421123072611"/>
        <n v="0.24897713123072576"/>
        <n v="3.4184098665461984"/>
        <n v="0.58292088646895812"/>
        <n v="0.93002864591352197"/>
        <n v="2.6790857180581882"/>
        <n v="3.1062304249844512"/>
        <n v="2.7812878837000317"/>
        <n v="2.3327839636333105"/>
        <n v="3.0677183698465544"/>
        <n v="0.86912338630855501"/>
        <n v="1.5205038773800068"/>
        <n v="3.2898231421759827"/>
        <n v="2.1757392926719743"/>
        <n v="1.8524286908169374"/>
        <n v="1.4772887703973712"/>
        <n v="2.878926862568036"/>
        <n v="1.0580507720986623"/>
        <n v="2.5728904201041658"/>
        <n v="3.5877355870777485"/>
        <n v="1.3014180137992601"/>
        <n v="3.2094931359032093"/>
        <n v="2.5372306390536963"/>
        <n v="1.9893957592572007"/>
        <n v="3.0042333028010937"/>
        <n v="1.5135167558797396"/>
        <n v="2.1727405517009766"/>
        <n v="0.64164916862467225"/>
        <n v="2.7535902317989964"/>
        <n v="1.0384883524708666"/>
        <n v="2.2550191029311368"/>
        <n v="1.6667022575215991"/>
        <n v="2.499459429635027"/>
        <n v="0.27821545923907209"/>
        <n v="2.6375942281323583"/>
        <n v="3.0571217282122816"/>
        <n v="1.3619328272119078"/>
        <n v="3.2389317177358112"/>
        <n v="2.5730343850567459"/>
        <n v="3.1439098781210157"/>
        <n v="1.0464634002967099"/>
        <n v="2.8685742282208135"/>
        <n v="2.6394472915746228"/>
        <n v="2.6697499325963352"/>
        <n v="2.7948852825342252"/>
        <n v="1.1865697291923056"/>
        <n v="2.5201752585542971"/>
        <n v="1.6010784880682591"/>
        <n v="1.5950547587554353"/>
        <n v="2.2220028530957352"/>
        <n v="1.6150931484836668"/>
        <n v="1.6759194307143808"/>
        <n v="0.21431950358433965"/>
        <n v="1.5567655569083212"/>
        <n v="2.1541993533899322"/>
        <n v="2.0706693123979414"/>
        <n v="0.56723710679999462"/>
        <n v="2.162688107920216"/>
        <n v="1.2912304259430896"/>
        <n v="2.340156389104695"/>
        <n v="2.9239697400630495"/>
        <n v="2.1901466017791726"/>
        <n v="3.0742141920071315"/>
        <n v="1.0094303218489571"/>
        <n v="2.1185006019238966"/>
        <n v="2.615347947639846"/>
        <n v="0.41593050717784319"/>
        <n v="3.9470929642201784"/>
        <n v="3.0173532270832526"/>
        <n v="2.8137862910549578"/>
        <n v="0.76963612145606952"/>
        <n v="0.89226613516791231"/>
        <n v="3.6662908265274829"/>
        <n v="1.4015482387657991"/>
        <n v="1.4233383361752172"/>
        <n v="3.1496447435255135"/>
        <n v="2.3537311517565378"/>
        <n v="1.1613543513353255"/>
        <n v="2.6471959858736853"/>
        <n v="1.2989979848488324"/>
        <n v="2.6441973683601545"/>
        <n v="1.7379896187214479"/>
        <n v="2.0187768989965207"/>
        <n v="0.71778049759689444"/>
        <n v="2.2675844008883907"/>
        <n v="1.2714946229661936"/>
        <n v="2.6216668933929705"/>
        <n v="1.2285285052500381"/>
        <n v="2.4953123609841468"/>
        <n v="0.70176180783327247"/>
        <n v="3.8649768612963977"/>
        <n v="0.68465192607204195"/>
        <n v="1.88585022368373"/>
        <n v="2.3278327626806856"/>
        <n v="0.88023281248431973"/>
        <n v="1.4119815069059263"/>
        <n v="1.6625318303754022"/>
        <n v="1.3415984768250016"/>
        <n v="0.65920291632792494"/>
        <n v="2.1533712064578459"/>
        <n v="2.4431029199121954"/>
        <n v="0.2700885546341743"/>
        <n v="1.3167246233441781"/>
        <n v="0.81771420238562054"/>
        <n v="2.0569459697429782"/>
        <n v="3.2193333480746089"/>
        <n v="2.2408700600381573"/>
        <n v="1.9137997969013387"/>
        <n v="2.2403343764633021"/>
        <n v="2.2545475861917157"/>
        <n v="1.8913004299388907"/>
        <n v="2.2062263414776675"/>
        <n v="3.3350981546420111"/>
        <n v="2.4119864614713284"/>
        <n v="2.1609785190420574"/>
        <n v="1.165394363121266"/>
        <n v="2.5835006363947701"/>
        <n v="3.017063255946228"/>
        <n v="2.5761746968185832"/>
        <n v="0.23334988047150682"/>
        <n v="3.646516388949796"/>
        <n v="2.6054252316173008"/>
        <n v="3.3669295153821057"/>
        <n v="1.5837802579379994"/>
        <n v="0.77639670594838139"/>
        <n v="0.78348664001511836"/>
        <n v="2.3283117112617169"/>
        <n v="2.7184654357945028"/>
        <n v="3.2448822032661777"/>
        <n v="2.8656747490202017"/>
        <n v="2.3263267564666532"/>
        <n v="3.3030666786425811"/>
        <n v="2.4892182377565297"/>
        <n v="2.6002641869073289"/>
        <n v="2.119171492034809"/>
        <n v="2.5226945478914828"/>
        <n v="2.4758541102002449"/>
        <n v="0.782809234051424"/>
        <n v="0.76640486949203368"/>
        <n v="1.2836220775478306"/>
        <n v="0.64314593275036058"/>
        <n v="1.6692302172983999"/>
        <n v="3.2820700505937532"/>
        <n v="0.74371401696471673"/>
        <n v="3.3250668431789085"/>
        <n v="1.1845197644016641"/>
        <n v="1.6165360987452144"/>
        <n v="1.5830839708839028"/>
        <n v="0.18425148909036421"/>
        <n v="0.47218104220902535"/>
        <n v="1.2993555178087295"/>
        <n v="2.379628283206932"/>
        <n v="3.5662831299671103"/>
        <n v="0.27834757086963435"/>
        <n v="2.4215468827715467"/>
        <n v="0.61768042359137154"/>
        <n v="1.8047266578373842"/>
        <n v="2.6352081296382535"/>
        <n v="3.4360253887695729"/>
        <n v="2.7373779261627593"/>
        <n v="1.1466960797952552"/>
        <n v="2.4052675257641485"/>
        <n v="1.5252820489261911"/>
        <n v="2.4461570806358237"/>
        <n v="1.9529530122549463"/>
        <n v="2.2930871913889921"/>
        <n v="1.4716720294797634"/>
        <n v="1.106713497753671"/>
        <n v="1.2058569757056352"/>
        <n v="2.5590703550177483"/>
        <n v="2.4576510224957073"/>
        <n v="1.2267412857712765"/>
        <n v="1.5904330983565391"/>
        <n v="0.3106695325979863"/>
        <n v="2.7718106588704914"/>
        <n v="1.5826829916643974"/>
        <n v="1.1055870981431069"/>
        <n v="2.3002961351673665"/>
        <n v="0.99188369804766141"/>
        <n v="0.16511062155187728"/>
        <n v="0.98932992059875546"/>
        <n v="2.2302535213337848"/>
        <n v="1.3835280778946648"/>
        <n v="2.1314052629810774"/>
        <n v="1.8682769229981597"/>
        <n v="1.2474819436382791"/>
        <n v="0.29990754759850591"/>
        <n v="2.7051956947945466"/>
        <n v="0.89793809208001352"/>
        <n v="1.3917317913625924"/>
        <n v="2.1505461659932221"/>
        <n v="1.448741241526555"/>
        <n v="3.0917150283564836"/>
        <n v="2.5769276954521718"/>
        <n v="1.9558725265628372"/>
        <n v="1.8787083443226635"/>
        <n v="1.6304001316060543"/>
        <n v="2.3727481103606669"/>
        <n v="1.2793706114768519"/>
        <n v="0.155004788411154"/>
        <n v="1.2783470336697191"/>
        <n v="2.6559935659147995"/>
        <n v="2.6823160526270176"/>
        <n v="1.6448199394832874"/>
        <n v="1.3962784383778892"/>
        <n v="1.6094867987939343"/>
        <n v="1.1873675246491959"/>
        <n v="2.0197970227132727"/>
        <n v="0.24162562822088438"/>
        <n v="1.2477251942052903"/>
        <n v="0.85268236340275139"/>
        <n v="0.96570098894916545"/>
        <n v="2.4238007516398317"/>
        <n v="1.7419681672894356"/>
        <n v="2.8459257757426046"/>
        <n v="2.0395643980449631"/>
        <n v="1.5420637396404377"/>
        <n v="0.73077960236294393"/>
        <n v="0.49998777839316011"/>
        <n v="1.122889381075435"/>
        <n v="2.9594927281039074"/>
        <n v="2.3002052395759676"/>
        <n v="1.35272076359225"/>
        <n v="2.1340620380826198"/>
        <n v="1.2997943203369946"/>
        <n v="0.74783394412377369"/>
        <n v="0.53292320377899738"/>
        <n v="2.0737697903171566"/>
        <n v="1.9913793639901416"/>
        <n v="1.8999595995373022"/>
        <n v="2.6148839418291825"/>
        <n v="1.8102707442887624"/>
        <n v="1.5819314806354461"/>
        <n v="2.2713328033020876"/>
        <n v="3.3636704910956139"/>
        <n v="0.48129848046525081"/>
        <n v="0.1999273794512188"/>
        <n v="1.2680087507224682"/>
        <n v="0.88255245400011728"/>
        <n v="3.1201366393849521"/>
        <n v="1.8041546917762192"/>
        <n v="0.68170364350587864"/>
        <n v="2.8982618171627941"/>
        <n v="1.7303180027913696"/>
        <n v="3.5607916721282131"/>
        <n v="2.5287745744068277"/>
        <n v="1.5923878582033109"/>
        <n v="2.3741309720150148"/>
        <n v="1.8104094800411434"/>
        <n v="2.829826431301572"/>
        <n v="3.0476020888188065"/>
        <n v="3.6259217303467959"/>
        <n v="0.92732154532388711"/>
        <n v="1.3319589487642747"/>
        <n v="0.77955172151861318"/>
        <n v="0.8813584466312141"/>
        <n v="2.3981210859376931"/>
        <n v="0.75881426878453628"/>
        <n v="1.0288655959633795"/>
        <n v="1.4444766951837589"/>
        <n v="2.214067459161345"/>
        <n v="2.5119180875322624"/>
        <n v="2.6901498030104545"/>
        <n v="1.6052743861754348"/>
        <n v="2.7098894874181081"/>
        <n v="1.528563501341875"/>
        <n v="1.7785692022870156"/>
        <n v="2.1219640588635724"/>
        <n v="0.40590483142842537"/>
        <n v="1.1239263277412141"/>
        <n v="0.87033041103181863"/>
        <n v="1.8228292080685775"/>
        <n v="2.2311829319462495"/>
        <n v="0.96696771749114441"/>
        <n v="1.6918589461623399"/>
        <n v="2.0697582058612616"/>
        <n v="1.0578761267920678"/>
        <n v="1.3214272070130963"/>
        <n v="3.5169407207158963"/>
        <n v="1.0491570024752104"/>
        <n v="3.4861413290978023"/>
        <n v="0.58683740548388696"/>
        <n v="2.3588158974550537"/>
        <n v="3.152222285699565"/>
        <n v="0.58783508334375334"/>
        <n v="2.6688933290889301"/>
        <n v="0.3043720342532843"/>
        <n v="0.28067030788141489"/>
        <n v="0.87309119735634955"/>
        <n v="2.3307834829451251"/>
        <n v="0.318850908518507"/>
        <n v="1.7922893205354298"/>
        <n v="2.5732191365058128"/>
        <n v="1.0844901258226167"/>
        <n v="1.0866966802818125"/>
        <n v="1.0041126626876899"/>
        <n v="2.8246048925178546"/>
        <n v="1.364373782117196"/>
        <n v="2.6072864007904446"/>
        <n v="0.56846808379332936"/>
        <n v="0.57379619332854992"/>
        <n v="2.2580710351980482"/>
        <n v="2.8400929751013146"/>
        <n v="1.6831172628416484"/>
        <n v="1.7209071500753406"/>
        <n v="1.5377839093207277"/>
        <n v="2.0634635075132985"/>
        <n v="1.878547509948441"/>
        <n v="0.86327085904718059"/>
        <n v="2.5132861330116318"/>
        <n v="2.7721632696203784"/>
        <n v="2.8883859357893624"/>
        <n v="1.3371610494936967"/>
        <n v="2.3706116146947664"/>
        <n v="0.85446464777131514"/>
        <n v="0.32264182699444766"/>
        <n v="1.8342269970893037"/>
        <n v="1.9900604524480012"/>
        <n v="2.2269833937910368"/>
        <n v="2.6083868982696399"/>
        <n v="3.4063390822727126"/>
        <n v="0.86703437392769866"/>
        <n v="2.166091325158555"/>
        <n v="2.4229283329107885"/>
        <n v="1.5095578777764691"/>
        <n v="2.4438572643187402"/>
        <n v="2.0038283786309425"/>
        <n v="2.465306489467062"/>
        <n v="0.84479200187166836"/>
        <n v="2.731058898448731"/>
        <n v="1.736011489374202"/>
        <n v="2.5896707308558047"/>
        <n v="2.7423611231016096"/>
        <n v="2.4959194397063627"/>
        <n v="2.8534371942017955"/>
        <n v="1.5913479919456928"/>
        <n v="3.2096733283604579"/>
        <n v="3.1276178651840412"/>
        <n v="3.4532758967572281"/>
        <n v="0.82277356696673809"/>
        <n v="1.2173352280449594"/>
        <n v="0.76268431122705094"/>
        <n v="2.1458486708854392"/>
        <n v="3.2991310018333437"/>
        <n v="1.1708122846030742"/>
        <n v="1.4245956528715278"/>
        <n v="2.9026593668557465"/>
        <n v="0.69147741873929502"/>
        <n v="1.8865425000782803"/>
        <n v="2.635341351261105"/>
        <n v="1.5003394189345471"/>
        <n v="1.2355538161189008"/>
        <n v="0.60461340551086096"/>
        <n v="1.3881389762566787"/>
        <n v="3.3005522062792574"/>
        <n v="2.1686415934545398"/>
        <n v="2.7972674797319326"/>
        <n v="1.7174586153875433"/>
        <n v="1.6879004923340846"/>
        <n v="2.9521458634700202"/>
        <n v="0.96337500925147324"/>
        <n v="3.3349718279859153"/>
        <n v="0.44364065521247231"/>
        <n v="1.9557917388354116"/>
        <n v="2.8503513392253441"/>
        <n v="2.3700674222305329"/>
        <n v="0.15259077923367834"/>
        <n v="2.1230431269703089"/>
        <n v="0.92201323154293557"/>
        <n v="1.4289932381111301"/>
        <n v="1.8934409155419147"/>
        <n v="1.9395846660340499"/>
        <n v="1.5112769971659481"/>
        <n v="0.82560417439278866"/>
        <n v="1.7643543086537177"/>
        <n v="1.2955949004958791"/>
        <n v="2.4737171780781475"/>
        <n v="1.9798485017409106E-2"/>
        <n v="2.2029585057112775"/>
        <n v="3.0400254359810663"/>
        <n v="1.0690799865648395"/>
        <n v="3.9417600224442615"/>
        <n v="1.48259597306949"/>
        <n v="3.042275369333665"/>
        <n v="2.1039665103433465"/>
        <n v="1.7875223290156508"/>
        <n v="1.1003818825946587"/>
        <n v="0.85455828858053751"/>
        <n v="1.199651387587034"/>
        <n v="2.5919409191441858"/>
        <n v="2.2822127451739602"/>
        <n v="2.7548774932704316"/>
        <n v="1.9212686469167612"/>
        <n v="1.5835564956915293"/>
        <n v="1.7233856864018513"/>
        <n v="2.8760550053652034"/>
        <n v="1.8889919304287466"/>
        <n v="1.3693699674227029"/>
        <n v="2.5505462336959117"/>
        <n v="1.9435733405447095"/>
        <n v="3.3104012689001965"/>
        <n v="1.4189386745038259"/>
        <n v="2.3530546550379574"/>
        <n v="1.7528862062165578"/>
        <n v="0.5139629886917817"/>
        <n v="3.0219548675332906"/>
        <n v="1.8347494481922708"/>
        <n v="2.2757001470083558"/>
        <n v="1.7676467845806807"/>
        <n v="1.353723074286344"/>
        <n v="1.0342011685600783"/>
        <n v="2.7583418311646981"/>
        <n v="1.7899668741623316"/>
        <n v="1.223973606916021"/>
        <n v="2.4436191054209386"/>
        <n v="0.36295700275612797"/>
        <n v="2.2517539219497511"/>
        <n v="0.90004169245533217"/>
        <n v="0.65661692331619514"/>
        <n v="2.1864269513348455"/>
        <n v="2.88313626573597"/>
        <n v="2.8778536976369788"/>
        <n v="1.2063489633895919E-2"/>
        <n v="2.5837381627726379"/>
        <n v="1.1615545310949262"/>
        <n v="3.3016905126876779"/>
        <n v="1.5051727733314488"/>
        <n v="1.385696220554564"/>
        <n v="2.2409239486846229"/>
        <n v="2.116723382234456"/>
        <n v="1.0366568343647269"/>
        <n v="1.6174602067259882"/>
        <n v="0.86594554214202069"/>
        <n v="1.3202459872226313"/>
        <n v="1.2597646826652291"/>
        <n v="8.1573184415146383E-2"/>
        <n v="1.6896730848454322"/>
        <n v="0.46042164975954214"/>
        <n v="3.5770438974297329"/>
        <n v="2.0878721266068734"/>
        <n v="3.3695843618327963"/>
        <n v="9.4651591680770114E-2"/>
        <n v="1.4053156279015715"/>
        <n v="1.878264180025782"/>
        <n v="2.8719047704187779"/>
        <n v="3.7079480402167513"/>
        <n v="1.1748680910745393"/>
        <n v="0.99544964188040641"/>
        <n v="2.5287112567899213"/>
        <n v="2.5968344902614566"/>
        <n v="2.46060677377515"/>
        <n v="0.54778072354193164"/>
        <n v="1.8030544267362489"/>
        <n v="2.3099758477693926"/>
        <n v="3.0933639433242823"/>
        <n v="2.6159007236869956"/>
        <n v="2.2769183182105599"/>
        <n v="1.0515315263472127"/>
        <n v="2.747706159044371"/>
        <n v="2.6216701040126886"/>
        <n v="0.24329809384427448"/>
        <n v="2.1947065208246226"/>
        <n v="2.639906487707337"/>
        <n v="0.83349341825336465"/>
        <n v="3.4024015908022491"/>
        <n v="2.6162916954361832"/>
        <n v="0.33971538496845155"/>
        <n v="1.6977287802151975"/>
        <n v="2.356856806870208"/>
        <n v="0.84562483988512538"/>
        <n v="2.2465452731690871"/>
        <n v="2.4786991828290517"/>
        <n v="1.3742882826190426"/>
        <n v="1.3553810454285826"/>
        <n v="3.0604907500879248"/>
        <n v="1.5569571221233613"/>
        <n v="3.2195312479031721"/>
        <n v="1.1501535484295491"/>
        <n v="1.3214293024924364"/>
        <n v="3.4913265883378144"/>
        <n v="3.8695867242043693"/>
        <n v="0.17046361325298065"/>
        <n v="2.1973872900256972"/>
        <n v="2.1155582754513902E-2"/>
        <n v="2.3867995072812631"/>
        <n v="1.3610312878747248"/>
        <n v="3.5106808899730706"/>
        <n v="1.4373707502913808"/>
        <n v="1.8044174585321688"/>
        <n v="3.2622698643341459"/>
        <n v="1.1696582380973379"/>
        <n v="1.4015509339508203"/>
        <n v="0.54960182535895852"/>
        <n v="1.5165082679194366"/>
        <n v="2.0322195117185347"/>
        <n v="2.2892997752386819"/>
        <n v="2.0866877409952322"/>
        <n v="1.6676669904535018"/>
        <n v="2.5958890506964156"/>
        <n v="1.9507691766596456"/>
        <n v="2.1025418985543585"/>
        <n v="1.3791671997209602"/>
        <n v="0.67219968006133968"/>
        <n v="1.1416385674703"/>
        <n v="1.6210121147431664"/>
        <n v="1.1221109734183077"/>
        <n v="3.4020441083830049"/>
        <n v="2.6838547386849561"/>
        <n v="2.9968562787082313"/>
        <n v="1.2848657108072905"/>
        <n v="1.2010533026138683"/>
        <n v="1.9780217184381361"/>
        <n v="3.836698640240594"/>
        <n v="1.1799034066853447"/>
        <n v="1.5400594595413652"/>
        <n v="3.1588582622212478"/>
        <n v="1.7524968355129966"/>
        <n v="3.0451134821460926"/>
        <n v="1.1656039458580214"/>
        <n v="1.7857607910876623"/>
        <n v="0.84110871735378934"/>
        <n v="2.3971825576259129"/>
        <n v="3.576909015459067"/>
        <n v="3.2251582751891634"/>
        <n v="2.8066977641918256"/>
        <n v="3.421837670026282"/>
        <n v="2.1053092787971113"/>
        <n v="3.1609020911559265"/>
        <n v="2.9935415604045521"/>
        <n v="2.4902204256239768"/>
        <n v="2.1308327796408113"/>
        <n v="0.83846487331973807"/>
        <n v="0.67677103340685274"/>
        <n v="1.7359565115853166"/>
        <n v="1.2545726181427619"/>
        <n v="1.9226882349760126"/>
        <n v="2.1919984196063775"/>
        <n v="1.7575234862050531"/>
        <n v="1.9241023198927736"/>
        <n v="2.8079741296204626"/>
        <n v="2.1387726771226419"/>
        <n v="1.3638410472397342"/>
        <n v="1.7227260521592691"/>
        <n v="1.1921084719956991"/>
        <n v="1.5347823896807868"/>
        <n v="0.11524321095829132"/>
        <n v="1.5623595644417581"/>
        <n v="2.0960326249382821"/>
        <n v="3.0092383227043036"/>
        <n v="2.0711080648845641"/>
        <n v="1.7473564518959885"/>
        <n v="1.0798673690024294"/>
        <n v="2.271400211003181"/>
        <n v="2.1172330312154171"/>
        <n v="0.74359235837873161"/>
        <n v="1.8927458446230021"/>
        <n v="1.58646418895305"/>
        <n v="3.512322894833646"/>
        <n v="2.629211521173767"/>
        <n v="1.8366428000011179"/>
        <n v="1.8343591404280279"/>
        <n v="1.7660559772918876"/>
        <n v="3.2017102170152478"/>
        <n v="1.2638907719337247"/>
        <n v="1.4277243762746903"/>
        <n v="1.0707079518820535"/>
        <n v="0.83271750579551018"/>
        <n v="3.1302227945215697"/>
        <n v="2.5370989505724477"/>
        <n v="1.671076181781797"/>
        <n v="0.8165506596743497"/>
        <n v="1.1314027355141834"/>
        <n v="0.33315422829304131"/>
        <n v="1.4890630202510051"/>
        <n v="1.6833300315712254"/>
        <n v="1.9219421337361215"/>
        <n v="1.9400069221827017"/>
        <n v="1.0658486732058416"/>
        <n v="0.96898613112549525"/>
        <n v="2.686144990139594"/>
        <n v="3.5206123916338812"/>
        <n v="2.8159732956810704"/>
        <n v="3.4875106682219572"/>
        <n v="3.5921289778598062"/>
        <n v="1.5784416654580549"/>
        <n v="1.8860081741258312"/>
        <n v="2.3660108721872839"/>
        <n v="2.4349343788464388"/>
        <n v="0.39318647136243035"/>
        <n v="0.71326766506088746"/>
        <n v="2.5744499702433279"/>
        <n v="0.70053986689984371"/>
        <n v="1.586289237455222"/>
        <n v="2.0585752926932832"/>
        <n v="3.1296400506375512"/>
        <n v="3.5391987115323711"/>
        <n v="2.0599666562818197"/>
        <n v="1.7560354947231871"/>
        <n v="2.6226010520500767"/>
        <n v="0.26286116666239312"/>
        <n v="1.7044150885682279"/>
        <n v="2.1044499314712546"/>
        <n v="0.83751231964397255"/>
        <n v="0.55682803295394601"/>
        <n v="3.3501309740346112"/>
        <n v="3.2796462241624322"/>
        <n v="1.5563289566907113"/>
        <n v="2.8463787534192235"/>
        <n v="1.1378998006852941"/>
        <n v="1.3917877793457223"/>
        <n v="2.182795221152233"/>
        <n v="2.2538711785078176"/>
        <n v="2.2540200372432713"/>
        <n v="0.39254901060388081"/>
        <n v="1.4848576974678389"/>
        <n v="2.6720933643000881"/>
        <n v="1.8315112814407797"/>
        <n v="0.75818297374500065"/>
        <n v="2.9381754672014475"/>
        <n v="3.0549241250380565"/>
        <n v="0.91758220036194815"/>
        <n v="3.4608846527317176"/>
        <n v="1.8419077493711398"/>
        <n v="1.185985514478241"/>
        <n v="2.4222306855709315"/>
        <n v="0.91266067338127421"/>
        <n v="3.073304472562818"/>
        <n v="2.1672829561454443"/>
        <n v="2.5538644982316425"/>
        <n v="2.4486025189472542"/>
        <n v="3.4632393046516823"/>
        <n v="1.442868859303521"/>
        <n v="0.91312780900502355"/>
        <n v="0.92375322497170598"/>
        <n v="1.8435970826083627"/>
        <n v="2.0966454405051325"/>
        <n v="0.87536712389900895"/>
        <n v="1.4490003209615303"/>
        <n v="3.0811935547787432"/>
        <n v="1.1187524053837041"/>
        <n v="2.0622007000872045"/>
        <n v="1.5629116353425707"/>
        <n v="2.4928381076683701"/>
        <n v="1.1001720410942128"/>
        <n v="2.6935985159099629"/>
        <n v="1.6848422066992197"/>
        <n v="2.4235853669660652"/>
        <n v="0.40505261304081247"/>
        <n v="0.65134070242477871"/>
        <n v="1.7948597502988235"/>
        <n v="0.96363193075462361"/>
        <n v="1.9307827968987483"/>
        <n v="0.99433475069575139"/>
        <n v="1.3543270341452454"/>
        <n v="0.70357314378135682"/>
        <n v="1.5239451551655379"/>
        <n v="3.3586942691799031"/>
        <n v="1.7656951731903101"/>
        <n v="1.7874025961748869"/>
        <n v="3.154023245749205"/>
        <n v="2.0051447129133808"/>
        <n v="1.7207596503292208"/>
        <n v="3.1270562240684012"/>
        <n v="1.4419187564511959"/>
        <n v="1.6209212385063754"/>
        <n v="2.1962173498725552"/>
        <n v="3.1030753433789715"/>
        <n v="0.47362339554281907"/>
        <n v="1.0438658671427483"/>
        <n v="2.3855306706017072"/>
        <n v="0.27011031412478281"/>
        <n v="0.4389817405690688"/>
        <n v="1.558059855369601"/>
        <n v="3.6809613444278391"/>
        <n v="2.1105837595046006"/>
        <n v="3.2915408410046401"/>
        <n v="0.42776335417497047"/>
        <n v="2.8464874687460249"/>
        <n v="1.7723554330096858"/>
        <n v="0.79751766916226907"/>
        <n v="3.5209314528229396"/>
        <n v="1.5913657381425088"/>
        <n v="1.8640736524087984"/>
        <n v="2.4118406224250792"/>
        <n v="2.137692088152197"/>
        <n v="1.073333389897043"/>
        <n v="0.31247958127407938"/>
        <n v="0.50222612102588848"/>
        <n v="1.4903088969066123"/>
        <n v="0.87654410586958931"/>
        <n v="2.0519190320416629"/>
        <n v="3.2943324371439111"/>
        <n v="2.6078393525028623"/>
        <n v="2.2070019813954209"/>
        <n v="1.629355895809393"/>
        <n v="0.49374113518896551"/>
        <n v="3.2043131812924441"/>
        <n v="2.0681117849682034"/>
        <n v="2.281345006080266"/>
        <n v="2.4821724081876124"/>
        <n v="2.6221790017746809"/>
        <n v="3.3505919788523375"/>
        <n v="0.84117575399506828"/>
        <n v="2.371982914818465"/>
        <n v="1.9225913490306892"/>
        <n v="1.0075173084456468"/>
        <n v="1.5538733401089513"/>
        <n v="1.2476927957970836"/>
        <n v="2.4607435271132259"/>
        <n v="0.9633404310113689"/>
        <n v="2.0836979858728815"/>
        <n v="2.9421988417281391"/>
        <n v="3.1794507681007715"/>
        <n v="2.6273372961600581"/>
        <n v="3.1094935788792104"/>
        <n v="1.4229175121495328"/>
        <n v="2.0582044841224825"/>
        <n v="2.9170109834124509"/>
        <n v="3.1844421071087297"/>
        <n v="2.6053753688041805"/>
        <n v="2.3460257413682961"/>
        <n v="2.23946398594873"/>
        <n v="1.7511633575642405"/>
        <n v="2.9527215672132452"/>
        <n v="3.0721366064879332"/>
        <n v="2.8093115387910008"/>
        <n v="2.6440598613135307"/>
        <n v="1.3974290948962047"/>
        <n v="2.4400605261033226"/>
        <n v="2.6268192376885873"/>
        <n v="1.4684288845931317"/>
        <n v="2.3806669165758354"/>
        <n v="2.3034533492699811"/>
        <n v="1.5961281034309902"/>
        <n v="1.6853891464062594"/>
        <n v="1.8970003503646622"/>
        <n v="3.4967765445807157"/>
        <n v="3.361230858272882"/>
        <n v="0.82170166977055759"/>
        <n v="2.6404761356980795"/>
        <n v="0.89721692723858593"/>
        <n v="1.6746762184450659"/>
        <n v="0.9063537434531479"/>
        <n v="2.4190289368571505"/>
        <n v="2.1314470687187597"/>
        <n v="1.0308026589095409"/>
        <n v="1.5095198602197915"/>
        <n v="1.7892398367181417"/>
        <n v="0.5964170171485198"/>
        <n v="1.4145556778225787"/>
        <n v="1.242176324159397"/>
        <n v="1.9347838118971947"/>
        <n v="2.3157698749693236"/>
        <n v="1.8186125604584333"/>
        <n v="2.3631214597500585"/>
        <n v="2.7913394031070666"/>
        <n v="2.9545340837691567"/>
        <n v="1.8128870432088855"/>
        <n v="1.1414565556036804"/>
        <n v="2.295362280360723"/>
        <n v="1.6771008018764466"/>
        <n v="2.7521639310365127"/>
        <n v="1.2014445824556961"/>
        <n v="2.9011856068816231"/>
        <n v="2.6768273942833725"/>
        <n v="2.2976399125516691"/>
        <n v="1.4514410214002431"/>
        <n v="2.9817868742826641"/>
        <n v="1.4152214905212375"/>
        <n v="0.92853934414416284"/>
        <n v="0.98403178264710411"/>
        <n v="1.3829357049054269"/>
        <n v="1.8638998217614857"/>
        <n v="1.2284288472926583"/>
        <n v="2.137393264966037"/>
        <n v="2.434532444006976"/>
        <n v="2.2564883117007817"/>
        <n v="2.6891551121146304"/>
        <n v="3.1312358848124213"/>
        <n v="3.7702839726154447"/>
        <n v="0.79959119769010889"/>
        <n v="2.9646682309292989"/>
        <n v="0.70276031886343815"/>
        <n v="1.1936177713396423"/>
        <n v="0.29995190616238165"/>
        <n v="3.2995788734214289"/>
        <n v="0.21236709520389885"/>
        <n v="3.5261250378024211"/>
        <n v="1.6117379539626007"/>
        <n v="3.3430508641142862"/>
        <n v="2.6468661064280502E-2"/>
        <n v="1.6364031104028853"/>
        <n v="1.7097013783889978"/>
        <n v="1.4851118281074416"/>
        <n v="2.9994091469264443"/>
        <n v="3.5154158296460079"/>
        <n v="2.9181391275529593"/>
        <n v="1.3622335993641654"/>
        <n v="0.20506796014630108"/>
        <n v="2.2332394663089845"/>
        <n v="3.1593029384562659"/>
        <n v="1.9946117032015562"/>
        <n v="0.99908854389742718"/>
        <n v="0.52195572566427484"/>
        <n v="3.4636875491234314"/>
        <n v="1.9879647265294176"/>
        <n v="1.6819048043902567"/>
        <n v="0.11263505899518719"/>
        <n v="1.9079839135479153"/>
        <n v="1.1979333311054492"/>
        <n v="3.2152726848869184"/>
        <n v="2.1902692587044839"/>
        <n v="1.1509661314441684"/>
        <n v="0.69015134509873521"/>
        <n v="1.5199552920755757"/>
        <n v="3.1689886101063789"/>
        <n v="1.8081645587687412"/>
        <n v="1.1158787303056936"/>
        <n v="2.0033079798237297"/>
        <n v="0.88971491508784328"/>
        <n v="3.9846736026587259"/>
        <n v="2.3254340649162404"/>
        <n v="0.61331633156497634"/>
        <n v="2.7122297426831898"/>
        <n v="2.0966162114466931"/>
        <n v="1.1830638503416233"/>
        <n v="0.56017460570234745"/>
        <n v="1.1674254127713368"/>
        <n v="0.92318156150471775"/>
        <n v="3.84128624851289"/>
        <n v="1.2128807514883739"/>
        <n v="0.96214921989053115"/>
        <n v="2.5020091336326127"/>
        <n v="2.4562237944460525"/>
        <n v="2.646556960552807"/>
        <n v="0.38176849515015782"/>
        <n v="2.396139095071558"/>
        <n v="2.5956488625977054"/>
        <n v="1.4195226349555488"/>
        <n v="3.4326847083547221"/>
        <n v="0.12930675188754656"/>
        <n v="2.9289482377250686"/>
        <n v="0.94713346324981662"/>
        <n v="2.9995441039151167"/>
        <n v="3.0553862953980757"/>
        <n v="2.745858798383193"/>
        <n v="3.2146284256976476"/>
        <n v="3.4154133242434344"/>
        <n v="1.4693892718306072"/>
        <n v="1.5521129376507927"/>
        <n v="3.5484598260869511"/>
        <n v="0.19262511174014699"/>
        <n v="1.3489974202990602"/>
        <n v="2.1431050688591977"/>
        <n v="2.4713865329338423"/>
        <n v="3.2054253344123049"/>
        <n v="0.45411443807425539"/>
        <n v="2.809833207494068"/>
        <n v="2.9975056084206351"/>
        <n v="1.1761890337144743"/>
        <n v="1.6689245457866109"/>
        <n v="1.6230040750090506"/>
        <n v="0.51779312837487113"/>
        <n v="1.9461006983336526"/>
        <n v="2.8150030479779882"/>
        <n v="1.2481825668142499"/>
        <n v="2.7590143433849756"/>
        <n v="1.9212942080249984"/>
        <n v="2.7322906758582648"/>
        <n v="2.2286086189122747"/>
        <n v="2.6116884725938352"/>
        <n v="2.1977767271856559"/>
        <n v="3.3355067927178226"/>
        <n v="1.7215979626358573"/>
        <n v="3.2879731984208025"/>
        <n v="2.5619645567889719"/>
        <n v="2.3585718660404216"/>
        <n v="1.4976736542601381"/>
        <n v="3.5172371287357262"/>
        <n v="2.4040898198881169"/>
        <n v="2.5172289818586204"/>
        <n v="2.4352442824022056"/>
        <n v="1.2832275062864187"/>
        <n v="1.0994343044704971"/>
        <n v="2.1911967950430395"/>
        <n v="1.5844787640702049"/>
        <n v="0.4757308333876264"/>
        <n v="1.2072685461345753"/>
        <n v="0.26492416295282706"/>
        <n v="2.7066596202866919"/>
        <n v="1.5304278892477712"/>
        <n v="3.1274525275923986"/>
        <n v="1.0036141456872019"/>
        <n v="3.3692186048208828"/>
        <n v="2.7913861084723397"/>
        <n v="0.67352594569030644"/>
        <n v="0.33755414144679829"/>
        <n v="0.88688941577046598"/>
        <n v="1.5066627733506968"/>
        <n v="1.7051993889190245"/>
        <n v="1.9727914139027181"/>
        <n v="2.626082828753646"/>
        <n v="1.671968652950504"/>
        <n v="3.0937609252908795"/>
        <n v="1.6433737595842495"/>
        <n v="0.33920669931504432"/>
        <n v="1.9263590676627524"/>
        <n v="0.4499062079461153"/>
        <n v="0.70957083926850872"/>
        <n v="1.748279682449194"/>
        <n v="0.97216825813211982"/>
        <n v="1.934935784062694"/>
        <n v="0.69034788391403334"/>
        <n v="0.73036615931287563"/>
        <n v="0.68226516484160349"/>
        <n v="3.0234824828446896"/>
        <n v="3.7296523010084082"/>
        <n v="0.84196322537269053"/>
        <n v="2.5841742785969637"/>
        <n v="3.3721260428259656"/>
        <n v="3.060805402033993"/>
        <n v="1.1680520002406818"/>
        <n v="1.3492561219436314"/>
        <n v="1.1179648263826583"/>
        <n v="2.5786677343063982"/>
        <n v="1.6255519548363606"/>
        <n v="0.93401639580119022"/>
        <n v="2.7026383401137477"/>
        <n v="2.9640092631525219"/>
        <n v="2.2674581317055189"/>
        <n v="1.7536230683511043"/>
        <n v="2.0232340815930123"/>
        <n v="1.6780125322160857"/>
        <n v="3.6598364053122476"/>
        <n v="1.3627443691586447"/>
        <n v="2.8138057680897126"/>
        <n v="1.3027119835441363"/>
        <n v="3.3839114785072537"/>
        <n v="1.3787513079619265"/>
        <n v="0.73148686713684496"/>
        <n v="0.40056947863226733"/>
        <n v="1.7290731666537256"/>
        <n v="2.6156537648860572"/>
        <n v="2.9869427371126283"/>
        <n v="2.1269889706667486"/>
        <n v="2.7081110403183013"/>
        <n v="0.81577736887265073"/>
        <n v="2.5244238950940066"/>
        <n v="0.90823860413573687"/>
        <n v="3.0556902074734404"/>
        <n v="0.83794689845538262"/>
        <n v="2.833576110778921"/>
        <n v="0.78521356768381867"/>
        <n v="1.8856147854844247"/>
        <n v="2.7012305082850903"/>
        <n v="1.5219159011875882"/>
        <n v="1.8797259866880922"/>
        <n v="2.0373480173849385"/>
        <n v="2.5206736750432461"/>
        <n v="0.13616590800980388"/>
        <n v="1.9746552454467765"/>
        <n v="2.1949803719131271"/>
        <n v="1.7179959243485303"/>
        <n v="2.5103287211690932"/>
        <n v="2.4349505569398873"/>
        <n v="1.3550534623962087"/>
        <n v="1.5452551045196994"/>
        <n v="1.6190305128354963"/>
        <n v="2.0207416515912358"/>
        <n v="0.98357699739454096"/>
        <n v="2.0624682672770884"/>
        <n v="2.6441942090704775"/>
        <n v="1.3478638291935137"/>
        <n v="3.0552539819434732"/>
        <n v="2.5136927148917212"/>
        <n v="2.3403719144351998"/>
        <n v="1.5820932661745084"/>
        <n v="3.5655241629362697"/>
        <n v="1.6014725497408242"/>
        <n v="2.6372664286002019"/>
        <n v="0.90520994825546941"/>
        <n v="1.5767564705892163"/>
        <n v="1.785051807919565"/>
        <n v="1.8800650933404628"/>
        <n v="2.5552231050706653"/>
        <n v="1.5743060882588613"/>
        <n v="1.8138466222839496"/>
        <n v="2.5844682625115074"/>
        <n v="0.52979860949527446"/>
        <n v="0.71465128642033959"/>
        <n v="2.737474165505196"/>
        <n v="1.2705295622953123"/>
        <n v="0.75088804295863132"/>
        <n v="3.7526393530942803"/>
        <n v="1.1622578007219209"/>
        <n v="1.8714659014427097"/>
        <n v="1.074937388775604"/>
        <n v="1.3127724135140753"/>
        <n v="1.7028816752194542"/>
        <n v="0.54037515655234025"/>
        <n v="0.34182238841771195"/>
        <n v="0.26972086205348433"/>
        <n v="2.5041677670545877"/>
        <n v="0.53035818867164608"/>
        <n v="0.82010553013866805"/>
        <n v="3.408489770633043"/>
        <n v="1.3503298063610125"/>
        <n v="2.0297365824475979"/>
        <n v="1.7745311027993365"/>
        <n v="1.9919099489857044"/>
        <n v="0.75403572334298841"/>
        <n v="1.4913821292254055"/>
        <n v="2.1573918332612245"/>
        <n v="3.1073484005680352"/>
        <n v="1.9995718607021806"/>
        <n v="1.3633409481637941"/>
        <n v="1.3068680389383789"/>
        <n v="0.5885556231650223"/>
        <n v="0.68195613890753437"/>
        <n v="2.8185818243789398"/>
        <n v="0.7446928333756786"/>
        <n v="0.72519294628179942"/>
        <n v="2.9268204402631444"/>
        <n v="0.55225757342486537"/>
        <n v="1.298729106820987"/>
        <n v="1.1867378284984922"/>
        <n v="3.3327885878934707"/>
        <n v="1.4890670205298442"/>
        <n v="3.3073781135531597"/>
        <n v="1.6109406825598966"/>
        <n v="2.0573785005963718"/>
        <n v="1.673711404485327"/>
        <n v="0.49063006217490823"/>
        <n v="2.2316569717750228"/>
        <n v="2.259451153743707"/>
        <n v="3.4544624599353049"/>
        <n v="2.1586101701465981"/>
        <n v="2.7479084425146119"/>
        <n v="3.3239029603291117"/>
        <n v="0.90976353314109715"/>
        <n v="1.1678958000789352"/>
        <n v="1.2204179764419896"/>
        <n v="2.3345256438757365"/>
        <n v="2.8447322620424904"/>
        <n v="0.97224773843206425"/>
        <n v="0.85639704266972094"/>
        <n v="0.95267503305253343"/>
        <n v="3.2353025807091038"/>
        <n v="2.5334323957979059"/>
        <n v="2.7723885367832422"/>
        <n v="0.94676790465328564"/>
        <n v="1.3154643711031746"/>
        <n v="3.31820802902305"/>
        <n v="2.3311089198970865"/>
        <n v="2.9059730978073741"/>
        <n v="3.3445751979889291"/>
        <n v="2.1681789248414423"/>
        <n v="0.21119422279190408"/>
        <n v="0.89398601251368526"/>
        <n v="1.8307932453900513"/>
        <n v="2.4651174139719014"/>
        <n v="2.6505223435766907"/>
        <n v="3.161961511352394"/>
        <n v="2.905702974207415"/>
        <n v="3.7326847011603697"/>
        <n v="2.1096863280169389"/>
        <n v="2.5466345777480148"/>
        <n v="2.1156039687255843"/>
        <n v="0.48378939043230657"/>
        <n v="1.811155480929165"/>
        <n v="2.6741625507699083"/>
        <n v="3.1027455614332831"/>
        <n v="2.4328963983513119"/>
        <n v="0.59187233577628295"/>
        <n v="1.4197989848171118"/>
        <n v="1.3649825214589588"/>
        <n v="3.5248558226249722"/>
        <n v="3.0562181766199736"/>
        <n v="2.5706824923097633"/>
        <n v="2.1348328860780388"/>
        <n v="2.3019321078440553"/>
        <n v="3.3543681162894292"/>
        <n v="2.252575524405779"/>
        <n v="2.0597783420610272"/>
        <n v="2.7050244072269649"/>
        <n v="1.8208437343058654"/>
        <n v="3.2609504905530393"/>
        <n v="0.74152755616906596"/>
        <n v="2.9437501978177756"/>
        <n v="0.44748285636055496"/>
        <n v="1.8440592635286741"/>
        <n v="1.8991975631988931"/>
        <n v="3.3788457271665999"/>
        <n v="1.6666400977901679"/>
        <n v="3.3094535851838112"/>
        <n v="2.7618237513851387"/>
        <n v="2.0425379785048077"/>
        <n v="1.4874769372990635"/>
        <n v="2.8739722821184617"/>
        <n v="2.0159494650624468"/>
        <n v="1.0702967637310801"/>
        <n v="2.6053992640209072"/>
        <n v="3.3633891187265865"/>
        <n v="2.12509059499954"/>
        <n v="1.0506689803906935"/>
        <n v="1.5800505238360549"/>
        <n v="1.3970629516250068"/>
        <n v="1.1657871621526066"/>
        <n v="0.9620724862919865"/>
        <n v="2.3102351793663112"/>
        <n v="0.93577934088479553"/>
        <n v="2.9380028297730134"/>
        <n v="2.7671513375162338"/>
        <n v="3.0269833109614934"/>
        <n v="1.5364194793970163"/>
        <n v="2.495379496847872"/>
        <n v="1.6155716602528696"/>
        <n v="2.2103713279948844"/>
        <n v="1.7980154436118352"/>
        <n v="1.5662885180613493"/>
        <n v="2.9213867570696292"/>
        <n v="2.5197248225117468"/>
        <n v="1.4892073187626624"/>
        <n v="1.6636371244012207"/>
        <n v="0.77378420579461571"/>
        <n v="0.8916240459711724"/>
        <n v="2.2150870488536212"/>
        <n v="0.65151502050172938"/>
        <n v="0.97401741674729836"/>
        <n v="0.34139354199135236"/>
        <n v="2.7734838787502021"/>
        <n v="2.4978773036357613"/>
        <n v="2.0764437464311585"/>
        <n v="0.77342763603353326"/>
        <n v="0.98815307693802179"/>
        <n v="1.3775728397779787"/>
        <n v="0.47659774049180814"/>
        <n v="1.8362421367971538"/>
        <n v="2.9240321151586275"/>
        <n v="2.2887682028383933"/>
        <n v="0.82210788912290356"/>
        <n v="1.46754910281344"/>
        <n v="0.65448982089969299"/>
        <n v="1.8262650784023138"/>
        <n v="2.1676148917391842"/>
        <n v="1.8125810860736853"/>
        <n v="3.0101355275332473"/>
        <n v="2.1366532091173225"/>
        <n v="2.2968145205845465"/>
        <n v="1.4996666752012844"/>
        <n v="2.5276066939405148"/>
        <n v="1.3787772619555361"/>
        <n v="2.4619770683944515"/>
        <n v="2.142708088226998"/>
        <n v="3.4785197150728098"/>
        <n v="1.1359698905964322"/>
        <n v="3.3156324327155575"/>
        <n v="0.94529904043441471"/>
        <n v="3.3600977096064422"/>
        <n v="3.5834476051437596"/>
        <n v="2.2689053917439872"/>
        <n v="3.3946498667267635"/>
        <n v="0.42399194840538929"/>
        <n v="0.83598976625679511"/>
        <n v="1.2860837347449834"/>
        <n v="2.1317808539150551"/>
        <n v="3.3086640197897732"/>
        <n v="0.95877629817397514"/>
        <n v="2.5397710164811071"/>
        <n v="3.0128974867592069"/>
        <n v="3.1674552770751991"/>
        <n v="1.9045159017519453"/>
        <n v="3.033291953501386"/>
        <n v="3.4577117259752934"/>
        <n v="2.4503354431504625"/>
        <n v="1.164702428020536"/>
        <n v="0.82708291638658216"/>
        <n v="2.3983144793001743"/>
        <n v="2.7577979305655766"/>
        <n v="0.3478369759058787"/>
        <n v="1.6767274368353313"/>
        <n v="0.57427799975388982"/>
        <n v="3.103994380105366"/>
        <n v="2.8020738343659453"/>
        <n v="2.1275892967469687"/>
        <n v="2.688349836315715"/>
        <n v="2.7837652099236254"/>
        <n v="3.133768038538137"/>
        <n v="2.6186998949534162"/>
        <n v="0.77167749174598921"/>
        <n v="2.2748420474669953"/>
        <n v="1.5396194060019099"/>
        <n v="1.128068364082897"/>
        <n v="1.5956273665141478"/>
        <n v="3.138498873000767"/>
        <n v="0.7988865726422566"/>
        <n v="2.9728834414945147"/>
        <n v="1.5562187960802081"/>
        <n v="1.8526717410372364"/>
        <n v="0.97496834492557882"/>
        <n v="1.391431871322012"/>
        <n v="0.23649722217489066"/>
        <n v="2.6299332338239259"/>
        <n v="0.52960325901228411"/>
        <n v="2.3191191467631675"/>
        <n v="2.759021764954944"/>
        <n v="2.0960656516271499"/>
        <n v="0.74551898300161801"/>
        <n v="1.7946671055341392"/>
        <n v="0.70126371284025524"/>
        <n v="2.4579014070477796"/>
        <n v="0.4291372796949342"/>
        <n v="3.0168978681026624"/>
        <n v="3.6182727121672262"/>
        <n v="0.42581376099321444"/>
        <n v="2.7359609671475709"/>
        <n v="0.22343050893656458"/>
        <n v="1.0117467565808473"/>
        <n v="2.5734404743023038"/>
        <n v="0.20014552736903563"/>
        <n v="0.80264780624162468"/>
        <n v="0.53964575127611403"/>
        <n v="2.4815954337795141"/>
        <n v="1.6338115616970532"/>
        <n v="2.4014699951629268"/>
        <n v="1.2658914451513914"/>
        <n v="1.2662863438742906"/>
        <n v="1.6224646303185568"/>
        <n v="1.8582963066751943"/>
        <n v="0.64043980923144694"/>
        <n v="1.3978971899557187"/>
        <n v="1.4291805817178274"/>
        <n v="2.9346921024221513"/>
        <n v="0.632826221112053"/>
        <n v="2.5653473181422046"/>
        <n v="0.39798939669254357"/>
        <n v="2.0645643026074056"/>
        <n v="3.1211194823698492"/>
        <n v="1.920609662813219"/>
        <n v="2.3299096451911727"/>
        <n v="1.2720101075733883"/>
        <n v="1.0664246227596101"/>
        <n v="2.905384065736881"/>
        <n v="2.5670318028330574"/>
        <n v="1.6943843846574218"/>
        <n v="2.8013889388762752"/>
        <n v="1.813628891214413"/>
        <n v="3.3432781941994127"/>
        <n v="2.1846916122860991"/>
        <n v="3.4922119973943024"/>
        <n v="1.8136795536240538"/>
        <n v="2.7725493723030685"/>
        <n v="2.4400060965135784"/>
        <n v="2.8684641563014504"/>
        <n v="0.51663151398420315"/>
        <n v="2.8914784699994827"/>
        <n v="0.71095698198733637"/>
        <n v="0.4244328946229094"/>
        <n v="2.2483375884712009"/>
        <n v="2.7154909355151484"/>
        <n v="2.6763897093440221"/>
        <n v="1.8547004421395892"/>
        <n v="3.5485205508668662"/>
        <n v="1.9523336493468064"/>
        <n v="1.8496433884510397"/>
        <n v="0.87520108804223851"/>
        <n v="1.7935557295101183"/>
        <n v="1.8556669117535303"/>
        <n v="0.55113965273898458"/>
        <n v="1.5803986357041291"/>
        <n v="1.8741577780119303"/>
        <n v="0.51523939957150078"/>
        <n v="1.331229485851261"/>
        <n v="1.6217727360896141"/>
        <n v="0.38437539587611602"/>
        <n v="1.3635615499322744"/>
        <n v="1.479668777301296"/>
        <n v="1.5812038761627714"/>
        <n v="1.8865785928228449"/>
        <n v="0.86354535168693503"/>
        <n v="1.4887052948653967"/>
        <n v="1.4729004934270762"/>
        <n v="1.3440857175872982"/>
        <n v="1.364736910668082"/>
        <n v="3.8302053754229743"/>
        <n v="1.5973657450317951"/>
        <n v="3.320316974439931"/>
        <n v="0.64870539487760814"/>
        <n v="1.0182646498699195"/>
        <n v="2.440769899927139"/>
        <n v="3.1525193708574304"/>
        <n v="0.21704201070589552"/>
        <n v="1.8116223809515473"/>
        <n v="2.7779669324910081"/>
        <n v="1.223828264622006"/>
        <n v="1.1019399322716341"/>
        <n v="2.0601720500675049"/>
        <n v="2.5244226584154354"/>
        <n v="1.9665140417865186"/>
        <n v="2.8415190017676264"/>
        <n v="2.200020267296471"/>
        <n v="0.92526936139453231"/>
        <n v="1.8425841347566339"/>
        <n v="2.6696408286087285"/>
        <n v="1.3276664298868446"/>
        <n v="0.75475067147811226"/>
        <n v="1.8456567837863269"/>
        <n v="1.537989779203268"/>
        <n v="1.58092662695241"/>
        <n v="2.8837997146300558"/>
        <n v="3.0549908109809842"/>
        <n v="0.32808570389912189"/>
        <n v="0.61156930551830879"/>
        <n v="1.5674124377048069"/>
        <n v="1.2197472447014093"/>
        <n v="3.0213988805197203"/>
        <n v="2.2621476960084759"/>
        <n v="1.4550854526151875"/>
        <n v="2.4488405306229271"/>
        <n v="1.2800415789704742"/>
        <n v="1.0433801278881183"/>
        <n v="1.0351815304099121"/>
        <n v="1.5730510214028783"/>
        <n v="2.8981513457533619"/>
        <n v="1.8209201086118587"/>
        <n v="0.72879451708074838"/>
        <n v="0.90235725535979894"/>
        <n v="2.4210617733875042"/>
        <n v="1.2212994205081906"/>
        <n v="1.9961073864422314"/>
        <n v="0.62270629539498101"/>
        <n v="2.9026025126837935"/>
        <n v="1.3486070016063347"/>
        <n v="1.3511410519807199"/>
        <n v="2.7455540828498273"/>
        <n v="2.9932144641445677"/>
        <n v="1.5892697074168551"/>
        <n v="1.6530997620970653"/>
        <n v="2.1362855253497588"/>
        <n v="0.73704875229292277"/>
        <n v="0.35275195922742686"/>
        <n v="0.69015679082764825"/>
        <n v="0.94304591977056029"/>
        <n v="1.8819787410279114"/>
        <n v="2.4740395368096815"/>
        <n v="2.5077426742068285"/>
        <n v="1.5635919122806059"/>
        <n v="2.4556437547462835"/>
        <n v="2.7366048752761047"/>
        <n v="3.2620199899463747"/>
        <n v="2.2838709561380699"/>
        <n v="1.1544100089135072"/>
        <n v="2.7890998282690926"/>
        <n v="1.5386892509239083"/>
        <n v="3.0560700900603366"/>
        <n v="0.74089670185641054"/>
        <n v="2.499681179530751"/>
        <n v="0.89524998028544234"/>
        <n v="0.77428481364533808"/>
        <n v="3.0148025336099797"/>
        <n v="1.821442173929074"/>
        <n v="2.5430090954350741"/>
        <n v="0.64545438024423396"/>
        <n v="2.6313678413688719"/>
        <n v="2.7124204664131986"/>
        <n v="2.672755461068081"/>
        <n v="1.7148117851610198"/>
        <n v="0.21097917874476535"/>
        <n v="1.8590715730974681"/>
        <n v="2.6728667073501415"/>
        <n v="2.7192011567406125"/>
        <n v="0.73699288554881381"/>
        <n v="2.2952134775005772"/>
        <n v="0.84069094147179002"/>
        <n v="2.131628504443662"/>
        <n v="0.99229657425119322"/>
        <n v="1.4518722430835369"/>
        <n v="2.8603968262355628"/>
        <n v="1.1825650544782942"/>
        <n v="0.13065423787367458"/>
        <n v="3.3627162150851144"/>
        <n v="2.251847104187132"/>
        <n v="1.6884763841942345"/>
        <n v="1.8154017176022972"/>
        <n v="1.4948695594196215"/>
        <n v="1.5717864335294334"/>
        <n v="2.2346855491678999"/>
        <n v="0.50865650071042889"/>
        <n v="0.70167991023747112"/>
        <n v="1.817789572439356"/>
        <n v="2.3375584621180696"/>
        <n v="1.7633241158984649"/>
        <n v="1.5801498390407567"/>
        <n v="1.513660412883276"/>
        <n v="0.54683986830494768"/>
        <n v="3.1121707223391968"/>
        <n v="0.30759405972831888"/>
        <n v="2.2285114297229631"/>
        <n v="2.5064154144606747"/>
        <n v="1.9775380444250974"/>
        <n v="2.3408110128606778"/>
        <n v="1.2611282397020753"/>
        <n v="1.783001895562732"/>
        <n v="1.5012400919300439"/>
        <n v="2.2392539847060284"/>
        <n v="3.823801327886915"/>
        <n v="0.89526180508161801"/>
        <n v="3.5326403833692965"/>
        <n v="1.0226417336751159"/>
        <n v="1.960538709128941"/>
        <n v="2.7454918014149503"/>
        <n v="1.5541128985729999"/>
        <n v="0.70682534627317728"/>
        <n v="2.8236000846821918"/>
        <n v="1.2934088269809283"/>
        <n v="2.1262769261868959"/>
        <n v="1.1126712011913009"/>
        <n v="1.2615877089185958"/>
        <n v="1.0784851348128086"/>
        <n v="0.67545839052846213"/>
        <n v="0.6854728696794552"/>
        <n v="1.0209263651026421"/>
        <n v="3.4276208576295111"/>
        <n v="3.2485727923536656"/>
        <n v="2.278951504956563"/>
        <n v="0.83307902248538923"/>
        <n v="0.85709279435214447"/>
        <n v="1.7444976627663373"/>
        <n v="2.8068775054112418"/>
        <n v="3.4905433071379806"/>
        <n v="0.6939648518623458"/>
        <n v="2.1615587370783906"/>
        <n v="1.8933444720314547"/>
        <n v="2.8829580708041513"/>
        <n v="3.2703738607764876"/>
        <n v="1.027015599936749"/>
        <n v="2.4896689023666601"/>
        <n v="1.7087987708583718"/>
        <n v="2.3240932568366541"/>
        <n v="2.1974911457392072"/>
        <n v="2.5001132999596951"/>
        <n v="1.0500058515104695"/>
        <n v="2.4384409190011911"/>
        <n v="1.9146018444641888"/>
        <n v="1.6278371303258028"/>
        <n v="1.0695241523651193"/>
        <n v="2.3696523127742788"/>
        <n v="2.9747406949660418"/>
        <n v="0.35780889195080268"/>
        <n v="1.9225514899197134"/>
        <n v="0.33096690773873999"/>
        <n v="3.2196854832626132"/>
        <n v="3.9514599508156745"/>
        <n v="2.7952105534902603"/>
        <n v="3.5617432680571097"/>
        <n v="1.3610882269103901"/>
        <n v="0.7389589820946485"/>
        <n v="2.3207725437642064"/>
        <n v="2.8378914179546149"/>
        <n v="0.82733949051821876"/>
        <n v="0.87588370482326061"/>
        <n v="1.4679683162543722"/>
        <n v="2.1221027571668252"/>
        <n v="2.4818134094533937"/>
        <n v="2.876083672610056"/>
        <n v="1.6626921985519796"/>
        <n v="2.9640587263043403"/>
        <n v="2.0321784625296102"/>
        <n v="3.2078192453842034"/>
        <n v="2.5534848460747726"/>
        <n v="3.1288586460030157"/>
        <n v="1.3570627014048273"/>
        <n v="0.6848879979871082"/>
        <n v="2.2346962873244927"/>
        <n v="1.9532005613113721"/>
        <n v="2.4709240029839887"/>
        <n v="2.5124887587313269"/>
        <n v="2.0972515782565893"/>
        <n v="1.3451314633822888"/>
        <n v="2.2417279724596568"/>
        <n v="2.637348954652655"/>
        <n v="0.28611003894159559"/>
        <n v="2.0845477071034386"/>
        <n v="2.7778858935835875"/>
        <n v="0.48418319580323893"/>
        <n v="2.8757352860069436"/>
        <n v="3.4713372144944583"/>
        <n v="1.3180744589421032"/>
        <n v="2.7159089320476619"/>
        <n v="3.4745618447603603"/>
        <n v="0.93494299087194344"/>
        <n v="0.51852242970991891"/>
        <n v="2.726094628858152"/>
        <n v="3.099064650031246"/>
        <n v="2.0735452919667288"/>
        <n v="1.9831339922227575"/>
        <n v="0.7662736791529805"/>
        <n v="0.63613293350317712"/>
        <n v="1.1480334125866043"/>
        <n v="1.7504046795082222"/>
        <n v="2.8211081074612654"/>
        <n v="3.2405120739686932"/>
        <n v="0.70586163136046309"/>
        <n v="2.9127221778502177"/>
        <n v="2.8947230422684891"/>
        <n v="1.777279849146076"/>
        <n v="2.4571875145361584"/>
        <n v="1.9390765371477845"/>
        <n v="2.2916861522722338"/>
        <n v="0.58474072886964445"/>
        <n v="2.905466160345195"/>
        <n v="1.7389421343230627"/>
        <n v="1.6698070522329402"/>
        <n v="1.6482889223547217"/>
        <n v="2.7103913101189026"/>
        <n v="1.9561691259633316"/>
        <n v="0.67293619779943858"/>
        <n v="2.6071729292255172"/>
        <n v="1.5660204997024247"/>
        <n v="2.1973945916398079"/>
        <n v="2.3329718165625231"/>
        <n v="1.7732936973866309"/>
        <n v="1.1496496267546505"/>
        <n v="0.84098545101980227"/>
        <n v="1.5635740338353445"/>
        <n v="0.87071347792863929"/>
        <n v="0.61316598823277002"/>
        <n v="2.5723917087049193"/>
        <n v="2.3075966233352698"/>
        <n v="2.3180465210933434"/>
        <n v="2.3105572857737799"/>
        <n v="1.5858200366928563"/>
        <n v="1.6306137401298542"/>
        <n v="1.5586322003309929"/>
        <n v="0.6835053013860497"/>
        <n v="0.9709123787681464"/>
        <n v="3.3446266750887066"/>
        <n v="1.8859166518517383"/>
        <n v="1.4699645571762952"/>
        <n v="1.436375445405192"/>
        <n v="3.3995428584866492"/>
        <n v="3.5635357914562173"/>
        <n v="2.0744387503601613"/>
        <n v="2.5040052870066454"/>
        <n v="0.96694880676677886"/>
        <n v="2.6910442047353333"/>
        <n v="0.86478508385128761"/>
        <n v="1.993952452575168"/>
        <n v="1.2001797196357924"/>
        <n v="2.1957128982619878"/>
        <n v="1.9012665239921254"/>
        <n v="0.83997652373963261"/>
        <n v="1.3620437691526195"/>
        <n v="0.85074386450152051"/>
        <n v="1.0033653059742336"/>
        <n v="1.3905396980299167"/>
        <n v="2.4399813258092324"/>
        <n v="1.2433117162791913"/>
        <n v="1.9648466563741724"/>
        <n v="2.6882293307172063"/>
        <n v="2.7397016672595753"/>
        <n v="2.4961219360335156"/>
        <n v="2.9688071332699861"/>
        <n v="2.2159441692227517"/>
        <n v="3.5037432645192648"/>
        <n v="3.3847294719580105"/>
        <n v="1.4176040096074289"/>
        <n v="1.1393370634963129"/>
        <n v="0.76958986422807807"/>
        <n v="2.3484434535441197"/>
        <n v="0.32183142968465372"/>
        <n v="1.1241371864897378"/>
        <n v="2.7170969538329475"/>
        <n v="2.6565407804958623"/>
        <n v="1.5277480662258427"/>
        <n v="2.7356729490438321"/>
        <n v="3.748102280530043"/>
        <n v="1.7062124885863237"/>
        <n v="0.9590415228646012"/>
        <n v="1.8589248556209295"/>
        <n v="1.0007755569217258"/>
        <n v="2.4136518725842659"/>
        <n v="1.1721916329362534"/>
        <n v="0.27593510007107586"/>
        <n v="1.9076403798073409"/>
        <n v="2.0185797821901912"/>
        <n v="0.91571217959385132"/>
        <n v="3.1291166395835397"/>
        <n v="1.9459891884186322"/>
        <n v="1.5100586974884369"/>
        <n v="0.15303181165081492"/>
        <n v="1.7119846768416216"/>
        <n v="1.4199770986038329"/>
        <n v="2.4387312526504248"/>
        <n v="0.31675597373152242"/>
        <n v="3.5433159148930136"/>
        <n v="3.1252696624964185"/>
        <n v="0.65501158814172888"/>
        <n v="3.5116138627312408"/>
        <n v="2.8625628192347974"/>
        <n v="1.1162284613450342"/>
        <n v="3.2011819553323124"/>
        <n v="0.10059214808941774"/>
        <n v="3.0171336823913077"/>
        <n v="2.2205485089393249"/>
        <n v="1.1110684623439582"/>
        <n v="0.99189239120200856"/>
        <n v="1.1753476581208091"/>
        <n v="2.2925396421337085"/>
        <n v="2.2942213571902887"/>
        <n v="0.36992062689714461"/>
        <n v="0.66574120711929841"/>
        <n v="0.72891881383265567"/>
        <n v="1.0101980337510841"/>
        <n v="1.8298105464885008"/>
        <n v="0.94094721983850604"/>
        <n v="1.1528666911541525"/>
        <n v="3.030196982539537"/>
        <n v="1.7570919535414902"/>
        <n v="1.9661234426530161"/>
        <n v="1.3016437358793693"/>
        <n v="3.7728966084788675"/>
        <n v="1.922165909079572"/>
        <n v="1.789036775909554"/>
        <n v="0.63298811847009995"/>
        <n v="2.8504352924310816"/>
        <n v="2.684821286526617"/>
        <n v="1.899340250146643"/>
        <n v="2.4543067018642812"/>
        <n v="1.2083322825671698"/>
        <n v="1.5269160461968396"/>
        <n v="2.6867167544354524"/>
        <n v="1.1307853592581483"/>
        <n v="0.74110305500921159"/>
        <n v="2.8934002946535644"/>
        <n v="1.3763806884640657"/>
        <n v="1.935602560783459"/>
        <n v="1.0583113523259429"/>
        <n v="1.2304287558349609"/>
        <n v="0.14706886999773133"/>
        <n v="1.1696905137872946"/>
        <n v="1.0162150422386289"/>
        <n v="2.5210277348652257"/>
        <n v="2.0278419222415676"/>
        <n v="2.6709475543243455"/>
        <n v="2.8728793655039593"/>
        <n v="1.0296486453677298"/>
        <n v="1.7574973127696059"/>
        <n v="1.8952833432485849"/>
        <n v="2.0353672860411471"/>
        <n v="2.0531478941660248"/>
        <n v="2.3297192542706386"/>
        <n v="1.7562115530004156"/>
        <n v="2.8273429543273716"/>
        <n v="0.69371251216028484"/>
        <n v="2.9539619217226769"/>
        <n v="0.98946844131870737"/>
        <n v="2.1370681063433614"/>
        <n v="3.0321053325215499"/>
        <n v="2.804363175110951"/>
        <n v="0.6128025023431376"/>
        <n v="2.2022329396489919"/>
        <n v="1.4102620381944773"/>
        <n v="1.4414095429135232"/>
        <n v="1.2335870210314048"/>
        <n v="2.7905751470187807"/>
        <n v="0.37854363453916529"/>
        <n v="2.1728123218250155"/>
        <n v="2.3916876827143443"/>
        <n v="1.7831074672235316"/>
        <n v="1.7859269858399722"/>
        <n v="1.2687721230682185"/>
        <n v="1.4868656515688803"/>
        <n v="1.0619359966520148"/>
        <n v="2.1516179803357813"/>
        <n v="3.5974890937641693"/>
        <n v="3.8127571875988968"/>
        <n v="1.1767815056705988"/>
        <n v="1.948327515860377"/>
        <n v="1.8080971980423572"/>
        <n v="3.2221400896054959"/>
        <n v="0.80926014341098074"/>
        <n v="1.2945928801079334"/>
        <n v="1.0777476837996005"/>
        <n v="2.9201818984070562"/>
        <n v="0.79614291589621256"/>
        <n v="1.4460523515011119"/>
        <n v="0.94018425671377825"/>
        <n v="1.7820606670994417"/>
        <n v="1.1058998695955586"/>
        <n v="2.81347034515229"/>
        <n v="1.65178667236737"/>
        <n v="3.6035075722404968"/>
        <n v="1.5269602894052965"/>
        <n v="3.4590447338738057"/>
        <n v="3.3339700023673537"/>
        <n v="1.7181817231817458"/>
        <n v="3.1832324893858304"/>
        <n v="0.99664766302124086"/>
        <n v="2.5250863215708872"/>
        <n v="0.51285204632912096"/>
        <n v="2.8644980668525979"/>
        <n v="1.7333640465600053"/>
        <n v="2.9868916209305363"/>
        <n v="2.5653680526952476"/>
        <n v="3.1391893048250425"/>
        <n v="3.6364165678600315"/>
        <n v="1.4674423666387559"/>
        <n v="1.7995311493172337"/>
        <n v="3.1831261171881216"/>
        <n v="1.4419641970065611"/>
        <n v="1.8815889866263618"/>
        <n v="3.1326292974173744"/>
        <n v="0.81428534922865237"/>
        <n v="2.4777903742896354"/>
        <n v="2.9713320163258232"/>
        <n v="2.0719724313779451"/>
        <n v="1.6356867327778124"/>
        <n v="0.90627651626624628"/>
        <n v="0.80906785315397289"/>
        <n v="1.6838320257206556"/>
        <n v="3.138784394067383"/>
        <n v="1.7989503400876239"/>
        <n v="1.6873074351976549"/>
        <n v="0.90308557685780677"/>
        <n v="3.1376243508475437"/>
        <n v="3.1892171697703642"/>
        <n v="1.7953690781936289"/>
        <n v="2.4359581995274011"/>
        <n v="1.6884896091579062"/>
        <n v="1.8440563794665374"/>
        <n v="1.3055845144947993"/>
        <n v="3.5451530358740122"/>
        <n v="2.1723455423680802"/>
        <n v="0.37514785056392924"/>
        <n v="1.5578704926030598"/>
        <n v="2.1857108403102079"/>
        <n v="2.4598046717382283"/>
        <n v="0.42756850659735862"/>
        <n v="0.8719991150294315"/>
        <n v="3.2229374986891246"/>
        <n v="0.81812610274282471"/>
        <n v="0.6189366143827062"/>
        <n v="1.1746095143108735"/>
        <n v="2.8005690841335875"/>
        <n v="2.9954582957191089"/>
        <n v="3.3536597432986071"/>
        <n v="2.7326611971495227"/>
        <n v="2.5556675427275328"/>
        <n v="2.3780500420818029"/>
        <n v="2.0607924590958486"/>
        <n v="3.1152505558547765"/>
        <n v="3.4537906188963059"/>
        <n v="1.0281836891510068"/>
        <n v="1.989455195588546"/>
        <n v="1.6720340583678444"/>
        <n v="0.87626666047677393"/>
        <n v="0.85974528845525355"/>
        <n v="1.9706001592447111"/>
        <n v="2.2688507341693831"/>
        <n v="1.11944101772116"/>
        <n v="2.370893096932428"/>
        <n v="1.499701931968684"/>
        <n v="1.8790984603853382"/>
        <n v="1.699348106354839"/>
        <n v="3.3675911599478865"/>
        <n v="1.2878189977208636"/>
        <n v="0.57640271978319779"/>
        <n v="1.9922988471433194"/>
        <n v="3.0439316244026089"/>
        <n v="1.7561861678088979"/>
        <n v="3.2537859623175915"/>
        <n v="1.0933875706255463"/>
        <n v="0.76347199825605805"/>
        <n v="2.2973555861936927"/>
        <n v="1.6511561293797232"/>
        <n v="2.8276148680212811"/>
        <n v="2.0557722559036584"/>
        <n v="0.76974061213909617"/>
        <n v="2.6356934508347329"/>
        <n v="1.9337798086138684"/>
        <n v="2.7157532703177374"/>
        <n v="1.325172784257977"/>
        <n v="1.2450911401798577"/>
        <n v="1.3339741028791137"/>
        <n v="2.6223276764790961"/>
        <n v="2.407284043136154"/>
        <n v="2.2661603096744729"/>
        <n v="1.7609996788469537"/>
        <n v="0.8130174224118295"/>
        <n v="2.1924145341011898"/>
        <n v="3.2117437550381638"/>
        <n v="1.2782356660108654"/>
        <n v="0.92383169770838869"/>
        <n v="1.3250390169983148"/>
        <n v="1.6094102771441563"/>
        <n v="1.2628487317952892"/>
        <n v="2.2435930907680928"/>
        <n v="1.5576879646413533"/>
        <n v="1.1625740735001573"/>
        <n v="1.6806611823420308"/>
        <n v="1.599424076132399"/>
        <n v="1.2738181762310288"/>
        <n v="2.2102892033453378"/>
        <n v="1.0085719028530793"/>
        <n v="0.96872563489316799"/>
        <n v="2.6812773592720722"/>
        <n v="2.4013738525578114"/>
        <n v="2.3768543460508589"/>
        <n v="1.94767693624079"/>
        <n v="1.7797561259491266"/>
        <n v="0.55754888707695538"/>
        <n v="2.7954058088138596"/>
        <n v="1.5147637597128956"/>
        <n v="3.0407296129399479"/>
        <n v="3.2084617461840477"/>
        <n v="0.62111992782466596"/>
        <n v="2.7996697335356093"/>
        <n v="1.3023928842500831"/>
        <n v="3.4824525190432891"/>
        <n v="1.2523485891697115"/>
        <n v="1.1697458030518399"/>
        <n v="2.2847914471212656"/>
        <n v="1.0210192533397711"/>
        <n v="2.8973550040674096"/>
        <n v="3.2759034528026745"/>
        <n v="2.430091199210449"/>
        <n v="3.2284480794779289"/>
        <n v="0.21457009096871674"/>
        <n v="2.0240303755493119"/>
        <n v="3.0341674388784701"/>
        <n v="1.6998253090682822"/>
        <n v="2.0956481907808393"/>
        <n v="0.52421356655853335"/>
        <n v="1.3026414038177534"/>
        <n v="2.1371244106086893"/>
        <n v="2.4222760935887999"/>
        <n v="2.5696141813055551"/>
        <n v="2.7029586175159199"/>
        <n v="2.3116704996467785"/>
        <n v="3.3849920887606735"/>
        <n v="0.39075588698179381"/>
        <n v="3.597766084455523"/>
        <n v="2.275665113075239"/>
        <n v="2.7105767007709916"/>
        <n v="2.5559753763709523"/>
        <n v="1.0277279661856267"/>
        <n v="2.0956913654305778"/>
        <n v="2.3808398690392849"/>
        <n v="0.66207873669095996"/>
        <n v="1.9965131156897775"/>
        <n v="2.1398641508658107"/>
        <n v="1.3614347071907387"/>
        <n v="0.49585904102646361"/>
        <n v="1.2876673566472201"/>
        <n v="2.6650755516566824"/>
        <n v="0.95478754210148098"/>
        <n v="2.3169599744650875"/>
        <n v="0.67436294360814464"/>
        <n v="2.5366337822698699"/>
        <n v="2.3433313526833226"/>
        <n v="2.2404508383745223"/>
        <n v="3.0526409582889382"/>
        <n v="0.95384068492152241"/>
        <n v="2.5961112645622388"/>
        <n v="1.0823899503415932"/>
        <n v="0.52822555147446848"/>
        <n v="1.4627462917493628"/>
        <n v="2.0067217252377172"/>
        <n v="0.47330087090696193"/>
        <n v="2.3780489451557907"/>
        <n v="3.546432808712968"/>
        <n v="2.2884666752569482"/>
        <n v="1.3399355086329854"/>
        <n v="0.81314762679524766"/>
        <n v="1.5561060712293842"/>
        <n v="3.2629223546667041"/>
        <n v="2.1793570685004311"/>
        <n v="2.2200505469986371"/>
        <n v="2.2265135950903749"/>
        <n v="1.5656478476708735"/>
        <n v="2.0787778990811447"/>
        <n v="1.5624112622115092"/>
        <n v="3.5729453198762804"/>
        <n v="2.0730331671815212"/>
        <n v="1.2889376961826327"/>
        <n v="2.5474496063949026"/>
        <n v="2.0377685746360048"/>
        <n v="2.9158981329598341"/>
        <n v="2.799063885002723"/>
        <n v="3.2501100112533998"/>
        <n v="1.8233231026458459"/>
        <n v="2.9929123360937369"/>
        <n v="2.6317363035461985"/>
        <n v="0.93266973937106179"/>
        <n v="0.87220953562756565"/>
        <n v="2.4515024403351484"/>
        <n v="3.4959497421090022"/>
        <n v="1.0888824821778937"/>
        <n v="3.9794209177543953"/>
        <n v="1.521013489971915"/>
        <n v="0.76625744698889886"/>
        <n v="2.4713957791802716"/>
        <n v="3.2865851336103962"/>
        <n v="2.1214734424871557"/>
        <n v="1.3476334931151805"/>
        <n v="2.4629431182407853"/>
        <n v="1.0410289006678957"/>
        <n v="2.6699790353047614"/>
        <n v="2.7350416107649642"/>
        <n v="2.7420917935662481"/>
        <n v="0.98429429521931877"/>
        <n v="1.4547228982036302"/>
        <n v="3.1585923238952263"/>
        <n v="1.0674108498772592"/>
        <n v="0.56941988492542128"/>
        <n v="1.9347617274048909"/>
        <n v="1.8491038760645369"/>
        <n v="0.82501964134698602"/>
        <n v="2.913898458953871"/>
        <n v="1.1645391660958937"/>
        <n v="2.9282193907147982"/>
        <n v="2.6523548127186087"/>
        <n v="0.70935337421459255"/>
        <n v="2.5094912303073182"/>
        <n v="1.979379413769687"/>
        <n v="2.9562545236156157"/>
        <n v="1.1919290455522094"/>
        <n v="1.8100378226472631"/>
        <n v="2.5391128485201508"/>
        <n v="1.3956306751141432"/>
        <n v="2.0000840111419236"/>
        <n v="3.4555094110343934"/>
        <n v="3.2791497270250276"/>
        <n v="1.1423328795261569"/>
        <n v="1.8032967626292098"/>
        <n v="2.1400138778043982"/>
      </sharedItems>
    </cacheField>
    <cacheField name="GradeClass" numFmtId="0">
      <sharedItems containsSemiMixedTypes="0" containsString="0" containsNumber="1" containsInteger="1" minValue="0" maxValue="4" count="5">
        <n v="2"/>
        <n v="1"/>
        <n v="4"/>
        <n v="3"/>
        <n v="0"/>
      </sharedItems>
    </cacheField>
    <cacheField name="Ethnicity" numFmtId="0">
      <sharedItems containsSemiMixedTypes="0" containsString="0" containsNumber="1" containsInteger="1" minValue="0" maxValue="3"/>
    </cacheField>
    <cacheField name="ParentalEducation" numFmtId="0">
      <sharedItems containsSemiMixedTypes="0" containsString="0" containsNumber="1" containsInteger="1" minValue="0" maxValue="4"/>
    </cacheField>
    <cacheField name="parent_education" numFmtId="0">
      <sharedItems count="5">
        <s v="Some College"/>
        <s v="High School"/>
        <s v="Bachelor's"/>
        <s v="Higher"/>
        <s v="None"/>
      </sharedItems>
    </cacheField>
    <cacheField name="student_ethnicity" numFmtId="0">
      <sharedItems count="4">
        <s v="Caucasian"/>
        <s v="Asian"/>
        <s v="African American"/>
        <s v="Other"/>
      </sharedItems>
    </cacheField>
    <cacheField name="Ave_gpa_all" numFmtId="0">
      <sharedItems containsSemiMixedTypes="0" containsString="0" containsNumber="1" minValue="1.9061863027265407" maxValue="1.9061863027265407"/>
    </cacheField>
    <cacheField name="Ave_week_study_time_all" numFmtId="0">
      <sharedItems containsSemiMixedTypes="0" containsString="0" containsNumber="1" minValue="9.7719919194317466" maxValue="9.7719919194317466"/>
    </cacheField>
    <cacheField name="Ave_absense_all" numFmtId="0">
      <sharedItems containsSemiMixedTypes="0" containsString="0" containsNumber="1" minValue="14.541387959866221" maxValue="14.541387959866221"/>
    </cacheField>
    <cacheField name="Grade" numFmtId="0">
      <sharedItems count="5">
        <s v="C"/>
        <s v="B"/>
        <s v="F"/>
        <s v="D"/>
        <s v="A"/>
      </sharedItems>
    </cacheField>
  </cacheFields>
  <extLst>
    <ext xmlns:x14="http://schemas.microsoft.com/office/spreadsheetml/2009/9/main" uri="{725AE2AE-9491-48be-B2B4-4EB974FC3084}">
      <x14:pivotCacheDefinition pivotCacheId="384952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2">
  <r>
    <x v="0"/>
    <x v="0"/>
    <n v="1"/>
    <x v="0"/>
    <n v="19.833722807854713"/>
    <n v="7"/>
    <s v="Yes"/>
    <n v="2"/>
    <x v="0"/>
    <n v="0"/>
    <x v="0"/>
    <n v="0"/>
    <x v="0"/>
    <n v="1"/>
    <x v="0"/>
    <n v="0"/>
    <x v="0"/>
    <x v="0"/>
    <x v="0"/>
    <n v="0"/>
    <n v="2"/>
    <x v="0"/>
    <x v="0"/>
    <n v="1.9061863027265407"/>
    <n v="9.7719919194317466"/>
    <n v="14.541387959866221"/>
    <x v="0"/>
  </r>
  <r>
    <x v="1"/>
    <x v="1"/>
    <n v="0"/>
    <x v="1"/>
    <n v="15.408756055846739"/>
    <n v="0"/>
    <s v="No"/>
    <n v="1"/>
    <x v="1"/>
    <n v="0"/>
    <x v="0"/>
    <n v="0"/>
    <x v="0"/>
    <n v="0"/>
    <x v="1"/>
    <n v="0"/>
    <x v="0"/>
    <x v="1"/>
    <x v="1"/>
    <n v="0"/>
    <n v="1"/>
    <x v="1"/>
    <x v="0"/>
    <n v="1.9061863027265407"/>
    <n v="9.7719919194317466"/>
    <n v="14.541387959866221"/>
    <x v="1"/>
  </r>
  <r>
    <x v="2"/>
    <x v="2"/>
    <n v="0"/>
    <x v="1"/>
    <n v="4.2105697688122596"/>
    <n v="26"/>
    <s v="No"/>
    <n v="2"/>
    <x v="0"/>
    <n v="0"/>
    <x v="0"/>
    <n v="0"/>
    <x v="0"/>
    <n v="0"/>
    <x v="1"/>
    <n v="0"/>
    <x v="0"/>
    <x v="2"/>
    <x v="2"/>
    <n v="2"/>
    <n v="3"/>
    <x v="2"/>
    <x v="1"/>
    <n v="1.9061863027265407"/>
    <n v="9.7719919194317466"/>
    <n v="14.541387959866221"/>
    <x v="2"/>
  </r>
  <r>
    <x v="3"/>
    <x v="0"/>
    <n v="1"/>
    <x v="0"/>
    <n v="10.028829473958215"/>
    <n v="14"/>
    <s v="No"/>
    <n v="3"/>
    <x v="2"/>
    <n v="1"/>
    <x v="1"/>
    <n v="0"/>
    <x v="0"/>
    <n v="0"/>
    <x v="1"/>
    <n v="0"/>
    <x v="0"/>
    <x v="3"/>
    <x v="3"/>
    <n v="0"/>
    <n v="3"/>
    <x v="2"/>
    <x v="0"/>
    <n v="1.9061863027265407"/>
    <n v="9.7719919194317466"/>
    <n v="14.541387959866221"/>
    <x v="3"/>
  </r>
  <r>
    <x v="4"/>
    <x v="0"/>
    <n v="1"/>
    <x v="0"/>
    <n v="4.6724952729713305"/>
    <n v="17"/>
    <s v="Yes"/>
    <n v="3"/>
    <x v="2"/>
    <n v="0"/>
    <x v="0"/>
    <n v="0"/>
    <x v="0"/>
    <n v="0"/>
    <x v="1"/>
    <n v="0"/>
    <x v="0"/>
    <x v="4"/>
    <x v="2"/>
    <n v="0"/>
    <n v="2"/>
    <x v="0"/>
    <x v="0"/>
    <n v="1.9061863027265407"/>
    <n v="9.7719919194317466"/>
    <n v="14.541387959866221"/>
    <x v="2"/>
  </r>
  <r>
    <x v="5"/>
    <x v="1"/>
    <n v="0"/>
    <x v="1"/>
    <n v="8.1912185452501856"/>
    <n v="0"/>
    <s v="No"/>
    <n v="1"/>
    <x v="1"/>
    <n v="1"/>
    <x v="1"/>
    <n v="0"/>
    <x v="0"/>
    <n v="0"/>
    <x v="1"/>
    <n v="0"/>
    <x v="0"/>
    <x v="5"/>
    <x v="1"/>
    <n v="0"/>
    <n v="1"/>
    <x v="1"/>
    <x v="0"/>
    <n v="1.9061863027265407"/>
    <n v="9.7719919194317466"/>
    <n v="14.541387959866221"/>
    <x v="1"/>
  </r>
  <r>
    <x v="6"/>
    <x v="2"/>
    <n v="0"/>
    <x v="1"/>
    <n v="15.601680474699295"/>
    <n v="10"/>
    <s v="No"/>
    <n v="3"/>
    <x v="2"/>
    <n v="0"/>
    <x v="0"/>
    <n v="1"/>
    <x v="1"/>
    <n v="0"/>
    <x v="1"/>
    <n v="0"/>
    <x v="0"/>
    <x v="6"/>
    <x v="0"/>
    <n v="1"/>
    <n v="1"/>
    <x v="1"/>
    <x v="2"/>
    <n v="1.9061863027265407"/>
    <n v="9.7719919194317466"/>
    <n v="14.541387959866221"/>
    <x v="0"/>
  </r>
  <r>
    <x v="7"/>
    <x v="2"/>
    <n v="1"/>
    <x v="0"/>
    <n v="15.424496305808074"/>
    <n v="22"/>
    <s v="Yes"/>
    <n v="1"/>
    <x v="1"/>
    <n v="1"/>
    <x v="1"/>
    <n v="0"/>
    <x v="0"/>
    <n v="0"/>
    <x v="1"/>
    <n v="0"/>
    <x v="0"/>
    <x v="7"/>
    <x v="2"/>
    <n v="1"/>
    <n v="4"/>
    <x v="3"/>
    <x v="2"/>
    <n v="1.9061863027265407"/>
    <n v="9.7719919194317466"/>
    <n v="14.541387959866221"/>
    <x v="2"/>
  </r>
  <r>
    <x v="8"/>
    <x v="0"/>
    <n v="0"/>
    <x v="1"/>
    <n v="4.5620075580477026"/>
    <n v="1"/>
    <s v="No"/>
    <n v="2"/>
    <x v="0"/>
    <n v="0"/>
    <x v="0"/>
    <n v="1"/>
    <x v="1"/>
    <n v="0"/>
    <x v="1"/>
    <n v="1"/>
    <x v="1"/>
    <x v="8"/>
    <x v="0"/>
    <n v="0"/>
    <n v="0"/>
    <x v="4"/>
    <x v="0"/>
    <n v="1.9061863027265407"/>
    <n v="9.7719919194317466"/>
    <n v="14.541387959866221"/>
    <x v="0"/>
  </r>
  <r>
    <x v="9"/>
    <x v="3"/>
    <n v="1"/>
    <x v="0"/>
    <n v="18.444466363097202"/>
    <n v="0"/>
    <s v="No"/>
    <n v="3"/>
    <x v="2"/>
    <n v="1"/>
    <x v="1"/>
    <n v="0"/>
    <x v="0"/>
    <n v="0"/>
    <x v="1"/>
    <n v="0"/>
    <x v="0"/>
    <x v="9"/>
    <x v="4"/>
    <n v="0"/>
    <n v="1"/>
    <x v="1"/>
    <x v="0"/>
    <n v="1.9061863027265407"/>
    <n v="9.7719919194317466"/>
    <n v="14.541387959866221"/>
    <x v="4"/>
  </r>
  <r>
    <x v="10"/>
    <x v="0"/>
    <n v="0"/>
    <x v="1"/>
    <n v="11.851363655296536"/>
    <n v="11"/>
    <s v="No"/>
    <n v="1"/>
    <x v="1"/>
    <n v="0"/>
    <x v="0"/>
    <n v="0"/>
    <x v="0"/>
    <n v="0"/>
    <x v="1"/>
    <n v="0"/>
    <x v="0"/>
    <x v="10"/>
    <x v="3"/>
    <n v="0"/>
    <n v="1"/>
    <x v="1"/>
    <x v="0"/>
    <n v="1.9061863027265407"/>
    <n v="9.7719919194317466"/>
    <n v="14.541387959866221"/>
    <x v="3"/>
  </r>
  <r>
    <x v="11"/>
    <x v="0"/>
    <n v="0"/>
    <x v="1"/>
    <n v="7.59848581924029"/>
    <n v="15"/>
    <s v="No"/>
    <n v="2"/>
    <x v="0"/>
    <n v="0"/>
    <x v="0"/>
    <n v="0"/>
    <x v="0"/>
    <n v="0"/>
    <x v="1"/>
    <n v="1"/>
    <x v="1"/>
    <x v="11"/>
    <x v="2"/>
    <n v="0"/>
    <n v="1"/>
    <x v="1"/>
    <x v="0"/>
    <n v="1.9061863027265407"/>
    <n v="9.7719919194317466"/>
    <n v="14.541387959866221"/>
    <x v="2"/>
  </r>
  <r>
    <x v="12"/>
    <x v="0"/>
    <n v="0"/>
    <x v="1"/>
    <n v="10.038711615617213"/>
    <n v="21"/>
    <s v="No"/>
    <n v="3"/>
    <x v="2"/>
    <n v="1"/>
    <x v="1"/>
    <n v="0"/>
    <x v="0"/>
    <n v="0"/>
    <x v="1"/>
    <n v="0"/>
    <x v="0"/>
    <x v="12"/>
    <x v="2"/>
    <n v="1"/>
    <n v="1"/>
    <x v="1"/>
    <x v="2"/>
    <n v="1.9061863027265407"/>
    <n v="9.7719919194317466"/>
    <n v="14.541387959866221"/>
    <x v="2"/>
  </r>
  <r>
    <x v="13"/>
    <x v="0"/>
    <n v="0"/>
    <x v="1"/>
    <n v="12.101425068754875"/>
    <n v="21"/>
    <s v="No"/>
    <n v="4"/>
    <x v="3"/>
    <n v="0"/>
    <x v="0"/>
    <n v="1"/>
    <x v="1"/>
    <n v="0"/>
    <x v="1"/>
    <n v="0"/>
    <x v="0"/>
    <x v="13"/>
    <x v="2"/>
    <n v="1"/>
    <n v="2"/>
    <x v="0"/>
    <x v="2"/>
    <n v="1.9061863027265407"/>
    <n v="9.7719919194317466"/>
    <n v="14.541387959866221"/>
    <x v="2"/>
  </r>
  <r>
    <x v="14"/>
    <x v="1"/>
    <n v="1"/>
    <x v="0"/>
    <n v="11.197810636915708"/>
    <n v="9"/>
    <s v="Yes"/>
    <n v="2"/>
    <x v="0"/>
    <n v="0"/>
    <x v="0"/>
    <n v="0"/>
    <x v="0"/>
    <n v="0"/>
    <x v="1"/>
    <n v="0"/>
    <x v="0"/>
    <x v="14"/>
    <x v="3"/>
    <n v="0"/>
    <n v="1"/>
    <x v="1"/>
    <x v="0"/>
    <n v="1.9061863027265407"/>
    <n v="9.7719919194317466"/>
    <n v="14.541387959866221"/>
    <x v="3"/>
  </r>
  <r>
    <x v="15"/>
    <x v="2"/>
    <n v="0"/>
    <x v="1"/>
    <n v="9.7281007107235631"/>
    <n v="17"/>
    <s v="Yes"/>
    <n v="0"/>
    <x v="4"/>
    <n v="0"/>
    <x v="0"/>
    <n v="1"/>
    <x v="1"/>
    <n v="0"/>
    <x v="1"/>
    <n v="0"/>
    <x v="0"/>
    <x v="15"/>
    <x v="2"/>
    <n v="0"/>
    <n v="2"/>
    <x v="0"/>
    <x v="0"/>
    <n v="1.9061863027265407"/>
    <n v="9.7719919194317466"/>
    <n v="14.541387959866221"/>
    <x v="2"/>
  </r>
  <r>
    <x v="16"/>
    <x v="1"/>
    <n v="0"/>
    <x v="1"/>
    <n v="10.098656081788002"/>
    <n v="14"/>
    <s v="No"/>
    <n v="2"/>
    <x v="0"/>
    <n v="1"/>
    <x v="1"/>
    <n v="1"/>
    <x v="1"/>
    <n v="0"/>
    <x v="1"/>
    <n v="0"/>
    <x v="0"/>
    <x v="16"/>
    <x v="3"/>
    <n v="3"/>
    <n v="1"/>
    <x v="1"/>
    <x v="3"/>
    <n v="1.9061863027265407"/>
    <n v="9.7719919194317466"/>
    <n v="14.541387959866221"/>
    <x v="3"/>
  </r>
  <r>
    <x v="17"/>
    <x v="1"/>
    <n v="1"/>
    <x v="0"/>
    <n v="3.5282382085577235"/>
    <n v="16"/>
    <s v="Yes"/>
    <n v="2"/>
    <x v="0"/>
    <n v="0"/>
    <x v="0"/>
    <n v="0"/>
    <x v="0"/>
    <n v="0"/>
    <x v="1"/>
    <n v="0"/>
    <x v="0"/>
    <x v="17"/>
    <x v="2"/>
    <n v="0"/>
    <n v="0"/>
    <x v="4"/>
    <x v="0"/>
    <n v="1.9061863027265407"/>
    <n v="9.7719919194317466"/>
    <n v="14.541387959866221"/>
    <x v="2"/>
  </r>
  <r>
    <x v="18"/>
    <x v="1"/>
    <n v="0"/>
    <x v="1"/>
    <n v="16.254658086093588"/>
    <n v="29"/>
    <s v="No"/>
    <n v="2"/>
    <x v="0"/>
    <n v="1"/>
    <x v="1"/>
    <n v="0"/>
    <x v="0"/>
    <n v="0"/>
    <x v="1"/>
    <n v="1"/>
    <x v="1"/>
    <x v="18"/>
    <x v="2"/>
    <n v="1"/>
    <n v="3"/>
    <x v="2"/>
    <x v="2"/>
    <n v="1.9061863027265407"/>
    <n v="9.7719919194317466"/>
    <n v="14.541387959866221"/>
    <x v="2"/>
  </r>
  <r>
    <x v="19"/>
    <x v="0"/>
    <n v="0"/>
    <x v="1"/>
    <n v="10.835206398820308"/>
    <n v="9"/>
    <s v="No"/>
    <n v="2"/>
    <x v="0"/>
    <n v="0"/>
    <x v="0"/>
    <n v="0"/>
    <x v="0"/>
    <n v="1"/>
    <x v="0"/>
    <n v="0"/>
    <x v="0"/>
    <x v="19"/>
    <x v="3"/>
    <n v="0"/>
    <n v="1"/>
    <x v="1"/>
    <x v="0"/>
    <n v="1.9061863027265407"/>
    <n v="9.7719919194317466"/>
    <n v="14.541387959866221"/>
    <x v="3"/>
  </r>
  <r>
    <x v="20"/>
    <x v="3"/>
    <n v="1"/>
    <x v="0"/>
    <n v="2.6215972340940619"/>
    <n v="2"/>
    <s v="No"/>
    <n v="3"/>
    <x v="2"/>
    <n v="0"/>
    <x v="0"/>
    <n v="0"/>
    <x v="0"/>
    <n v="0"/>
    <x v="1"/>
    <n v="1"/>
    <x v="1"/>
    <x v="20"/>
    <x v="0"/>
    <n v="0"/>
    <n v="3"/>
    <x v="2"/>
    <x v="0"/>
    <n v="1.9061863027265407"/>
    <n v="9.7719919194317466"/>
    <n v="14.541387959866221"/>
    <x v="0"/>
  </r>
  <r>
    <x v="21"/>
    <x v="2"/>
    <n v="0"/>
    <x v="1"/>
    <n v="15.323142031655559"/>
    <n v="25"/>
    <s v="No"/>
    <n v="1"/>
    <x v="1"/>
    <n v="1"/>
    <x v="1"/>
    <n v="0"/>
    <x v="0"/>
    <n v="0"/>
    <x v="1"/>
    <n v="0"/>
    <x v="0"/>
    <x v="21"/>
    <x v="2"/>
    <n v="0"/>
    <n v="2"/>
    <x v="0"/>
    <x v="0"/>
    <n v="1.9061863027265407"/>
    <n v="9.7719919194317466"/>
    <n v="14.541387959866221"/>
    <x v="2"/>
  </r>
  <r>
    <x v="22"/>
    <x v="3"/>
    <n v="1"/>
    <x v="0"/>
    <n v="18.648879567547016"/>
    <n v="29"/>
    <s v="Yes"/>
    <n v="1"/>
    <x v="1"/>
    <n v="0"/>
    <x v="0"/>
    <n v="0"/>
    <x v="0"/>
    <n v="0"/>
    <x v="1"/>
    <n v="0"/>
    <x v="0"/>
    <x v="22"/>
    <x v="2"/>
    <n v="1"/>
    <n v="0"/>
    <x v="4"/>
    <x v="2"/>
    <n v="1.9061863027265407"/>
    <n v="9.7719919194317466"/>
    <n v="14.541387959866221"/>
    <x v="2"/>
  </r>
  <r>
    <x v="23"/>
    <x v="1"/>
    <n v="1"/>
    <x v="0"/>
    <n v="18.946137984739241"/>
    <n v="20"/>
    <s v="No"/>
    <n v="2"/>
    <x v="0"/>
    <n v="1"/>
    <x v="1"/>
    <n v="0"/>
    <x v="0"/>
    <n v="0"/>
    <x v="1"/>
    <n v="0"/>
    <x v="0"/>
    <x v="23"/>
    <x v="2"/>
    <n v="3"/>
    <n v="4"/>
    <x v="3"/>
    <x v="3"/>
    <n v="1.9061863027265407"/>
    <n v="9.7719919194317466"/>
    <n v="14.541387959866221"/>
    <x v="2"/>
  </r>
  <r>
    <x v="24"/>
    <x v="1"/>
    <n v="1"/>
    <x v="0"/>
    <n v="7.380354648223455"/>
    <n v="15"/>
    <s v="No"/>
    <n v="2"/>
    <x v="0"/>
    <n v="0"/>
    <x v="0"/>
    <n v="0"/>
    <x v="0"/>
    <n v="0"/>
    <x v="1"/>
    <n v="0"/>
    <x v="0"/>
    <x v="24"/>
    <x v="2"/>
    <n v="0"/>
    <n v="1"/>
    <x v="1"/>
    <x v="0"/>
    <n v="1.9061863027265407"/>
    <n v="9.7719919194317466"/>
    <n v="14.541387959866221"/>
    <x v="2"/>
  </r>
  <r>
    <x v="25"/>
    <x v="3"/>
    <n v="1"/>
    <x v="0"/>
    <n v="2.7103374712150807"/>
    <n v="5"/>
    <s v="No"/>
    <n v="4"/>
    <x v="3"/>
    <n v="0"/>
    <x v="0"/>
    <n v="0"/>
    <x v="0"/>
    <n v="1"/>
    <x v="0"/>
    <n v="0"/>
    <x v="0"/>
    <x v="25"/>
    <x v="0"/>
    <n v="0"/>
    <n v="3"/>
    <x v="2"/>
    <x v="0"/>
    <n v="1.9061863027265407"/>
    <n v="9.7719919194317466"/>
    <n v="14.541387959866221"/>
    <x v="0"/>
  </r>
  <r>
    <x v="26"/>
    <x v="3"/>
    <n v="0"/>
    <x v="1"/>
    <n v="10.367992532661303"/>
    <n v="2"/>
    <s v="No"/>
    <n v="2"/>
    <x v="0"/>
    <n v="0"/>
    <x v="0"/>
    <n v="1"/>
    <x v="1"/>
    <n v="0"/>
    <x v="1"/>
    <n v="0"/>
    <x v="0"/>
    <x v="26"/>
    <x v="0"/>
    <n v="0"/>
    <n v="1"/>
    <x v="1"/>
    <x v="0"/>
    <n v="1.9061863027265407"/>
    <n v="9.7719919194317466"/>
    <n v="14.541387959866221"/>
    <x v="0"/>
  </r>
  <r>
    <x v="27"/>
    <x v="3"/>
    <n v="1"/>
    <x v="0"/>
    <n v="2.2521845869844137"/>
    <n v="8"/>
    <s v="No"/>
    <n v="3"/>
    <x v="2"/>
    <n v="0"/>
    <x v="0"/>
    <n v="0"/>
    <x v="0"/>
    <n v="1"/>
    <x v="0"/>
    <n v="0"/>
    <x v="0"/>
    <x v="27"/>
    <x v="3"/>
    <n v="0"/>
    <n v="3"/>
    <x v="2"/>
    <x v="0"/>
    <n v="1.9061863027265407"/>
    <n v="9.7719919194317466"/>
    <n v="14.541387959866221"/>
    <x v="3"/>
  </r>
  <r>
    <x v="28"/>
    <x v="1"/>
    <n v="0"/>
    <x v="1"/>
    <n v="18.679748370252344"/>
    <n v="10"/>
    <s v="No"/>
    <n v="3"/>
    <x v="2"/>
    <n v="1"/>
    <x v="1"/>
    <n v="0"/>
    <x v="0"/>
    <n v="0"/>
    <x v="1"/>
    <n v="0"/>
    <x v="0"/>
    <x v="28"/>
    <x v="0"/>
    <n v="0"/>
    <n v="0"/>
    <x v="4"/>
    <x v="0"/>
    <n v="1.9061863027265407"/>
    <n v="9.7719919194317466"/>
    <n v="14.541387959866221"/>
    <x v="0"/>
  </r>
  <r>
    <x v="29"/>
    <x v="1"/>
    <n v="0"/>
    <x v="1"/>
    <n v="3.6715925471029198"/>
    <n v="20"/>
    <s v="No"/>
    <n v="3"/>
    <x v="2"/>
    <n v="1"/>
    <x v="1"/>
    <n v="0"/>
    <x v="0"/>
    <n v="0"/>
    <x v="1"/>
    <n v="0"/>
    <x v="0"/>
    <x v="29"/>
    <x v="2"/>
    <n v="0"/>
    <n v="2"/>
    <x v="0"/>
    <x v="0"/>
    <n v="1.9061863027265407"/>
    <n v="9.7719919194317466"/>
    <n v="14.541387959866221"/>
    <x v="2"/>
  </r>
  <r>
    <x v="30"/>
    <x v="2"/>
    <n v="0"/>
    <x v="1"/>
    <n v="5.0553171990232819"/>
    <n v="12"/>
    <s v="Yes"/>
    <n v="0"/>
    <x v="4"/>
    <n v="0"/>
    <x v="0"/>
    <n v="1"/>
    <x v="1"/>
    <n v="0"/>
    <x v="1"/>
    <n v="0"/>
    <x v="0"/>
    <x v="30"/>
    <x v="2"/>
    <n v="2"/>
    <n v="2"/>
    <x v="0"/>
    <x v="1"/>
    <n v="1.9061863027265407"/>
    <n v="9.7719919194317466"/>
    <n v="14.541387959866221"/>
    <x v="2"/>
  </r>
  <r>
    <x v="31"/>
    <x v="2"/>
    <n v="0"/>
    <x v="1"/>
    <n v="8.132730537699409"/>
    <n v="17"/>
    <s v="No"/>
    <n v="4"/>
    <x v="3"/>
    <n v="0"/>
    <x v="0"/>
    <n v="0"/>
    <x v="0"/>
    <n v="0"/>
    <x v="1"/>
    <n v="1"/>
    <x v="1"/>
    <x v="31"/>
    <x v="2"/>
    <n v="0"/>
    <n v="3"/>
    <x v="2"/>
    <x v="0"/>
    <n v="1.9061863027265407"/>
    <n v="9.7719919194317466"/>
    <n v="14.541387959866221"/>
    <x v="2"/>
  </r>
  <r>
    <x v="32"/>
    <x v="1"/>
    <n v="0"/>
    <x v="1"/>
    <n v="7.6632893711825156"/>
    <n v="25"/>
    <s v="No"/>
    <n v="1"/>
    <x v="1"/>
    <n v="0"/>
    <x v="0"/>
    <n v="1"/>
    <x v="1"/>
    <n v="0"/>
    <x v="1"/>
    <n v="0"/>
    <x v="0"/>
    <x v="32"/>
    <x v="2"/>
    <n v="0"/>
    <n v="3"/>
    <x v="2"/>
    <x v="0"/>
    <n v="1.9061863027265407"/>
    <n v="9.7719919194317466"/>
    <n v="14.541387959866221"/>
    <x v="2"/>
  </r>
  <r>
    <x v="33"/>
    <x v="3"/>
    <n v="0"/>
    <x v="1"/>
    <n v="15.893257847957781"/>
    <n v="21"/>
    <s v="No"/>
    <n v="0"/>
    <x v="4"/>
    <n v="1"/>
    <x v="1"/>
    <n v="1"/>
    <x v="1"/>
    <n v="0"/>
    <x v="1"/>
    <n v="0"/>
    <x v="0"/>
    <x v="33"/>
    <x v="2"/>
    <n v="3"/>
    <n v="3"/>
    <x v="2"/>
    <x v="3"/>
    <n v="1.9061863027265407"/>
    <n v="9.7719919194317466"/>
    <n v="14.541387959866221"/>
    <x v="2"/>
  </r>
  <r>
    <x v="34"/>
    <x v="3"/>
    <n v="0"/>
    <x v="1"/>
    <n v="9.1263364110192473"/>
    <n v="27"/>
    <s v="Yes"/>
    <n v="2"/>
    <x v="0"/>
    <n v="1"/>
    <x v="1"/>
    <n v="1"/>
    <x v="1"/>
    <n v="0"/>
    <x v="1"/>
    <n v="0"/>
    <x v="0"/>
    <x v="34"/>
    <x v="2"/>
    <n v="0"/>
    <n v="3"/>
    <x v="2"/>
    <x v="0"/>
    <n v="1.9061863027265407"/>
    <n v="9.7719919194317466"/>
    <n v="14.541387959866221"/>
    <x v="2"/>
  </r>
  <r>
    <x v="35"/>
    <x v="2"/>
    <n v="0"/>
    <x v="1"/>
    <n v="3.4153652000667378"/>
    <n v="23"/>
    <s v="No"/>
    <n v="1"/>
    <x v="1"/>
    <n v="0"/>
    <x v="0"/>
    <n v="0"/>
    <x v="0"/>
    <n v="0"/>
    <x v="1"/>
    <n v="0"/>
    <x v="0"/>
    <x v="35"/>
    <x v="2"/>
    <n v="3"/>
    <n v="1"/>
    <x v="1"/>
    <x v="3"/>
    <n v="1.9061863027265407"/>
    <n v="9.7719919194317466"/>
    <n v="14.541387959866221"/>
    <x v="2"/>
  </r>
  <r>
    <x v="36"/>
    <x v="1"/>
    <n v="0"/>
    <x v="1"/>
    <n v="5.3441979097214816"/>
    <n v="26"/>
    <s v="Yes"/>
    <n v="1"/>
    <x v="1"/>
    <n v="0"/>
    <x v="0"/>
    <n v="0"/>
    <x v="0"/>
    <n v="0"/>
    <x v="1"/>
    <n v="0"/>
    <x v="0"/>
    <x v="36"/>
    <x v="2"/>
    <n v="0"/>
    <n v="1"/>
    <x v="1"/>
    <x v="0"/>
    <n v="1.9061863027265407"/>
    <n v="9.7719919194317466"/>
    <n v="14.541387959866221"/>
    <x v="2"/>
  </r>
  <r>
    <x v="37"/>
    <x v="2"/>
    <n v="0"/>
    <x v="1"/>
    <n v="10.182267703750441"/>
    <n v="21"/>
    <s v="Yes"/>
    <n v="1"/>
    <x v="1"/>
    <n v="0"/>
    <x v="0"/>
    <n v="1"/>
    <x v="1"/>
    <n v="0"/>
    <x v="1"/>
    <n v="0"/>
    <x v="0"/>
    <x v="37"/>
    <x v="2"/>
    <n v="2"/>
    <n v="1"/>
    <x v="1"/>
    <x v="1"/>
    <n v="1.9061863027265407"/>
    <n v="9.7719919194317466"/>
    <n v="14.541387959866221"/>
    <x v="2"/>
  </r>
  <r>
    <x v="38"/>
    <x v="2"/>
    <n v="1"/>
    <x v="0"/>
    <n v="2.9490783485226979"/>
    <n v="3"/>
    <s v="Yes"/>
    <n v="1"/>
    <x v="1"/>
    <n v="1"/>
    <x v="1"/>
    <n v="1"/>
    <x v="1"/>
    <n v="0"/>
    <x v="1"/>
    <n v="0"/>
    <x v="0"/>
    <x v="38"/>
    <x v="1"/>
    <n v="1"/>
    <n v="1"/>
    <x v="1"/>
    <x v="2"/>
    <n v="1.9061863027265407"/>
    <n v="9.7719919194317466"/>
    <n v="14.541387959866221"/>
    <x v="1"/>
  </r>
  <r>
    <x v="39"/>
    <x v="0"/>
    <n v="1"/>
    <x v="0"/>
    <n v="12.233113512920282"/>
    <n v="21"/>
    <s v="Yes"/>
    <n v="3"/>
    <x v="2"/>
    <n v="1"/>
    <x v="1"/>
    <n v="1"/>
    <x v="1"/>
    <n v="0"/>
    <x v="1"/>
    <n v="0"/>
    <x v="0"/>
    <x v="39"/>
    <x v="2"/>
    <n v="2"/>
    <n v="1"/>
    <x v="1"/>
    <x v="1"/>
    <n v="1.9061863027265407"/>
    <n v="9.7719919194317466"/>
    <n v="14.541387959866221"/>
    <x v="2"/>
  </r>
  <r>
    <x v="40"/>
    <x v="0"/>
    <n v="1"/>
    <x v="0"/>
    <n v="11.314946131022918"/>
    <n v="23"/>
    <s v="Yes"/>
    <n v="1"/>
    <x v="1"/>
    <n v="0"/>
    <x v="0"/>
    <n v="0"/>
    <x v="0"/>
    <n v="0"/>
    <x v="1"/>
    <n v="0"/>
    <x v="0"/>
    <x v="40"/>
    <x v="2"/>
    <n v="3"/>
    <n v="2"/>
    <x v="0"/>
    <x v="3"/>
    <n v="1.9061863027265407"/>
    <n v="9.7719919194317466"/>
    <n v="14.541387959866221"/>
    <x v="2"/>
  </r>
  <r>
    <x v="41"/>
    <x v="0"/>
    <n v="0"/>
    <x v="1"/>
    <n v="14.294046327645153"/>
    <n v="7"/>
    <s v="No"/>
    <n v="2"/>
    <x v="0"/>
    <n v="0"/>
    <x v="0"/>
    <n v="0"/>
    <x v="0"/>
    <n v="0"/>
    <x v="1"/>
    <n v="0"/>
    <x v="0"/>
    <x v="41"/>
    <x v="0"/>
    <n v="0"/>
    <n v="1"/>
    <x v="1"/>
    <x v="0"/>
    <n v="1.9061863027265407"/>
    <n v="9.7719919194317466"/>
    <n v="14.541387959866221"/>
    <x v="0"/>
  </r>
  <r>
    <x v="42"/>
    <x v="3"/>
    <n v="1"/>
    <x v="0"/>
    <n v="18.754092307587353"/>
    <n v="12"/>
    <s v="Yes"/>
    <n v="4"/>
    <x v="3"/>
    <n v="0"/>
    <x v="0"/>
    <n v="0"/>
    <x v="0"/>
    <n v="0"/>
    <x v="1"/>
    <n v="0"/>
    <x v="0"/>
    <x v="42"/>
    <x v="0"/>
    <n v="3"/>
    <n v="2"/>
    <x v="0"/>
    <x v="3"/>
    <n v="1.9061863027265407"/>
    <n v="9.7719919194317466"/>
    <n v="14.541387959866221"/>
    <x v="0"/>
  </r>
  <r>
    <x v="43"/>
    <x v="1"/>
    <n v="1"/>
    <x v="0"/>
    <n v="18.245091222023113"/>
    <n v="9"/>
    <s v="No"/>
    <n v="2"/>
    <x v="0"/>
    <n v="0"/>
    <x v="0"/>
    <n v="1"/>
    <x v="1"/>
    <n v="0"/>
    <x v="1"/>
    <n v="0"/>
    <x v="0"/>
    <x v="43"/>
    <x v="0"/>
    <n v="0"/>
    <n v="1"/>
    <x v="1"/>
    <x v="0"/>
    <n v="1.9061863027265407"/>
    <n v="9.7719919194317466"/>
    <n v="14.541387959866221"/>
    <x v="0"/>
  </r>
  <r>
    <x v="44"/>
    <x v="1"/>
    <n v="1"/>
    <x v="0"/>
    <n v="18.921512361376628"/>
    <n v="1"/>
    <s v="Yes"/>
    <n v="3"/>
    <x v="2"/>
    <n v="1"/>
    <x v="1"/>
    <n v="1"/>
    <x v="1"/>
    <n v="0"/>
    <x v="1"/>
    <n v="0"/>
    <x v="0"/>
    <x v="44"/>
    <x v="4"/>
    <n v="0"/>
    <n v="1"/>
    <x v="1"/>
    <x v="0"/>
    <n v="1.9061863027265407"/>
    <n v="9.7719919194317466"/>
    <n v="14.541387959866221"/>
    <x v="4"/>
  </r>
  <r>
    <x v="45"/>
    <x v="1"/>
    <n v="0"/>
    <x v="1"/>
    <n v="4.8943119404740187"/>
    <n v="7"/>
    <s v="No"/>
    <n v="4"/>
    <x v="3"/>
    <n v="0"/>
    <x v="0"/>
    <n v="0"/>
    <x v="0"/>
    <n v="1"/>
    <x v="0"/>
    <n v="0"/>
    <x v="0"/>
    <x v="45"/>
    <x v="0"/>
    <n v="0"/>
    <n v="2"/>
    <x v="0"/>
    <x v="0"/>
    <n v="1.9061863027265407"/>
    <n v="9.7719919194317466"/>
    <n v="14.541387959866221"/>
    <x v="0"/>
  </r>
  <r>
    <x v="46"/>
    <x v="1"/>
    <n v="0"/>
    <x v="1"/>
    <n v="2.6313061327870924"/>
    <n v="5"/>
    <s v="No"/>
    <n v="1"/>
    <x v="1"/>
    <n v="1"/>
    <x v="1"/>
    <n v="0"/>
    <x v="0"/>
    <n v="0"/>
    <x v="1"/>
    <n v="0"/>
    <x v="0"/>
    <x v="46"/>
    <x v="0"/>
    <n v="1"/>
    <n v="2"/>
    <x v="0"/>
    <x v="2"/>
    <n v="1.9061863027265407"/>
    <n v="9.7719919194317466"/>
    <n v="14.541387959866221"/>
    <x v="0"/>
  </r>
  <r>
    <x v="47"/>
    <x v="0"/>
    <n v="0"/>
    <x v="1"/>
    <n v="6.0455340099289696"/>
    <n v="15"/>
    <s v="No"/>
    <n v="2"/>
    <x v="0"/>
    <n v="0"/>
    <x v="0"/>
    <n v="0"/>
    <x v="0"/>
    <n v="0"/>
    <x v="1"/>
    <n v="0"/>
    <x v="0"/>
    <x v="47"/>
    <x v="2"/>
    <n v="0"/>
    <n v="2"/>
    <x v="0"/>
    <x v="0"/>
    <n v="1.9061863027265407"/>
    <n v="9.7719919194317466"/>
    <n v="14.541387959866221"/>
    <x v="2"/>
  </r>
  <r>
    <x v="48"/>
    <x v="3"/>
    <n v="0"/>
    <x v="1"/>
    <n v="17.901703455326292"/>
    <n v="17"/>
    <s v="No"/>
    <n v="3"/>
    <x v="2"/>
    <n v="0"/>
    <x v="0"/>
    <n v="0"/>
    <x v="0"/>
    <n v="1"/>
    <x v="0"/>
    <n v="0"/>
    <x v="0"/>
    <x v="48"/>
    <x v="3"/>
    <n v="1"/>
    <n v="2"/>
    <x v="0"/>
    <x v="2"/>
    <n v="1.9061863027265407"/>
    <n v="9.7719919194317466"/>
    <n v="14.541387959866221"/>
    <x v="3"/>
  </r>
  <r>
    <x v="49"/>
    <x v="3"/>
    <n v="1"/>
    <x v="0"/>
    <n v="19.441069492469765"/>
    <n v="16"/>
    <s v="No"/>
    <n v="4"/>
    <x v="3"/>
    <n v="1"/>
    <x v="1"/>
    <n v="0"/>
    <x v="0"/>
    <n v="0"/>
    <x v="1"/>
    <n v="0"/>
    <x v="0"/>
    <x v="49"/>
    <x v="3"/>
    <n v="1"/>
    <n v="1"/>
    <x v="1"/>
    <x v="2"/>
    <n v="1.9061863027265407"/>
    <n v="9.7719919194317466"/>
    <n v="14.541387959866221"/>
    <x v="3"/>
  </r>
  <r>
    <x v="50"/>
    <x v="0"/>
    <n v="1"/>
    <x v="0"/>
    <n v="17.186499021409521"/>
    <n v="5"/>
    <s v="No"/>
    <n v="3"/>
    <x v="2"/>
    <n v="0"/>
    <x v="0"/>
    <n v="0"/>
    <x v="0"/>
    <n v="0"/>
    <x v="1"/>
    <n v="0"/>
    <x v="0"/>
    <x v="50"/>
    <x v="0"/>
    <n v="2"/>
    <n v="2"/>
    <x v="0"/>
    <x v="1"/>
    <n v="1.9061863027265407"/>
    <n v="9.7719919194317466"/>
    <n v="14.541387959866221"/>
    <x v="0"/>
  </r>
  <r>
    <x v="51"/>
    <x v="3"/>
    <n v="1"/>
    <x v="0"/>
    <n v="2.200354422550872"/>
    <n v="12"/>
    <s v="Yes"/>
    <n v="1"/>
    <x v="1"/>
    <n v="1"/>
    <x v="1"/>
    <n v="0"/>
    <x v="0"/>
    <n v="1"/>
    <x v="0"/>
    <n v="0"/>
    <x v="0"/>
    <x v="51"/>
    <x v="2"/>
    <n v="2"/>
    <n v="0"/>
    <x v="4"/>
    <x v="1"/>
    <n v="1.9061863027265407"/>
    <n v="9.7719919194317466"/>
    <n v="14.541387959866221"/>
    <x v="2"/>
  </r>
  <r>
    <x v="52"/>
    <x v="0"/>
    <n v="1"/>
    <x v="0"/>
    <n v="18.948559961195862"/>
    <n v="22"/>
    <s v="No"/>
    <n v="4"/>
    <x v="3"/>
    <n v="0"/>
    <x v="0"/>
    <n v="0"/>
    <x v="0"/>
    <n v="1"/>
    <x v="0"/>
    <n v="0"/>
    <x v="0"/>
    <x v="52"/>
    <x v="2"/>
    <n v="0"/>
    <n v="1"/>
    <x v="1"/>
    <x v="0"/>
    <n v="1.9061863027265407"/>
    <n v="9.7719919194317466"/>
    <n v="14.541387959866221"/>
    <x v="2"/>
  </r>
  <r>
    <x v="53"/>
    <x v="1"/>
    <n v="0"/>
    <x v="1"/>
    <n v="8.4671605470157196"/>
    <n v="13"/>
    <s v="No"/>
    <n v="1"/>
    <x v="1"/>
    <n v="0"/>
    <x v="0"/>
    <n v="1"/>
    <x v="1"/>
    <n v="0"/>
    <x v="1"/>
    <n v="0"/>
    <x v="0"/>
    <x v="53"/>
    <x v="2"/>
    <n v="0"/>
    <n v="2"/>
    <x v="0"/>
    <x v="0"/>
    <n v="1.9061863027265407"/>
    <n v="9.7719919194317466"/>
    <n v="14.541387959866221"/>
    <x v="2"/>
  </r>
  <r>
    <x v="54"/>
    <x v="0"/>
    <n v="0"/>
    <x v="1"/>
    <n v="0.18620581524707358"/>
    <n v="29"/>
    <s v="Yes"/>
    <n v="2"/>
    <x v="0"/>
    <n v="1"/>
    <x v="1"/>
    <n v="1"/>
    <x v="1"/>
    <n v="0"/>
    <x v="1"/>
    <n v="0"/>
    <x v="0"/>
    <x v="54"/>
    <x v="2"/>
    <n v="0"/>
    <n v="0"/>
    <x v="4"/>
    <x v="0"/>
    <n v="1.9061863027265407"/>
    <n v="9.7719919194317466"/>
    <n v="14.541387959866221"/>
    <x v="2"/>
  </r>
  <r>
    <x v="55"/>
    <x v="1"/>
    <n v="0"/>
    <x v="1"/>
    <n v="8.8478748149638715"/>
    <n v="25"/>
    <s v="No"/>
    <n v="2"/>
    <x v="0"/>
    <n v="0"/>
    <x v="0"/>
    <n v="1"/>
    <x v="1"/>
    <n v="0"/>
    <x v="1"/>
    <n v="0"/>
    <x v="0"/>
    <x v="55"/>
    <x v="2"/>
    <n v="0"/>
    <n v="1"/>
    <x v="1"/>
    <x v="0"/>
    <n v="1.9061863027265407"/>
    <n v="9.7719919194317466"/>
    <n v="14.541387959866221"/>
    <x v="2"/>
  </r>
  <r>
    <x v="56"/>
    <x v="1"/>
    <n v="1"/>
    <x v="0"/>
    <n v="0.92138339350935183"/>
    <n v="20"/>
    <s v="No"/>
    <n v="2"/>
    <x v="0"/>
    <n v="0"/>
    <x v="0"/>
    <n v="1"/>
    <x v="1"/>
    <n v="1"/>
    <x v="0"/>
    <n v="0"/>
    <x v="0"/>
    <x v="56"/>
    <x v="2"/>
    <n v="0"/>
    <n v="4"/>
    <x v="3"/>
    <x v="0"/>
    <n v="1.9061863027265407"/>
    <n v="9.7719919194317466"/>
    <n v="14.541387959866221"/>
    <x v="2"/>
  </r>
  <r>
    <x v="57"/>
    <x v="2"/>
    <n v="0"/>
    <x v="1"/>
    <n v="10.87755842322235"/>
    <n v="29"/>
    <s v="No"/>
    <n v="3"/>
    <x v="2"/>
    <n v="1"/>
    <x v="1"/>
    <n v="0"/>
    <x v="0"/>
    <n v="0"/>
    <x v="1"/>
    <n v="0"/>
    <x v="0"/>
    <x v="57"/>
    <x v="2"/>
    <n v="0"/>
    <n v="4"/>
    <x v="3"/>
    <x v="0"/>
    <n v="1.9061863027265407"/>
    <n v="9.7719919194317466"/>
    <n v="14.541387959866221"/>
    <x v="2"/>
  </r>
  <r>
    <x v="58"/>
    <x v="0"/>
    <n v="0"/>
    <x v="1"/>
    <n v="6.7710805487410264"/>
    <n v="9"/>
    <s v="Yes"/>
    <n v="3"/>
    <x v="2"/>
    <n v="0"/>
    <x v="0"/>
    <n v="1"/>
    <x v="1"/>
    <n v="0"/>
    <x v="1"/>
    <n v="0"/>
    <x v="0"/>
    <x v="58"/>
    <x v="0"/>
    <n v="0"/>
    <n v="1"/>
    <x v="1"/>
    <x v="0"/>
    <n v="1.9061863027265407"/>
    <n v="9.7719919194317466"/>
    <n v="14.541387959866221"/>
    <x v="0"/>
  </r>
  <r>
    <x v="59"/>
    <x v="2"/>
    <n v="1"/>
    <x v="0"/>
    <n v="9.4686986718809756"/>
    <n v="23"/>
    <s v="No"/>
    <n v="3"/>
    <x v="2"/>
    <n v="0"/>
    <x v="0"/>
    <n v="1"/>
    <x v="1"/>
    <n v="0"/>
    <x v="1"/>
    <n v="0"/>
    <x v="0"/>
    <x v="59"/>
    <x v="2"/>
    <n v="3"/>
    <n v="0"/>
    <x v="4"/>
    <x v="3"/>
    <n v="1.9061863027265407"/>
    <n v="9.7719919194317466"/>
    <n v="14.541387959866221"/>
    <x v="2"/>
  </r>
  <r>
    <x v="60"/>
    <x v="0"/>
    <n v="1"/>
    <x v="0"/>
    <n v="12.26340721486234"/>
    <n v="10"/>
    <s v="No"/>
    <n v="0"/>
    <x v="4"/>
    <n v="1"/>
    <x v="1"/>
    <n v="0"/>
    <x v="0"/>
    <n v="1"/>
    <x v="0"/>
    <n v="0"/>
    <x v="0"/>
    <x v="60"/>
    <x v="2"/>
    <n v="1"/>
    <n v="1"/>
    <x v="1"/>
    <x v="2"/>
    <n v="1.9061863027265407"/>
    <n v="9.7719919194317466"/>
    <n v="14.541387959866221"/>
    <x v="2"/>
  </r>
  <r>
    <x v="61"/>
    <x v="0"/>
    <n v="0"/>
    <x v="1"/>
    <n v="17.376021916356407"/>
    <n v="12"/>
    <s v="No"/>
    <n v="2"/>
    <x v="0"/>
    <n v="0"/>
    <x v="0"/>
    <n v="0"/>
    <x v="0"/>
    <n v="1"/>
    <x v="0"/>
    <n v="0"/>
    <x v="0"/>
    <x v="61"/>
    <x v="3"/>
    <n v="0"/>
    <n v="1"/>
    <x v="1"/>
    <x v="0"/>
    <n v="1.9061863027265407"/>
    <n v="9.7719919194317466"/>
    <n v="14.541387959866221"/>
    <x v="3"/>
  </r>
  <r>
    <x v="62"/>
    <x v="2"/>
    <n v="0"/>
    <x v="1"/>
    <n v="13.238031529438572"/>
    <n v="11"/>
    <s v="No"/>
    <n v="3"/>
    <x v="2"/>
    <n v="0"/>
    <x v="0"/>
    <n v="1"/>
    <x v="1"/>
    <n v="0"/>
    <x v="1"/>
    <n v="0"/>
    <x v="0"/>
    <x v="62"/>
    <x v="3"/>
    <n v="1"/>
    <n v="3"/>
    <x v="2"/>
    <x v="2"/>
    <n v="1.9061863027265407"/>
    <n v="9.7719919194317466"/>
    <n v="14.541387959866221"/>
    <x v="3"/>
  </r>
  <r>
    <x v="63"/>
    <x v="2"/>
    <n v="0"/>
    <x v="1"/>
    <n v="8.6809773695636139"/>
    <n v="8"/>
    <s v="No"/>
    <n v="2"/>
    <x v="0"/>
    <n v="0"/>
    <x v="0"/>
    <n v="1"/>
    <x v="1"/>
    <n v="0"/>
    <x v="1"/>
    <n v="0"/>
    <x v="0"/>
    <x v="63"/>
    <x v="3"/>
    <n v="0"/>
    <n v="1"/>
    <x v="1"/>
    <x v="0"/>
    <n v="1.9061863027265407"/>
    <n v="9.7719919194317466"/>
    <n v="14.541387959866221"/>
    <x v="3"/>
  </r>
  <r>
    <x v="64"/>
    <x v="0"/>
    <n v="0"/>
    <x v="1"/>
    <n v="16.388557073407302"/>
    <n v="3"/>
    <s v="Yes"/>
    <n v="4"/>
    <x v="3"/>
    <n v="0"/>
    <x v="0"/>
    <n v="0"/>
    <x v="0"/>
    <n v="0"/>
    <x v="1"/>
    <n v="0"/>
    <x v="0"/>
    <x v="64"/>
    <x v="1"/>
    <n v="0"/>
    <n v="2"/>
    <x v="0"/>
    <x v="0"/>
    <n v="1.9061863027265407"/>
    <n v="9.7719919194317466"/>
    <n v="14.541387959866221"/>
    <x v="1"/>
  </r>
  <r>
    <x v="65"/>
    <x v="3"/>
    <n v="0"/>
    <x v="1"/>
    <n v="18.111642751462643"/>
    <n v="6"/>
    <s v="Yes"/>
    <n v="3"/>
    <x v="2"/>
    <n v="1"/>
    <x v="1"/>
    <n v="0"/>
    <x v="0"/>
    <n v="0"/>
    <x v="1"/>
    <n v="0"/>
    <x v="0"/>
    <x v="65"/>
    <x v="1"/>
    <n v="1"/>
    <n v="1"/>
    <x v="1"/>
    <x v="2"/>
    <n v="1.9061863027265407"/>
    <n v="9.7719919194317466"/>
    <n v="14.541387959866221"/>
    <x v="1"/>
  </r>
  <r>
    <x v="66"/>
    <x v="1"/>
    <n v="0"/>
    <x v="1"/>
    <n v="2.3951993286439444"/>
    <n v="23"/>
    <s v="No"/>
    <n v="3"/>
    <x v="2"/>
    <n v="0"/>
    <x v="0"/>
    <n v="1"/>
    <x v="1"/>
    <n v="0"/>
    <x v="1"/>
    <n v="0"/>
    <x v="0"/>
    <x v="66"/>
    <x v="2"/>
    <n v="0"/>
    <n v="4"/>
    <x v="3"/>
    <x v="0"/>
    <n v="1.9061863027265407"/>
    <n v="9.7719919194317466"/>
    <n v="14.541387959866221"/>
    <x v="2"/>
  </r>
  <r>
    <x v="67"/>
    <x v="2"/>
    <n v="1"/>
    <x v="0"/>
    <n v="10.638659551055829"/>
    <n v="28"/>
    <s v="No"/>
    <n v="0"/>
    <x v="4"/>
    <n v="0"/>
    <x v="0"/>
    <n v="1"/>
    <x v="1"/>
    <n v="0"/>
    <x v="1"/>
    <n v="0"/>
    <x v="0"/>
    <x v="67"/>
    <x v="2"/>
    <n v="0"/>
    <n v="1"/>
    <x v="1"/>
    <x v="0"/>
    <n v="1.9061863027265407"/>
    <n v="9.7719919194317466"/>
    <n v="14.541387959866221"/>
    <x v="2"/>
  </r>
  <r>
    <x v="68"/>
    <x v="1"/>
    <n v="1"/>
    <x v="0"/>
    <n v="5.6902391948488829"/>
    <n v="21"/>
    <s v="Yes"/>
    <n v="3"/>
    <x v="2"/>
    <n v="0"/>
    <x v="0"/>
    <n v="0"/>
    <x v="0"/>
    <n v="1"/>
    <x v="0"/>
    <n v="0"/>
    <x v="0"/>
    <x v="68"/>
    <x v="2"/>
    <n v="3"/>
    <n v="2"/>
    <x v="0"/>
    <x v="3"/>
    <n v="1.9061863027265407"/>
    <n v="9.7719919194317466"/>
    <n v="14.541387959866221"/>
    <x v="2"/>
  </r>
  <r>
    <x v="69"/>
    <x v="3"/>
    <n v="1"/>
    <x v="0"/>
    <n v="0.94122395753894805"/>
    <n v="1"/>
    <s v="No"/>
    <n v="4"/>
    <x v="3"/>
    <n v="0"/>
    <x v="0"/>
    <n v="0"/>
    <x v="0"/>
    <n v="1"/>
    <x v="0"/>
    <n v="0"/>
    <x v="0"/>
    <x v="69"/>
    <x v="1"/>
    <n v="2"/>
    <n v="1"/>
    <x v="1"/>
    <x v="1"/>
    <n v="1.9061863027265407"/>
    <n v="9.7719919194317466"/>
    <n v="14.541387959866221"/>
    <x v="1"/>
  </r>
  <r>
    <x v="70"/>
    <x v="3"/>
    <n v="0"/>
    <x v="1"/>
    <n v="13.370933902279706"/>
    <n v="6"/>
    <s v="No"/>
    <n v="2"/>
    <x v="0"/>
    <n v="1"/>
    <x v="1"/>
    <n v="0"/>
    <x v="0"/>
    <n v="0"/>
    <x v="1"/>
    <n v="0"/>
    <x v="0"/>
    <x v="70"/>
    <x v="0"/>
    <n v="1"/>
    <n v="2"/>
    <x v="0"/>
    <x v="2"/>
    <n v="1.9061863027265407"/>
    <n v="9.7719919194317466"/>
    <n v="14.541387959866221"/>
    <x v="0"/>
  </r>
  <r>
    <x v="71"/>
    <x v="3"/>
    <n v="1"/>
    <x v="0"/>
    <n v="17.255415549184512"/>
    <n v="28"/>
    <s v="No"/>
    <n v="3"/>
    <x v="2"/>
    <n v="0"/>
    <x v="0"/>
    <n v="0"/>
    <x v="0"/>
    <n v="1"/>
    <x v="0"/>
    <n v="1"/>
    <x v="1"/>
    <x v="71"/>
    <x v="2"/>
    <n v="1"/>
    <n v="1"/>
    <x v="1"/>
    <x v="2"/>
    <n v="1.9061863027265407"/>
    <n v="9.7719919194317466"/>
    <n v="14.541387959866221"/>
    <x v="2"/>
  </r>
  <r>
    <x v="72"/>
    <x v="2"/>
    <n v="0"/>
    <x v="1"/>
    <n v="3.258053089547881"/>
    <n v="8"/>
    <s v="No"/>
    <n v="2"/>
    <x v="0"/>
    <n v="1"/>
    <x v="1"/>
    <n v="1"/>
    <x v="1"/>
    <n v="0"/>
    <x v="1"/>
    <n v="0"/>
    <x v="0"/>
    <x v="72"/>
    <x v="0"/>
    <n v="1"/>
    <n v="1"/>
    <x v="1"/>
    <x v="2"/>
    <n v="1.9061863027265407"/>
    <n v="9.7719919194317466"/>
    <n v="14.541387959866221"/>
    <x v="0"/>
  </r>
  <r>
    <x v="73"/>
    <x v="3"/>
    <n v="0"/>
    <x v="1"/>
    <n v="16.24827315247801"/>
    <n v="4"/>
    <s v="Yes"/>
    <n v="2"/>
    <x v="0"/>
    <n v="0"/>
    <x v="0"/>
    <n v="0"/>
    <x v="0"/>
    <n v="0"/>
    <x v="1"/>
    <n v="0"/>
    <x v="0"/>
    <x v="73"/>
    <x v="1"/>
    <n v="0"/>
    <n v="3"/>
    <x v="2"/>
    <x v="0"/>
    <n v="1.9061863027265407"/>
    <n v="9.7719919194317466"/>
    <n v="14.541387959866221"/>
    <x v="1"/>
  </r>
  <r>
    <x v="74"/>
    <x v="2"/>
    <n v="1"/>
    <x v="0"/>
    <n v="17.067914670738833"/>
    <n v="14"/>
    <s v="No"/>
    <n v="3"/>
    <x v="2"/>
    <n v="1"/>
    <x v="1"/>
    <n v="0"/>
    <x v="0"/>
    <n v="1"/>
    <x v="0"/>
    <n v="0"/>
    <x v="0"/>
    <x v="74"/>
    <x v="3"/>
    <n v="0"/>
    <n v="3"/>
    <x v="2"/>
    <x v="0"/>
    <n v="1.9061863027265407"/>
    <n v="9.7719919194317466"/>
    <n v="14.541387959866221"/>
    <x v="3"/>
  </r>
  <r>
    <x v="75"/>
    <x v="3"/>
    <n v="0"/>
    <x v="1"/>
    <n v="18.286808853329671"/>
    <n v="17"/>
    <s v="No"/>
    <n v="3"/>
    <x v="2"/>
    <n v="0"/>
    <x v="0"/>
    <n v="1"/>
    <x v="1"/>
    <n v="0"/>
    <x v="1"/>
    <n v="0"/>
    <x v="0"/>
    <x v="75"/>
    <x v="2"/>
    <n v="0"/>
    <n v="3"/>
    <x v="2"/>
    <x v="0"/>
    <n v="1.9061863027265407"/>
    <n v="9.7719919194317466"/>
    <n v="14.541387959866221"/>
    <x v="2"/>
  </r>
  <r>
    <x v="76"/>
    <x v="1"/>
    <n v="0"/>
    <x v="1"/>
    <n v="5.3057017817210479"/>
    <n v="3"/>
    <s v="No"/>
    <n v="3"/>
    <x v="2"/>
    <n v="0"/>
    <x v="0"/>
    <n v="0"/>
    <x v="0"/>
    <n v="0"/>
    <x v="1"/>
    <n v="0"/>
    <x v="0"/>
    <x v="76"/>
    <x v="0"/>
    <n v="0"/>
    <n v="2"/>
    <x v="0"/>
    <x v="0"/>
    <n v="1.9061863027265407"/>
    <n v="9.7719919194317466"/>
    <n v="14.541387959866221"/>
    <x v="0"/>
  </r>
  <r>
    <x v="77"/>
    <x v="1"/>
    <n v="1"/>
    <x v="0"/>
    <n v="18.079061303797786"/>
    <n v="18"/>
    <s v="Yes"/>
    <n v="1"/>
    <x v="1"/>
    <n v="1"/>
    <x v="1"/>
    <n v="1"/>
    <x v="1"/>
    <n v="0"/>
    <x v="1"/>
    <n v="0"/>
    <x v="0"/>
    <x v="77"/>
    <x v="3"/>
    <n v="1"/>
    <n v="3"/>
    <x v="2"/>
    <x v="2"/>
    <n v="1.9061863027265407"/>
    <n v="9.7719919194317466"/>
    <n v="14.541387959866221"/>
    <x v="3"/>
  </r>
  <r>
    <x v="78"/>
    <x v="0"/>
    <n v="1"/>
    <x v="0"/>
    <n v="6.4132550947286449"/>
    <n v="19"/>
    <s v="No"/>
    <n v="1"/>
    <x v="1"/>
    <n v="0"/>
    <x v="0"/>
    <n v="0"/>
    <x v="0"/>
    <n v="0"/>
    <x v="1"/>
    <n v="0"/>
    <x v="0"/>
    <x v="78"/>
    <x v="2"/>
    <n v="0"/>
    <n v="0"/>
    <x v="4"/>
    <x v="0"/>
    <n v="1.9061863027265407"/>
    <n v="9.7719919194317466"/>
    <n v="14.541387959866221"/>
    <x v="2"/>
  </r>
  <r>
    <x v="79"/>
    <x v="1"/>
    <n v="1"/>
    <x v="0"/>
    <n v="11.046760269110056"/>
    <n v="25"/>
    <s v="No"/>
    <n v="3"/>
    <x v="2"/>
    <n v="0"/>
    <x v="0"/>
    <n v="1"/>
    <x v="1"/>
    <n v="0"/>
    <x v="1"/>
    <n v="0"/>
    <x v="0"/>
    <x v="79"/>
    <x v="2"/>
    <n v="3"/>
    <n v="1"/>
    <x v="1"/>
    <x v="3"/>
    <n v="1.9061863027265407"/>
    <n v="9.7719919194317466"/>
    <n v="14.541387959866221"/>
    <x v="2"/>
  </r>
  <r>
    <x v="80"/>
    <x v="0"/>
    <n v="0"/>
    <x v="1"/>
    <n v="1.0101494166456426"/>
    <n v="6"/>
    <s v="No"/>
    <n v="1"/>
    <x v="1"/>
    <n v="0"/>
    <x v="0"/>
    <n v="1"/>
    <x v="1"/>
    <n v="0"/>
    <x v="1"/>
    <n v="0"/>
    <x v="0"/>
    <x v="80"/>
    <x v="3"/>
    <n v="3"/>
    <n v="1"/>
    <x v="1"/>
    <x v="3"/>
    <n v="1.9061863027265407"/>
    <n v="9.7719919194317466"/>
    <n v="14.541387959866221"/>
    <x v="3"/>
  </r>
  <r>
    <x v="81"/>
    <x v="1"/>
    <n v="1"/>
    <x v="0"/>
    <n v="0.87762176737487207"/>
    <n v="25"/>
    <s v="No"/>
    <n v="2"/>
    <x v="0"/>
    <n v="0"/>
    <x v="0"/>
    <n v="0"/>
    <x v="0"/>
    <n v="0"/>
    <x v="1"/>
    <n v="0"/>
    <x v="0"/>
    <x v="81"/>
    <x v="2"/>
    <n v="2"/>
    <n v="2"/>
    <x v="0"/>
    <x v="1"/>
    <n v="1.9061863027265407"/>
    <n v="9.7719919194317466"/>
    <n v="14.541387959866221"/>
    <x v="2"/>
  </r>
  <r>
    <x v="82"/>
    <x v="2"/>
    <n v="1"/>
    <x v="0"/>
    <n v="14.407464254644058"/>
    <n v="7"/>
    <s v="No"/>
    <n v="0"/>
    <x v="4"/>
    <n v="1"/>
    <x v="1"/>
    <n v="1"/>
    <x v="1"/>
    <n v="0"/>
    <x v="1"/>
    <n v="0"/>
    <x v="0"/>
    <x v="82"/>
    <x v="0"/>
    <n v="1"/>
    <n v="1"/>
    <x v="1"/>
    <x v="2"/>
    <n v="1.9061863027265407"/>
    <n v="9.7719919194317466"/>
    <n v="14.541387959866221"/>
    <x v="0"/>
  </r>
  <r>
    <x v="83"/>
    <x v="1"/>
    <n v="0"/>
    <x v="1"/>
    <n v="8.8895995595558208"/>
    <n v="16"/>
    <s v="No"/>
    <n v="1"/>
    <x v="1"/>
    <n v="0"/>
    <x v="0"/>
    <n v="1"/>
    <x v="1"/>
    <n v="0"/>
    <x v="1"/>
    <n v="0"/>
    <x v="0"/>
    <x v="83"/>
    <x v="2"/>
    <n v="2"/>
    <n v="1"/>
    <x v="1"/>
    <x v="1"/>
    <n v="1.9061863027265407"/>
    <n v="9.7719919194317466"/>
    <n v="14.541387959866221"/>
    <x v="2"/>
  </r>
  <r>
    <x v="84"/>
    <x v="0"/>
    <n v="1"/>
    <x v="0"/>
    <n v="5.1258475073843517"/>
    <n v="12"/>
    <s v="No"/>
    <n v="3"/>
    <x v="2"/>
    <n v="1"/>
    <x v="1"/>
    <n v="1"/>
    <x v="1"/>
    <n v="0"/>
    <x v="1"/>
    <n v="0"/>
    <x v="0"/>
    <x v="84"/>
    <x v="3"/>
    <n v="0"/>
    <n v="2"/>
    <x v="0"/>
    <x v="0"/>
    <n v="1.9061863027265407"/>
    <n v="9.7719919194317466"/>
    <n v="14.541387959866221"/>
    <x v="3"/>
  </r>
  <r>
    <x v="85"/>
    <x v="0"/>
    <n v="1"/>
    <x v="0"/>
    <n v="3.808269920498204"/>
    <n v="23"/>
    <s v="No"/>
    <n v="3"/>
    <x v="2"/>
    <n v="0"/>
    <x v="0"/>
    <n v="0"/>
    <x v="0"/>
    <n v="0"/>
    <x v="1"/>
    <n v="0"/>
    <x v="0"/>
    <x v="85"/>
    <x v="2"/>
    <n v="2"/>
    <n v="3"/>
    <x v="2"/>
    <x v="1"/>
    <n v="1.9061863027265407"/>
    <n v="9.7719919194317466"/>
    <n v="14.541387959866221"/>
    <x v="2"/>
  </r>
  <r>
    <x v="86"/>
    <x v="3"/>
    <n v="1"/>
    <x v="0"/>
    <n v="13.399069817184362"/>
    <n v="20"/>
    <s v="Yes"/>
    <n v="1"/>
    <x v="1"/>
    <n v="1"/>
    <x v="1"/>
    <n v="0"/>
    <x v="0"/>
    <n v="1"/>
    <x v="0"/>
    <n v="1"/>
    <x v="1"/>
    <x v="86"/>
    <x v="2"/>
    <n v="0"/>
    <n v="1"/>
    <x v="1"/>
    <x v="0"/>
    <n v="1.9061863027265407"/>
    <n v="9.7719919194317466"/>
    <n v="14.541387959866221"/>
    <x v="2"/>
  </r>
  <r>
    <x v="87"/>
    <x v="2"/>
    <n v="0"/>
    <x v="1"/>
    <n v="8.0308805067974554E-3"/>
    <n v="27"/>
    <s v="No"/>
    <n v="1"/>
    <x v="1"/>
    <n v="0"/>
    <x v="0"/>
    <n v="0"/>
    <x v="0"/>
    <n v="1"/>
    <x v="0"/>
    <n v="0"/>
    <x v="0"/>
    <x v="87"/>
    <x v="2"/>
    <n v="2"/>
    <n v="1"/>
    <x v="1"/>
    <x v="1"/>
    <n v="1.9061863027265407"/>
    <n v="9.7719919194317466"/>
    <n v="14.541387959866221"/>
    <x v="2"/>
  </r>
  <r>
    <x v="88"/>
    <x v="1"/>
    <n v="0"/>
    <x v="1"/>
    <n v="16.117823383937086"/>
    <n v="22"/>
    <s v="No"/>
    <n v="0"/>
    <x v="4"/>
    <n v="1"/>
    <x v="1"/>
    <n v="0"/>
    <x v="0"/>
    <n v="1"/>
    <x v="0"/>
    <n v="0"/>
    <x v="0"/>
    <x v="88"/>
    <x v="2"/>
    <n v="0"/>
    <n v="1"/>
    <x v="1"/>
    <x v="0"/>
    <n v="1.9061863027265407"/>
    <n v="9.7719919194317466"/>
    <n v="14.541387959866221"/>
    <x v="2"/>
  </r>
  <r>
    <x v="89"/>
    <x v="3"/>
    <n v="0"/>
    <x v="1"/>
    <n v="1.5849921225985764"/>
    <n v="10"/>
    <s v="No"/>
    <n v="2"/>
    <x v="0"/>
    <n v="0"/>
    <x v="0"/>
    <n v="0"/>
    <x v="0"/>
    <n v="1"/>
    <x v="0"/>
    <n v="1"/>
    <x v="1"/>
    <x v="89"/>
    <x v="3"/>
    <n v="2"/>
    <n v="1"/>
    <x v="1"/>
    <x v="1"/>
    <n v="1.9061863027265407"/>
    <n v="9.7719919194317466"/>
    <n v="14.541387959866221"/>
    <x v="3"/>
  </r>
  <r>
    <x v="90"/>
    <x v="1"/>
    <n v="0"/>
    <x v="1"/>
    <n v="3.8297922981623889"/>
    <n v="26"/>
    <s v="No"/>
    <n v="1"/>
    <x v="1"/>
    <n v="0"/>
    <x v="0"/>
    <n v="0"/>
    <x v="0"/>
    <n v="0"/>
    <x v="1"/>
    <n v="1"/>
    <x v="1"/>
    <x v="90"/>
    <x v="2"/>
    <n v="3"/>
    <n v="1"/>
    <x v="1"/>
    <x v="3"/>
    <n v="1.9061863027265407"/>
    <n v="9.7719919194317466"/>
    <n v="14.541387959866221"/>
    <x v="2"/>
  </r>
  <r>
    <x v="91"/>
    <x v="1"/>
    <n v="1"/>
    <x v="0"/>
    <n v="7.7247279059817924"/>
    <n v="0"/>
    <s v="No"/>
    <n v="2"/>
    <x v="0"/>
    <n v="1"/>
    <x v="1"/>
    <n v="1"/>
    <x v="1"/>
    <n v="0"/>
    <x v="1"/>
    <n v="0"/>
    <x v="0"/>
    <x v="91"/>
    <x v="4"/>
    <n v="0"/>
    <n v="2"/>
    <x v="0"/>
    <x v="0"/>
    <n v="1.9061863027265407"/>
    <n v="9.7719919194317466"/>
    <n v="14.541387959866221"/>
    <x v="4"/>
  </r>
  <r>
    <x v="92"/>
    <x v="3"/>
    <n v="0"/>
    <x v="1"/>
    <n v="9.6971747943220716"/>
    <n v="1"/>
    <s v="Yes"/>
    <n v="3"/>
    <x v="2"/>
    <n v="0"/>
    <x v="0"/>
    <n v="0"/>
    <x v="0"/>
    <n v="0"/>
    <x v="1"/>
    <n v="0"/>
    <x v="0"/>
    <x v="92"/>
    <x v="4"/>
    <n v="0"/>
    <n v="2"/>
    <x v="0"/>
    <x v="0"/>
    <n v="1.9061863027265407"/>
    <n v="9.7719919194317466"/>
    <n v="14.541387959866221"/>
    <x v="4"/>
  </r>
  <r>
    <x v="93"/>
    <x v="3"/>
    <n v="0"/>
    <x v="1"/>
    <n v="7.0999023162788362"/>
    <n v="16"/>
    <s v="Yes"/>
    <n v="3"/>
    <x v="2"/>
    <n v="0"/>
    <x v="0"/>
    <n v="1"/>
    <x v="1"/>
    <n v="0"/>
    <x v="1"/>
    <n v="0"/>
    <x v="0"/>
    <x v="93"/>
    <x v="3"/>
    <n v="3"/>
    <n v="2"/>
    <x v="0"/>
    <x v="3"/>
    <n v="1.9061863027265407"/>
    <n v="9.7719919194317466"/>
    <n v="14.541387959866221"/>
    <x v="3"/>
  </r>
  <r>
    <x v="94"/>
    <x v="3"/>
    <n v="1"/>
    <x v="0"/>
    <n v="6.4142432996858778"/>
    <n v="4"/>
    <s v="No"/>
    <n v="1"/>
    <x v="1"/>
    <n v="1"/>
    <x v="1"/>
    <n v="1"/>
    <x v="1"/>
    <n v="0"/>
    <x v="1"/>
    <n v="0"/>
    <x v="0"/>
    <x v="94"/>
    <x v="0"/>
    <n v="0"/>
    <n v="1"/>
    <x v="1"/>
    <x v="0"/>
    <n v="1.9061863027265407"/>
    <n v="9.7719919194317466"/>
    <n v="14.541387959866221"/>
    <x v="0"/>
  </r>
  <r>
    <x v="95"/>
    <x v="3"/>
    <n v="1"/>
    <x v="0"/>
    <n v="19.278320241463767"/>
    <n v="29"/>
    <s v="No"/>
    <n v="3"/>
    <x v="2"/>
    <n v="0"/>
    <x v="0"/>
    <n v="0"/>
    <x v="0"/>
    <n v="0"/>
    <x v="1"/>
    <n v="1"/>
    <x v="1"/>
    <x v="95"/>
    <x v="2"/>
    <n v="2"/>
    <n v="3"/>
    <x v="2"/>
    <x v="1"/>
    <n v="1.9061863027265407"/>
    <n v="9.7719919194317466"/>
    <n v="14.541387959866221"/>
    <x v="2"/>
  </r>
  <r>
    <x v="96"/>
    <x v="3"/>
    <n v="1"/>
    <x v="0"/>
    <n v="12.831593624867885"/>
    <n v="29"/>
    <s v="No"/>
    <n v="4"/>
    <x v="3"/>
    <n v="0"/>
    <x v="0"/>
    <n v="0"/>
    <x v="0"/>
    <n v="1"/>
    <x v="0"/>
    <n v="0"/>
    <x v="0"/>
    <x v="96"/>
    <x v="2"/>
    <n v="1"/>
    <n v="1"/>
    <x v="1"/>
    <x v="2"/>
    <n v="1.9061863027265407"/>
    <n v="9.7719919194317466"/>
    <n v="14.541387959866221"/>
    <x v="2"/>
  </r>
  <r>
    <x v="97"/>
    <x v="1"/>
    <n v="0"/>
    <x v="1"/>
    <n v="0.46865910734776417"/>
    <n v="5"/>
    <s v="No"/>
    <n v="2"/>
    <x v="0"/>
    <n v="0"/>
    <x v="0"/>
    <n v="1"/>
    <x v="1"/>
    <n v="0"/>
    <x v="1"/>
    <n v="0"/>
    <x v="0"/>
    <x v="97"/>
    <x v="0"/>
    <n v="0"/>
    <n v="2"/>
    <x v="0"/>
    <x v="0"/>
    <n v="1.9061863027265407"/>
    <n v="9.7719919194317466"/>
    <n v="14.541387959866221"/>
    <x v="0"/>
  </r>
  <r>
    <x v="98"/>
    <x v="3"/>
    <n v="0"/>
    <x v="1"/>
    <n v="8.6035181688862643"/>
    <n v="25"/>
    <s v="No"/>
    <n v="2"/>
    <x v="0"/>
    <n v="1"/>
    <x v="1"/>
    <n v="0"/>
    <x v="0"/>
    <n v="1"/>
    <x v="0"/>
    <n v="1"/>
    <x v="1"/>
    <x v="98"/>
    <x v="2"/>
    <n v="0"/>
    <n v="3"/>
    <x v="2"/>
    <x v="0"/>
    <n v="1.9061863027265407"/>
    <n v="9.7719919194317466"/>
    <n v="14.541387959866221"/>
    <x v="2"/>
  </r>
  <r>
    <x v="99"/>
    <x v="2"/>
    <n v="0"/>
    <x v="1"/>
    <n v="17.500173994879404"/>
    <n v="24"/>
    <s v="No"/>
    <n v="2"/>
    <x v="0"/>
    <n v="0"/>
    <x v="0"/>
    <n v="0"/>
    <x v="0"/>
    <n v="0"/>
    <x v="1"/>
    <n v="0"/>
    <x v="0"/>
    <x v="99"/>
    <x v="2"/>
    <n v="0"/>
    <n v="1"/>
    <x v="1"/>
    <x v="0"/>
    <n v="1.9061863027265407"/>
    <n v="9.7719919194317466"/>
    <n v="14.541387959866221"/>
    <x v="2"/>
  </r>
  <r>
    <x v="100"/>
    <x v="0"/>
    <n v="1"/>
    <x v="0"/>
    <n v="6.0291237282133592"/>
    <n v="23"/>
    <s v="Yes"/>
    <n v="1"/>
    <x v="1"/>
    <n v="1"/>
    <x v="1"/>
    <n v="1"/>
    <x v="1"/>
    <n v="0"/>
    <x v="1"/>
    <n v="1"/>
    <x v="1"/>
    <x v="100"/>
    <x v="2"/>
    <n v="2"/>
    <n v="1"/>
    <x v="1"/>
    <x v="1"/>
    <n v="1.9061863027265407"/>
    <n v="9.7719919194317466"/>
    <n v="14.541387959866221"/>
    <x v="2"/>
  </r>
  <r>
    <x v="101"/>
    <x v="3"/>
    <n v="1"/>
    <x v="0"/>
    <n v="1.8911268954877647"/>
    <n v="6"/>
    <s v="No"/>
    <n v="3"/>
    <x v="2"/>
    <n v="1"/>
    <x v="1"/>
    <n v="0"/>
    <x v="0"/>
    <n v="1"/>
    <x v="0"/>
    <n v="1"/>
    <x v="1"/>
    <x v="101"/>
    <x v="0"/>
    <n v="0"/>
    <n v="3"/>
    <x v="2"/>
    <x v="0"/>
    <n v="1.9061863027265407"/>
    <n v="9.7719919194317466"/>
    <n v="14.541387959866221"/>
    <x v="0"/>
  </r>
  <r>
    <x v="102"/>
    <x v="3"/>
    <n v="0"/>
    <x v="1"/>
    <n v="15.167695431798355"/>
    <n v="27"/>
    <s v="No"/>
    <n v="3"/>
    <x v="2"/>
    <n v="1"/>
    <x v="1"/>
    <n v="1"/>
    <x v="1"/>
    <n v="0"/>
    <x v="1"/>
    <n v="0"/>
    <x v="0"/>
    <x v="102"/>
    <x v="2"/>
    <n v="1"/>
    <n v="1"/>
    <x v="1"/>
    <x v="2"/>
    <n v="1.9061863027265407"/>
    <n v="9.7719919194317466"/>
    <n v="14.541387959866221"/>
    <x v="2"/>
  </r>
  <r>
    <x v="103"/>
    <x v="1"/>
    <n v="1"/>
    <x v="0"/>
    <n v="12.120276638721625"/>
    <n v="20"/>
    <s v="Yes"/>
    <n v="2"/>
    <x v="0"/>
    <n v="0"/>
    <x v="0"/>
    <n v="1"/>
    <x v="1"/>
    <n v="0"/>
    <x v="1"/>
    <n v="0"/>
    <x v="0"/>
    <x v="103"/>
    <x v="2"/>
    <n v="0"/>
    <n v="2"/>
    <x v="0"/>
    <x v="0"/>
    <n v="1.9061863027265407"/>
    <n v="9.7719919194317466"/>
    <n v="14.541387959866221"/>
    <x v="2"/>
  </r>
  <r>
    <x v="104"/>
    <x v="3"/>
    <n v="1"/>
    <x v="0"/>
    <n v="11.406250156530078"/>
    <n v="29"/>
    <s v="No"/>
    <n v="3"/>
    <x v="2"/>
    <n v="1"/>
    <x v="1"/>
    <n v="0"/>
    <x v="0"/>
    <n v="0"/>
    <x v="1"/>
    <n v="0"/>
    <x v="0"/>
    <x v="104"/>
    <x v="2"/>
    <n v="1"/>
    <n v="0"/>
    <x v="4"/>
    <x v="2"/>
    <n v="1.9061863027265407"/>
    <n v="9.7719919194317466"/>
    <n v="14.541387959866221"/>
    <x v="2"/>
  </r>
  <r>
    <x v="105"/>
    <x v="3"/>
    <n v="1"/>
    <x v="0"/>
    <n v="1.0715311921481585"/>
    <n v="14"/>
    <s v="No"/>
    <n v="3"/>
    <x v="2"/>
    <n v="0"/>
    <x v="0"/>
    <n v="1"/>
    <x v="1"/>
    <n v="1"/>
    <x v="0"/>
    <n v="1"/>
    <x v="1"/>
    <x v="105"/>
    <x v="3"/>
    <n v="2"/>
    <n v="2"/>
    <x v="0"/>
    <x v="1"/>
    <n v="1.9061863027265407"/>
    <n v="9.7719919194317466"/>
    <n v="14.541387959866221"/>
    <x v="3"/>
  </r>
  <r>
    <x v="106"/>
    <x v="3"/>
    <n v="0"/>
    <x v="1"/>
    <n v="2.8099801959103465"/>
    <n v="18"/>
    <s v="No"/>
    <n v="0"/>
    <x v="4"/>
    <n v="1"/>
    <x v="1"/>
    <n v="0"/>
    <x v="0"/>
    <n v="0"/>
    <x v="1"/>
    <n v="1"/>
    <x v="1"/>
    <x v="106"/>
    <x v="2"/>
    <n v="3"/>
    <n v="1"/>
    <x v="1"/>
    <x v="3"/>
    <n v="1.9061863027265407"/>
    <n v="9.7719919194317466"/>
    <n v="14.541387959866221"/>
    <x v="2"/>
  </r>
  <r>
    <x v="107"/>
    <x v="1"/>
    <n v="1"/>
    <x v="0"/>
    <n v="12.450987924262275"/>
    <n v="15"/>
    <s v="No"/>
    <n v="1"/>
    <x v="1"/>
    <n v="0"/>
    <x v="0"/>
    <n v="1"/>
    <x v="1"/>
    <n v="0"/>
    <x v="1"/>
    <n v="0"/>
    <x v="0"/>
    <x v="107"/>
    <x v="2"/>
    <n v="0"/>
    <n v="0"/>
    <x v="4"/>
    <x v="0"/>
    <n v="1.9061863027265407"/>
    <n v="9.7719919194317466"/>
    <n v="14.541387959866221"/>
    <x v="2"/>
  </r>
  <r>
    <x v="108"/>
    <x v="3"/>
    <n v="1"/>
    <x v="0"/>
    <n v="4.1564768291767162"/>
    <n v="24"/>
    <s v="Yes"/>
    <n v="3"/>
    <x v="2"/>
    <n v="1"/>
    <x v="1"/>
    <n v="1"/>
    <x v="1"/>
    <n v="0"/>
    <x v="1"/>
    <n v="0"/>
    <x v="0"/>
    <x v="108"/>
    <x v="2"/>
    <n v="2"/>
    <n v="2"/>
    <x v="0"/>
    <x v="1"/>
    <n v="1.9061863027265407"/>
    <n v="9.7719919194317466"/>
    <n v="14.541387959866221"/>
    <x v="2"/>
  </r>
  <r>
    <x v="109"/>
    <x v="0"/>
    <n v="0"/>
    <x v="1"/>
    <n v="10.081401594968487"/>
    <n v="12"/>
    <s v="Yes"/>
    <n v="4"/>
    <x v="3"/>
    <n v="0"/>
    <x v="0"/>
    <n v="0"/>
    <x v="0"/>
    <n v="0"/>
    <x v="1"/>
    <n v="0"/>
    <x v="0"/>
    <x v="109"/>
    <x v="0"/>
    <n v="2"/>
    <n v="1"/>
    <x v="1"/>
    <x v="1"/>
    <n v="1.9061863027265407"/>
    <n v="9.7719919194317466"/>
    <n v="14.541387959866221"/>
    <x v="0"/>
  </r>
  <r>
    <x v="110"/>
    <x v="1"/>
    <n v="0"/>
    <x v="1"/>
    <n v="10.897633720587869"/>
    <n v="4"/>
    <s v="Yes"/>
    <n v="3"/>
    <x v="2"/>
    <n v="0"/>
    <x v="0"/>
    <n v="0"/>
    <x v="0"/>
    <n v="0"/>
    <x v="1"/>
    <n v="0"/>
    <x v="0"/>
    <x v="110"/>
    <x v="1"/>
    <n v="1"/>
    <n v="1"/>
    <x v="1"/>
    <x v="2"/>
    <n v="1.9061863027265407"/>
    <n v="9.7719919194317466"/>
    <n v="14.541387959866221"/>
    <x v="1"/>
  </r>
  <r>
    <x v="111"/>
    <x v="0"/>
    <n v="1"/>
    <x v="0"/>
    <n v="5.670143805418788"/>
    <n v="2"/>
    <s v="Yes"/>
    <n v="4"/>
    <x v="3"/>
    <n v="0"/>
    <x v="0"/>
    <n v="0"/>
    <x v="0"/>
    <n v="1"/>
    <x v="0"/>
    <n v="0"/>
    <x v="0"/>
    <x v="111"/>
    <x v="4"/>
    <n v="3"/>
    <n v="0"/>
    <x v="4"/>
    <x v="3"/>
    <n v="1.9061863027265407"/>
    <n v="9.7719919194317466"/>
    <n v="14.541387959866221"/>
    <x v="4"/>
  </r>
  <r>
    <x v="112"/>
    <x v="1"/>
    <n v="1"/>
    <x v="0"/>
    <n v="18.968503110829857"/>
    <n v="2"/>
    <s v="No"/>
    <n v="2"/>
    <x v="0"/>
    <n v="0"/>
    <x v="0"/>
    <n v="0"/>
    <x v="0"/>
    <n v="0"/>
    <x v="1"/>
    <n v="0"/>
    <x v="0"/>
    <x v="112"/>
    <x v="1"/>
    <n v="0"/>
    <n v="1"/>
    <x v="1"/>
    <x v="0"/>
    <n v="1.9061863027265407"/>
    <n v="9.7719919194317466"/>
    <n v="14.541387959866221"/>
    <x v="1"/>
  </r>
  <r>
    <x v="113"/>
    <x v="3"/>
    <n v="0"/>
    <x v="1"/>
    <n v="16.849282136711501"/>
    <n v="18"/>
    <s v="Yes"/>
    <n v="1"/>
    <x v="1"/>
    <n v="0"/>
    <x v="0"/>
    <n v="1"/>
    <x v="1"/>
    <n v="1"/>
    <x v="0"/>
    <n v="0"/>
    <x v="0"/>
    <x v="113"/>
    <x v="2"/>
    <n v="0"/>
    <n v="1"/>
    <x v="1"/>
    <x v="0"/>
    <n v="1.9061863027265407"/>
    <n v="9.7719919194317466"/>
    <n v="14.541387959866221"/>
    <x v="2"/>
  </r>
  <r>
    <x v="114"/>
    <x v="0"/>
    <n v="0"/>
    <x v="1"/>
    <n v="14.447470152655971"/>
    <n v="13"/>
    <s v="Yes"/>
    <n v="2"/>
    <x v="0"/>
    <n v="0"/>
    <x v="0"/>
    <n v="0"/>
    <x v="0"/>
    <n v="0"/>
    <x v="1"/>
    <n v="0"/>
    <x v="0"/>
    <x v="114"/>
    <x v="3"/>
    <n v="2"/>
    <n v="0"/>
    <x v="4"/>
    <x v="1"/>
    <n v="1.9061863027265407"/>
    <n v="9.7719919194317466"/>
    <n v="14.541387959866221"/>
    <x v="3"/>
  </r>
  <r>
    <x v="115"/>
    <x v="1"/>
    <n v="1"/>
    <x v="0"/>
    <n v="1.5598773281881817"/>
    <n v="15"/>
    <s v="No"/>
    <n v="0"/>
    <x v="4"/>
    <n v="0"/>
    <x v="0"/>
    <n v="0"/>
    <x v="0"/>
    <n v="0"/>
    <x v="1"/>
    <n v="1"/>
    <x v="1"/>
    <x v="115"/>
    <x v="2"/>
    <n v="0"/>
    <n v="3"/>
    <x v="2"/>
    <x v="0"/>
    <n v="1.9061863027265407"/>
    <n v="9.7719919194317466"/>
    <n v="14.541387959866221"/>
    <x v="2"/>
  </r>
  <r>
    <x v="116"/>
    <x v="2"/>
    <n v="1"/>
    <x v="0"/>
    <n v="2.1226003861803888"/>
    <n v="21"/>
    <s v="No"/>
    <n v="3"/>
    <x v="2"/>
    <n v="1"/>
    <x v="1"/>
    <n v="0"/>
    <x v="0"/>
    <n v="1"/>
    <x v="0"/>
    <n v="0"/>
    <x v="0"/>
    <x v="116"/>
    <x v="2"/>
    <n v="2"/>
    <n v="0"/>
    <x v="4"/>
    <x v="1"/>
    <n v="1.9061863027265407"/>
    <n v="9.7719919194317466"/>
    <n v="14.541387959866221"/>
    <x v="2"/>
  </r>
  <r>
    <x v="117"/>
    <x v="3"/>
    <n v="1"/>
    <x v="0"/>
    <n v="9.855626917299114"/>
    <n v="16"/>
    <s v="No"/>
    <n v="4"/>
    <x v="3"/>
    <n v="0"/>
    <x v="0"/>
    <n v="0"/>
    <x v="0"/>
    <n v="0"/>
    <x v="1"/>
    <n v="0"/>
    <x v="0"/>
    <x v="117"/>
    <x v="2"/>
    <n v="2"/>
    <n v="2"/>
    <x v="0"/>
    <x v="1"/>
    <n v="1.9061863027265407"/>
    <n v="9.7719919194317466"/>
    <n v="14.541387959866221"/>
    <x v="2"/>
  </r>
  <r>
    <x v="118"/>
    <x v="1"/>
    <n v="1"/>
    <x v="0"/>
    <n v="3.2142669838197135"/>
    <n v="26"/>
    <s v="No"/>
    <n v="3"/>
    <x v="2"/>
    <n v="0"/>
    <x v="0"/>
    <n v="1"/>
    <x v="1"/>
    <n v="0"/>
    <x v="1"/>
    <n v="0"/>
    <x v="0"/>
    <x v="118"/>
    <x v="2"/>
    <n v="0"/>
    <n v="1"/>
    <x v="1"/>
    <x v="0"/>
    <n v="1.9061863027265407"/>
    <n v="9.7719919194317466"/>
    <n v="14.541387959866221"/>
    <x v="2"/>
  </r>
  <r>
    <x v="119"/>
    <x v="2"/>
    <n v="0"/>
    <x v="1"/>
    <n v="19.565309270589481"/>
    <n v="3"/>
    <s v="No"/>
    <n v="2"/>
    <x v="0"/>
    <n v="1"/>
    <x v="1"/>
    <n v="0"/>
    <x v="0"/>
    <n v="1"/>
    <x v="0"/>
    <n v="1"/>
    <x v="1"/>
    <x v="119"/>
    <x v="4"/>
    <n v="2"/>
    <n v="1"/>
    <x v="1"/>
    <x v="1"/>
    <n v="1.9061863027265407"/>
    <n v="9.7719919194317466"/>
    <n v="14.541387959866221"/>
    <x v="4"/>
  </r>
  <r>
    <x v="120"/>
    <x v="1"/>
    <n v="1"/>
    <x v="0"/>
    <n v="3.1704046805481889"/>
    <n v="12"/>
    <s v="Yes"/>
    <n v="1"/>
    <x v="1"/>
    <n v="1"/>
    <x v="1"/>
    <n v="1"/>
    <x v="1"/>
    <n v="0"/>
    <x v="1"/>
    <n v="0"/>
    <x v="0"/>
    <x v="120"/>
    <x v="3"/>
    <n v="0"/>
    <n v="3"/>
    <x v="2"/>
    <x v="0"/>
    <n v="1.9061863027265407"/>
    <n v="9.7719919194317466"/>
    <n v="14.541387959866221"/>
    <x v="3"/>
  </r>
  <r>
    <x v="121"/>
    <x v="2"/>
    <n v="1"/>
    <x v="0"/>
    <n v="9.7493567092794802"/>
    <n v="7"/>
    <s v="Yes"/>
    <n v="1"/>
    <x v="1"/>
    <n v="0"/>
    <x v="0"/>
    <n v="1"/>
    <x v="1"/>
    <n v="1"/>
    <x v="0"/>
    <n v="0"/>
    <x v="0"/>
    <x v="121"/>
    <x v="0"/>
    <n v="1"/>
    <n v="1"/>
    <x v="1"/>
    <x v="2"/>
    <n v="1.9061863027265407"/>
    <n v="9.7719919194317466"/>
    <n v="14.541387959866221"/>
    <x v="0"/>
  </r>
  <r>
    <x v="122"/>
    <x v="3"/>
    <n v="0"/>
    <x v="1"/>
    <n v="7.2824211368301084"/>
    <n v="18"/>
    <s v="No"/>
    <n v="2"/>
    <x v="0"/>
    <n v="0"/>
    <x v="0"/>
    <n v="0"/>
    <x v="0"/>
    <n v="0"/>
    <x v="1"/>
    <n v="0"/>
    <x v="0"/>
    <x v="122"/>
    <x v="2"/>
    <n v="1"/>
    <n v="4"/>
    <x v="3"/>
    <x v="2"/>
    <n v="1.9061863027265407"/>
    <n v="9.7719919194317466"/>
    <n v="14.541387959866221"/>
    <x v="2"/>
  </r>
  <r>
    <x v="123"/>
    <x v="0"/>
    <n v="1"/>
    <x v="0"/>
    <n v="12.787728429081959"/>
    <n v="4"/>
    <s v="No"/>
    <n v="3"/>
    <x v="2"/>
    <n v="0"/>
    <x v="0"/>
    <n v="0"/>
    <x v="0"/>
    <n v="0"/>
    <x v="1"/>
    <n v="0"/>
    <x v="0"/>
    <x v="123"/>
    <x v="1"/>
    <n v="3"/>
    <n v="1"/>
    <x v="1"/>
    <x v="3"/>
    <n v="1.9061863027265407"/>
    <n v="9.7719919194317466"/>
    <n v="14.541387959866221"/>
    <x v="1"/>
  </r>
  <r>
    <x v="124"/>
    <x v="2"/>
    <n v="0"/>
    <x v="1"/>
    <n v="2.5807281777884983"/>
    <n v="1"/>
    <s v="Yes"/>
    <n v="2"/>
    <x v="0"/>
    <n v="1"/>
    <x v="1"/>
    <n v="0"/>
    <x v="0"/>
    <n v="1"/>
    <x v="0"/>
    <n v="0"/>
    <x v="0"/>
    <x v="124"/>
    <x v="1"/>
    <n v="0"/>
    <n v="2"/>
    <x v="0"/>
    <x v="0"/>
    <n v="1.9061863027265407"/>
    <n v="9.7719919194317466"/>
    <n v="14.541387959866221"/>
    <x v="1"/>
  </r>
  <r>
    <x v="125"/>
    <x v="1"/>
    <n v="1"/>
    <x v="0"/>
    <n v="8.6063285608478175"/>
    <n v="14"/>
    <s v="No"/>
    <n v="4"/>
    <x v="3"/>
    <n v="1"/>
    <x v="1"/>
    <n v="0"/>
    <x v="0"/>
    <n v="0"/>
    <x v="1"/>
    <n v="0"/>
    <x v="0"/>
    <x v="125"/>
    <x v="0"/>
    <n v="0"/>
    <n v="2"/>
    <x v="0"/>
    <x v="0"/>
    <n v="1.9061863027265407"/>
    <n v="9.7719919194317466"/>
    <n v="14.541387959866221"/>
    <x v="0"/>
  </r>
  <r>
    <x v="126"/>
    <x v="3"/>
    <n v="1"/>
    <x v="0"/>
    <n v="5.4941006561428729"/>
    <n v="1"/>
    <s v="No"/>
    <n v="3"/>
    <x v="2"/>
    <n v="1"/>
    <x v="1"/>
    <n v="0"/>
    <x v="0"/>
    <n v="0"/>
    <x v="1"/>
    <n v="0"/>
    <x v="0"/>
    <x v="126"/>
    <x v="4"/>
    <n v="1"/>
    <n v="3"/>
    <x v="2"/>
    <x v="2"/>
    <n v="1.9061863027265407"/>
    <n v="9.7719919194317466"/>
    <n v="14.541387959866221"/>
    <x v="4"/>
  </r>
  <r>
    <x v="127"/>
    <x v="2"/>
    <n v="0"/>
    <x v="1"/>
    <n v="17.755030493433761"/>
    <n v="10"/>
    <s v="Yes"/>
    <n v="1"/>
    <x v="1"/>
    <n v="0"/>
    <x v="0"/>
    <n v="1"/>
    <x v="1"/>
    <n v="0"/>
    <x v="1"/>
    <n v="0"/>
    <x v="0"/>
    <x v="127"/>
    <x v="0"/>
    <n v="2"/>
    <n v="2"/>
    <x v="0"/>
    <x v="1"/>
    <n v="1.9061863027265407"/>
    <n v="9.7719919194317466"/>
    <n v="14.541387959866221"/>
    <x v="0"/>
  </r>
  <r>
    <x v="128"/>
    <x v="1"/>
    <n v="0"/>
    <x v="1"/>
    <n v="0.81171424269390169"/>
    <n v="12"/>
    <s v="Yes"/>
    <n v="1"/>
    <x v="1"/>
    <n v="1"/>
    <x v="1"/>
    <n v="1"/>
    <x v="1"/>
    <n v="0"/>
    <x v="1"/>
    <n v="0"/>
    <x v="0"/>
    <x v="128"/>
    <x v="3"/>
    <n v="1"/>
    <n v="2"/>
    <x v="0"/>
    <x v="2"/>
    <n v="1.9061863027265407"/>
    <n v="9.7719919194317466"/>
    <n v="14.541387959866221"/>
    <x v="3"/>
  </r>
  <r>
    <x v="129"/>
    <x v="1"/>
    <n v="1"/>
    <x v="0"/>
    <n v="18.274549880129186"/>
    <n v="22"/>
    <s v="Yes"/>
    <n v="3"/>
    <x v="2"/>
    <n v="0"/>
    <x v="0"/>
    <n v="0"/>
    <x v="0"/>
    <n v="0"/>
    <x v="1"/>
    <n v="0"/>
    <x v="0"/>
    <x v="129"/>
    <x v="2"/>
    <n v="0"/>
    <n v="1"/>
    <x v="1"/>
    <x v="0"/>
    <n v="1.9061863027265407"/>
    <n v="9.7719919194317466"/>
    <n v="14.541387959866221"/>
    <x v="2"/>
  </r>
  <r>
    <x v="130"/>
    <x v="1"/>
    <n v="1"/>
    <x v="0"/>
    <n v="16.659882771060008"/>
    <n v="9"/>
    <s v="No"/>
    <n v="1"/>
    <x v="1"/>
    <n v="0"/>
    <x v="0"/>
    <n v="0"/>
    <x v="0"/>
    <n v="0"/>
    <x v="1"/>
    <n v="0"/>
    <x v="0"/>
    <x v="130"/>
    <x v="3"/>
    <n v="0"/>
    <n v="1"/>
    <x v="1"/>
    <x v="0"/>
    <n v="1.9061863027265407"/>
    <n v="9.7719919194317466"/>
    <n v="14.541387959866221"/>
    <x v="3"/>
  </r>
  <r>
    <x v="131"/>
    <x v="2"/>
    <n v="1"/>
    <x v="0"/>
    <n v="5.9514143288163091"/>
    <n v="2"/>
    <s v="No"/>
    <n v="3"/>
    <x v="2"/>
    <n v="0"/>
    <x v="0"/>
    <n v="0"/>
    <x v="0"/>
    <n v="0"/>
    <x v="1"/>
    <n v="0"/>
    <x v="0"/>
    <x v="131"/>
    <x v="1"/>
    <n v="0"/>
    <n v="3"/>
    <x v="2"/>
    <x v="0"/>
    <n v="1.9061863027265407"/>
    <n v="9.7719919194317466"/>
    <n v="14.541387959866221"/>
    <x v="1"/>
  </r>
  <r>
    <x v="132"/>
    <x v="2"/>
    <n v="0"/>
    <x v="1"/>
    <n v="15.785813093542094"/>
    <n v="4"/>
    <s v="Yes"/>
    <n v="2"/>
    <x v="0"/>
    <n v="0"/>
    <x v="0"/>
    <n v="1"/>
    <x v="1"/>
    <n v="0"/>
    <x v="1"/>
    <n v="0"/>
    <x v="0"/>
    <x v="132"/>
    <x v="4"/>
    <n v="2"/>
    <n v="1"/>
    <x v="1"/>
    <x v="1"/>
    <n v="1.9061863027265407"/>
    <n v="9.7719919194317466"/>
    <n v="14.541387959866221"/>
    <x v="4"/>
  </r>
  <r>
    <x v="133"/>
    <x v="2"/>
    <n v="1"/>
    <x v="0"/>
    <n v="0.62427120677495118"/>
    <n v="2"/>
    <s v="No"/>
    <n v="1"/>
    <x v="1"/>
    <n v="1"/>
    <x v="1"/>
    <n v="0"/>
    <x v="0"/>
    <n v="0"/>
    <x v="1"/>
    <n v="0"/>
    <x v="0"/>
    <x v="133"/>
    <x v="3"/>
    <n v="0"/>
    <n v="1"/>
    <x v="1"/>
    <x v="0"/>
    <n v="1.9061863027265407"/>
    <n v="9.7719919194317466"/>
    <n v="14.541387959866221"/>
    <x v="3"/>
  </r>
  <r>
    <x v="134"/>
    <x v="0"/>
    <n v="0"/>
    <x v="1"/>
    <n v="19.337311005867871"/>
    <n v="5"/>
    <s v="Yes"/>
    <n v="2"/>
    <x v="0"/>
    <n v="1"/>
    <x v="1"/>
    <n v="0"/>
    <x v="0"/>
    <n v="0"/>
    <x v="1"/>
    <n v="0"/>
    <x v="0"/>
    <x v="134"/>
    <x v="1"/>
    <n v="0"/>
    <n v="2"/>
    <x v="0"/>
    <x v="0"/>
    <n v="1.9061863027265407"/>
    <n v="9.7719919194317466"/>
    <n v="14.541387959866221"/>
    <x v="1"/>
  </r>
  <r>
    <x v="135"/>
    <x v="2"/>
    <n v="0"/>
    <x v="1"/>
    <n v="10.531898851795788"/>
    <n v="12"/>
    <s v="No"/>
    <n v="2"/>
    <x v="0"/>
    <n v="1"/>
    <x v="1"/>
    <n v="0"/>
    <x v="0"/>
    <n v="0"/>
    <x v="1"/>
    <n v="0"/>
    <x v="0"/>
    <x v="135"/>
    <x v="3"/>
    <n v="3"/>
    <n v="1"/>
    <x v="1"/>
    <x v="3"/>
    <n v="1.9061863027265407"/>
    <n v="9.7719919194317466"/>
    <n v="14.541387959866221"/>
    <x v="3"/>
  </r>
  <r>
    <x v="136"/>
    <x v="2"/>
    <n v="1"/>
    <x v="0"/>
    <n v="6.0656205213089054"/>
    <n v="9"/>
    <s v="No"/>
    <n v="3"/>
    <x v="2"/>
    <n v="0"/>
    <x v="0"/>
    <n v="1"/>
    <x v="1"/>
    <n v="0"/>
    <x v="1"/>
    <n v="0"/>
    <x v="0"/>
    <x v="136"/>
    <x v="3"/>
    <n v="0"/>
    <n v="4"/>
    <x v="3"/>
    <x v="0"/>
    <n v="1.9061863027265407"/>
    <n v="9.7719919194317466"/>
    <n v="14.541387959866221"/>
    <x v="3"/>
  </r>
  <r>
    <x v="137"/>
    <x v="2"/>
    <n v="0"/>
    <x v="1"/>
    <n v="7.2516642518935415"/>
    <n v="18"/>
    <s v="No"/>
    <n v="0"/>
    <x v="4"/>
    <n v="1"/>
    <x v="1"/>
    <n v="0"/>
    <x v="0"/>
    <n v="1"/>
    <x v="0"/>
    <n v="1"/>
    <x v="1"/>
    <x v="137"/>
    <x v="2"/>
    <n v="3"/>
    <n v="2"/>
    <x v="0"/>
    <x v="3"/>
    <n v="1.9061863027265407"/>
    <n v="9.7719919194317466"/>
    <n v="14.541387959866221"/>
    <x v="2"/>
  </r>
  <r>
    <x v="138"/>
    <x v="0"/>
    <n v="1"/>
    <x v="0"/>
    <n v="1.3281070692099473"/>
    <n v="7"/>
    <s v="No"/>
    <n v="3"/>
    <x v="2"/>
    <n v="1"/>
    <x v="1"/>
    <n v="0"/>
    <x v="0"/>
    <n v="0"/>
    <x v="1"/>
    <n v="0"/>
    <x v="0"/>
    <x v="138"/>
    <x v="0"/>
    <n v="1"/>
    <n v="2"/>
    <x v="0"/>
    <x v="2"/>
    <n v="1.9061863027265407"/>
    <n v="9.7719919194317466"/>
    <n v="14.541387959866221"/>
    <x v="0"/>
  </r>
  <r>
    <x v="139"/>
    <x v="2"/>
    <n v="1"/>
    <x v="0"/>
    <n v="19.786990280840783"/>
    <n v="17"/>
    <s v="Yes"/>
    <n v="3"/>
    <x v="2"/>
    <n v="0"/>
    <x v="0"/>
    <n v="0"/>
    <x v="0"/>
    <n v="0"/>
    <x v="1"/>
    <n v="0"/>
    <x v="0"/>
    <x v="139"/>
    <x v="3"/>
    <n v="2"/>
    <n v="3"/>
    <x v="2"/>
    <x v="1"/>
    <n v="1.9061863027265407"/>
    <n v="9.7719919194317466"/>
    <n v="14.541387959866221"/>
    <x v="3"/>
  </r>
  <r>
    <x v="140"/>
    <x v="1"/>
    <n v="1"/>
    <x v="0"/>
    <n v="0.78583890301384907"/>
    <n v="2"/>
    <s v="No"/>
    <n v="3"/>
    <x v="2"/>
    <n v="1"/>
    <x v="1"/>
    <n v="0"/>
    <x v="0"/>
    <n v="0"/>
    <x v="1"/>
    <n v="0"/>
    <x v="0"/>
    <x v="140"/>
    <x v="1"/>
    <n v="0"/>
    <n v="0"/>
    <x v="4"/>
    <x v="0"/>
    <n v="1.9061863027265407"/>
    <n v="9.7719919194317466"/>
    <n v="14.541387959866221"/>
    <x v="1"/>
  </r>
  <r>
    <x v="141"/>
    <x v="2"/>
    <n v="1"/>
    <x v="0"/>
    <n v="13.098142462957181"/>
    <n v="23"/>
    <s v="Yes"/>
    <n v="0"/>
    <x v="4"/>
    <n v="1"/>
    <x v="1"/>
    <n v="1"/>
    <x v="1"/>
    <n v="0"/>
    <x v="1"/>
    <n v="0"/>
    <x v="0"/>
    <x v="141"/>
    <x v="2"/>
    <n v="0"/>
    <n v="1"/>
    <x v="1"/>
    <x v="0"/>
    <n v="1.9061863027265407"/>
    <n v="9.7719919194317466"/>
    <n v="14.541387959866221"/>
    <x v="2"/>
  </r>
  <r>
    <x v="142"/>
    <x v="1"/>
    <n v="1"/>
    <x v="0"/>
    <n v="8.8547185541291658"/>
    <n v="23"/>
    <s v="Yes"/>
    <n v="3"/>
    <x v="2"/>
    <n v="0"/>
    <x v="0"/>
    <n v="0"/>
    <x v="0"/>
    <n v="0"/>
    <x v="1"/>
    <n v="0"/>
    <x v="0"/>
    <x v="142"/>
    <x v="2"/>
    <n v="2"/>
    <n v="2"/>
    <x v="0"/>
    <x v="1"/>
    <n v="1.9061863027265407"/>
    <n v="9.7719919194317466"/>
    <n v="14.541387959866221"/>
    <x v="2"/>
  </r>
  <r>
    <x v="143"/>
    <x v="1"/>
    <n v="0"/>
    <x v="1"/>
    <n v="18.978324363774302"/>
    <n v="16"/>
    <s v="No"/>
    <n v="2"/>
    <x v="0"/>
    <n v="1"/>
    <x v="1"/>
    <n v="0"/>
    <x v="0"/>
    <n v="1"/>
    <x v="0"/>
    <n v="0"/>
    <x v="0"/>
    <x v="143"/>
    <x v="3"/>
    <n v="2"/>
    <n v="1"/>
    <x v="1"/>
    <x v="1"/>
    <n v="1.9061863027265407"/>
    <n v="9.7719919194317466"/>
    <n v="14.541387959866221"/>
    <x v="3"/>
  </r>
  <r>
    <x v="144"/>
    <x v="1"/>
    <n v="0"/>
    <x v="1"/>
    <n v="4.9199948061359038"/>
    <n v="7"/>
    <s v="Yes"/>
    <n v="2"/>
    <x v="0"/>
    <n v="1"/>
    <x v="1"/>
    <n v="1"/>
    <x v="1"/>
    <n v="0"/>
    <x v="1"/>
    <n v="0"/>
    <x v="0"/>
    <x v="144"/>
    <x v="3"/>
    <n v="2"/>
    <n v="2"/>
    <x v="0"/>
    <x v="1"/>
    <n v="1.9061863027265407"/>
    <n v="9.7719919194317466"/>
    <n v="14.541387959866221"/>
    <x v="3"/>
  </r>
  <r>
    <x v="145"/>
    <x v="0"/>
    <n v="1"/>
    <x v="0"/>
    <n v="10.641736478760226"/>
    <n v="9"/>
    <s v="No"/>
    <n v="3"/>
    <x v="2"/>
    <n v="1"/>
    <x v="1"/>
    <n v="0"/>
    <x v="0"/>
    <n v="0"/>
    <x v="1"/>
    <n v="0"/>
    <x v="0"/>
    <x v="145"/>
    <x v="0"/>
    <n v="0"/>
    <n v="3"/>
    <x v="2"/>
    <x v="0"/>
    <n v="1.9061863027265407"/>
    <n v="9.7719919194317466"/>
    <n v="14.541387959866221"/>
    <x v="0"/>
  </r>
  <r>
    <x v="146"/>
    <x v="0"/>
    <n v="1"/>
    <x v="0"/>
    <n v="9.6471241716550598"/>
    <n v="1"/>
    <s v="Yes"/>
    <n v="2"/>
    <x v="0"/>
    <n v="1"/>
    <x v="1"/>
    <n v="0"/>
    <x v="0"/>
    <n v="0"/>
    <x v="1"/>
    <n v="1"/>
    <x v="1"/>
    <x v="146"/>
    <x v="4"/>
    <n v="2"/>
    <n v="2"/>
    <x v="0"/>
    <x v="1"/>
    <n v="1.9061863027265407"/>
    <n v="9.7719919194317466"/>
    <n v="14.541387959866221"/>
    <x v="4"/>
  </r>
  <r>
    <x v="147"/>
    <x v="0"/>
    <n v="0"/>
    <x v="1"/>
    <n v="14.057328881002027"/>
    <n v="11"/>
    <s v="No"/>
    <n v="3"/>
    <x v="2"/>
    <n v="0"/>
    <x v="0"/>
    <n v="1"/>
    <x v="1"/>
    <n v="0"/>
    <x v="1"/>
    <n v="0"/>
    <x v="0"/>
    <x v="147"/>
    <x v="3"/>
    <n v="2"/>
    <n v="1"/>
    <x v="1"/>
    <x v="1"/>
    <n v="1.9061863027265407"/>
    <n v="9.7719919194317466"/>
    <n v="14.541387959866221"/>
    <x v="3"/>
  </r>
  <r>
    <x v="148"/>
    <x v="2"/>
    <n v="0"/>
    <x v="1"/>
    <n v="1.3602046390484102"/>
    <n v="22"/>
    <s v="No"/>
    <n v="1"/>
    <x v="1"/>
    <n v="1"/>
    <x v="1"/>
    <n v="1"/>
    <x v="1"/>
    <n v="0"/>
    <x v="1"/>
    <n v="1"/>
    <x v="1"/>
    <x v="148"/>
    <x v="2"/>
    <n v="1"/>
    <n v="4"/>
    <x v="3"/>
    <x v="2"/>
    <n v="1.9061863027265407"/>
    <n v="9.7719919194317466"/>
    <n v="14.541387959866221"/>
    <x v="2"/>
  </r>
  <r>
    <x v="149"/>
    <x v="1"/>
    <n v="0"/>
    <x v="1"/>
    <n v="3.875782600467097"/>
    <n v="5"/>
    <s v="No"/>
    <n v="3"/>
    <x v="2"/>
    <n v="1"/>
    <x v="1"/>
    <n v="0"/>
    <x v="0"/>
    <n v="0"/>
    <x v="1"/>
    <n v="0"/>
    <x v="0"/>
    <x v="149"/>
    <x v="0"/>
    <n v="2"/>
    <n v="2"/>
    <x v="0"/>
    <x v="1"/>
    <n v="1.9061863027265407"/>
    <n v="9.7719919194317466"/>
    <n v="14.541387959866221"/>
    <x v="0"/>
  </r>
  <r>
    <x v="150"/>
    <x v="0"/>
    <n v="0"/>
    <x v="1"/>
    <n v="4.2912964018569966"/>
    <n v="1"/>
    <s v="No"/>
    <n v="1"/>
    <x v="1"/>
    <n v="0"/>
    <x v="0"/>
    <n v="1"/>
    <x v="1"/>
    <n v="1"/>
    <x v="0"/>
    <n v="0"/>
    <x v="0"/>
    <x v="150"/>
    <x v="0"/>
    <n v="2"/>
    <n v="2"/>
    <x v="0"/>
    <x v="1"/>
    <n v="1.9061863027265407"/>
    <n v="9.7719919194317466"/>
    <n v="14.541387959866221"/>
    <x v="0"/>
  </r>
  <r>
    <x v="151"/>
    <x v="0"/>
    <n v="1"/>
    <x v="0"/>
    <n v="14.763015096833794"/>
    <n v="20"/>
    <s v="Yes"/>
    <n v="3"/>
    <x v="2"/>
    <n v="0"/>
    <x v="0"/>
    <n v="1"/>
    <x v="1"/>
    <n v="0"/>
    <x v="1"/>
    <n v="0"/>
    <x v="0"/>
    <x v="151"/>
    <x v="2"/>
    <n v="1"/>
    <n v="1"/>
    <x v="1"/>
    <x v="2"/>
    <n v="1.9061863027265407"/>
    <n v="9.7719919194317466"/>
    <n v="14.541387959866221"/>
    <x v="2"/>
  </r>
  <r>
    <x v="152"/>
    <x v="2"/>
    <n v="1"/>
    <x v="0"/>
    <n v="3.7827739265348015"/>
    <n v="22"/>
    <s v="No"/>
    <n v="4"/>
    <x v="3"/>
    <n v="1"/>
    <x v="1"/>
    <n v="0"/>
    <x v="0"/>
    <n v="0"/>
    <x v="1"/>
    <n v="1"/>
    <x v="1"/>
    <x v="152"/>
    <x v="2"/>
    <n v="0"/>
    <n v="3"/>
    <x v="2"/>
    <x v="0"/>
    <n v="1.9061863027265407"/>
    <n v="9.7719919194317466"/>
    <n v="14.541387959866221"/>
    <x v="2"/>
  </r>
  <r>
    <x v="153"/>
    <x v="0"/>
    <n v="0"/>
    <x v="1"/>
    <n v="11.469835277819534"/>
    <n v="23"/>
    <s v="No"/>
    <n v="2"/>
    <x v="0"/>
    <n v="0"/>
    <x v="0"/>
    <n v="0"/>
    <x v="0"/>
    <n v="0"/>
    <x v="1"/>
    <n v="0"/>
    <x v="0"/>
    <x v="153"/>
    <x v="2"/>
    <n v="0"/>
    <n v="2"/>
    <x v="0"/>
    <x v="0"/>
    <n v="1.9061863027265407"/>
    <n v="9.7719919194317466"/>
    <n v="14.541387959866221"/>
    <x v="2"/>
  </r>
  <r>
    <x v="154"/>
    <x v="2"/>
    <n v="1"/>
    <x v="0"/>
    <n v="4.304876410019074"/>
    <n v="2"/>
    <s v="No"/>
    <n v="2"/>
    <x v="0"/>
    <n v="1"/>
    <x v="1"/>
    <n v="0"/>
    <x v="0"/>
    <n v="0"/>
    <x v="1"/>
    <n v="0"/>
    <x v="0"/>
    <x v="154"/>
    <x v="1"/>
    <n v="0"/>
    <n v="2"/>
    <x v="0"/>
    <x v="0"/>
    <n v="1.9061863027265407"/>
    <n v="9.7719919194317466"/>
    <n v="14.541387959866221"/>
    <x v="1"/>
  </r>
  <r>
    <x v="155"/>
    <x v="3"/>
    <n v="0"/>
    <x v="1"/>
    <n v="17.232499001679567"/>
    <n v="16"/>
    <s v="Yes"/>
    <n v="3"/>
    <x v="2"/>
    <n v="1"/>
    <x v="1"/>
    <n v="1"/>
    <x v="1"/>
    <n v="0"/>
    <x v="1"/>
    <n v="0"/>
    <x v="0"/>
    <x v="155"/>
    <x v="0"/>
    <n v="0"/>
    <n v="3"/>
    <x v="2"/>
    <x v="0"/>
    <n v="1.9061863027265407"/>
    <n v="9.7719919194317466"/>
    <n v="14.541387959866221"/>
    <x v="0"/>
  </r>
  <r>
    <x v="156"/>
    <x v="0"/>
    <n v="1"/>
    <x v="0"/>
    <n v="18.843709089792771"/>
    <n v="28"/>
    <s v="No"/>
    <n v="0"/>
    <x v="4"/>
    <n v="0"/>
    <x v="0"/>
    <n v="1"/>
    <x v="1"/>
    <n v="1"/>
    <x v="0"/>
    <n v="1"/>
    <x v="1"/>
    <x v="156"/>
    <x v="2"/>
    <n v="0"/>
    <n v="1"/>
    <x v="1"/>
    <x v="0"/>
    <n v="1.9061863027265407"/>
    <n v="9.7719919194317466"/>
    <n v="14.541387959866221"/>
    <x v="2"/>
  </r>
  <r>
    <x v="157"/>
    <x v="3"/>
    <n v="0"/>
    <x v="1"/>
    <n v="10.369859498844809"/>
    <n v="6"/>
    <s v="No"/>
    <n v="2"/>
    <x v="0"/>
    <n v="0"/>
    <x v="0"/>
    <n v="0"/>
    <x v="0"/>
    <n v="0"/>
    <x v="1"/>
    <n v="0"/>
    <x v="0"/>
    <x v="157"/>
    <x v="0"/>
    <n v="0"/>
    <n v="2"/>
    <x v="0"/>
    <x v="0"/>
    <n v="1.9061863027265407"/>
    <n v="9.7719919194317466"/>
    <n v="14.541387959866221"/>
    <x v="0"/>
  </r>
  <r>
    <x v="158"/>
    <x v="2"/>
    <n v="1"/>
    <x v="0"/>
    <n v="7.046177684183565"/>
    <n v="28"/>
    <s v="No"/>
    <n v="2"/>
    <x v="0"/>
    <n v="0"/>
    <x v="0"/>
    <n v="0"/>
    <x v="0"/>
    <n v="0"/>
    <x v="1"/>
    <n v="0"/>
    <x v="0"/>
    <x v="158"/>
    <x v="2"/>
    <n v="0"/>
    <n v="3"/>
    <x v="2"/>
    <x v="0"/>
    <n v="1.9061863027265407"/>
    <n v="9.7719919194317466"/>
    <n v="14.541387959866221"/>
    <x v="2"/>
  </r>
  <r>
    <x v="159"/>
    <x v="1"/>
    <n v="0"/>
    <x v="1"/>
    <n v="4.6811555003499823"/>
    <n v="20"/>
    <s v="No"/>
    <n v="3"/>
    <x v="2"/>
    <n v="0"/>
    <x v="0"/>
    <n v="0"/>
    <x v="0"/>
    <n v="0"/>
    <x v="1"/>
    <n v="1"/>
    <x v="1"/>
    <x v="159"/>
    <x v="2"/>
    <n v="0"/>
    <n v="1"/>
    <x v="1"/>
    <x v="0"/>
    <n v="1.9061863027265407"/>
    <n v="9.7719919194317466"/>
    <n v="14.541387959866221"/>
    <x v="2"/>
  </r>
  <r>
    <x v="160"/>
    <x v="0"/>
    <n v="0"/>
    <x v="1"/>
    <n v="0.99562003046087533"/>
    <n v="4"/>
    <s v="Yes"/>
    <n v="3"/>
    <x v="2"/>
    <n v="1"/>
    <x v="1"/>
    <n v="0"/>
    <x v="0"/>
    <n v="0"/>
    <x v="1"/>
    <n v="1"/>
    <x v="1"/>
    <x v="160"/>
    <x v="1"/>
    <n v="2"/>
    <n v="2"/>
    <x v="0"/>
    <x v="1"/>
    <n v="1.9061863027265407"/>
    <n v="9.7719919194317466"/>
    <n v="14.541387959866221"/>
    <x v="1"/>
  </r>
  <r>
    <x v="161"/>
    <x v="2"/>
    <n v="1"/>
    <x v="0"/>
    <n v="5.3700015239499077"/>
    <n v="22"/>
    <s v="Yes"/>
    <n v="3"/>
    <x v="2"/>
    <n v="0"/>
    <x v="0"/>
    <n v="0"/>
    <x v="0"/>
    <n v="0"/>
    <x v="1"/>
    <n v="0"/>
    <x v="0"/>
    <x v="161"/>
    <x v="2"/>
    <n v="3"/>
    <n v="3"/>
    <x v="2"/>
    <x v="3"/>
    <n v="1.9061863027265407"/>
    <n v="9.7719919194317466"/>
    <n v="14.541387959866221"/>
    <x v="2"/>
  </r>
  <r>
    <x v="162"/>
    <x v="1"/>
    <n v="0"/>
    <x v="1"/>
    <n v="13.084715598906358"/>
    <n v="0"/>
    <s v="Yes"/>
    <n v="3"/>
    <x v="2"/>
    <n v="0"/>
    <x v="0"/>
    <n v="0"/>
    <x v="0"/>
    <n v="1"/>
    <x v="0"/>
    <n v="1"/>
    <x v="1"/>
    <x v="162"/>
    <x v="4"/>
    <n v="0"/>
    <n v="2"/>
    <x v="0"/>
    <x v="0"/>
    <n v="1.9061863027265407"/>
    <n v="9.7719919194317466"/>
    <n v="14.541387959866221"/>
    <x v="4"/>
  </r>
  <r>
    <x v="163"/>
    <x v="1"/>
    <n v="1"/>
    <x v="0"/>
    <n v="10.672338626184217"/>
    <n v="7"/>
    <s v="No"/>
    <n v="3"/>
    <x v="2"/>
    <n v="1"/>
    <x v="1"/>
    <n v="0"/>
    <x v="0"/>
    <n v="0"/>
    <x v="1"/>
    <n v="0"/>
    <x v="0"/>
    <x v="163"/>
    <x v="0"/>
    <n v="3"/>
    <n v="2"/>
    <x v="0"/>
    <x v="3"/>
    <n v="1.9061863027265407"/>
    <n v="9.7719919194317466"/>
    <n v="14.541387959866221"/>
    <x v="0"/>
  </r>
  <r>
    <x v="164"/>
    <x v="3"/>
    <n v="1"/>
    <x v="0"/>
    <n v="18.880825565618547"/>
    <n v="11"/>
    <s v="Yes"/>
    <n v="2"/>
    <x v="0"/>
    <n v="1"/>
    <x v="1"/>
    <n v="0"/>
    <x v="0"/>
    <n v="0"/>
    <x v="1"/>
    <n v="0"/>
    <x v="0"/>
    <x v="164"/>
    <x v="3"/>
    <n v="1"/>
    <n v="3"/>
    <x v="2"/>
    <x v="2"/>
    <n v="1.9061863027265407"/>
    <n v="9.7719919194317466"/>
    <n v="14.541387959866221"/>
    <x v="3"/>
  </r>
  <r>
    <x v="165"/>
    <x v="2"/>
    <n v="0"/>
    <x v="1"/>
    <n v="7.9255452498340118"/>
    <n v="13"/>
    <s v="No"/>
    <n v="2"/>
    <x v="0"/>
    <n v="0"/>
    <x v="0"/>
    <n v="1"/>
    <x v="1"/>
    <n v="0"/>
    <x v="1"/>
    <n v="0"/>
    <x v="0"/>
    <x v="165"/>
    <x v="2"/>
    <n v="0"/>
    <n v="3"/>
    <x v="2"/>
    <x v="0"/>
    <n v="1.9061863027265407"/>
    <n v="9.7719919194317466"/>
    <n v="14.541387959866221"/>
    <x v="2"/>
  </r>
  <r>
    <x v="166"/>
    <x v="1"/>
    <n v="1"/>
    <x v="0"/>
    <n v="13.87726684656789"/>
    <n v="15"/>
    <s v="Yes"/>
    <n v="2"/>
    <x v="0"/>
    <n v="1"/>
    <x v="1"/>
    <n v="1"/>
    <x v="1"/>
    <n v="0"/>
    <x v="1"/>
    <n v="0"/>
    <x v="0"/>
    <x v="166"/>
    <x v="0"/>
    <n v="0"/>
    <n v="1"/>
    <x v="1"/>
    <x v="0"/>
    <n v="1.9061863027265407"/>
    <n v="9.7719919194317466"/>
    <n v="14.541387959866221"/>
    <x v="0"/>
  </r>
  <r>
    <x v="167"/>
    <x v="0"/>
    <n v="1"/>
    <x v="0"/>
    <n v="9.7864549495024278"/>
    <n v="9"/>
    <s v="No"/>
    <n v="4"/>
    <x v="3"/>
    <n v="0"/>
    <x v="0"/>
    <n v="1"/>
    <x v="1"/>
    <n v="0"/>
    <x v="1"/>
    <n v="0"/>
    <x v="0"/>
    <x v="167"/>
    <x v="3"/>
    <n v="1"/>
    <n v="0"/>
    <x v="4"/>
    <x v="2"/>
    <n v="1.9061863027265407"/>
    <n v="9.7719919194317466"/>
    <n v="14.541387959866221"/>
    <x v="3"/>
  </r>
  <r>
    <x v="168"/>
    <x v="0"/>
    <n v="1"/>
    <x v="0"/>
    <n v="10.251524318484233"/>
    <n v="14"/>
    <s v="No"/>
    <n v="3"/>
    <x v="2"/>
    <n v="1"/>
    <x v="1"/>
    <n v="0"/>
    <x v="0"/>
    <n v="0"/>
    <x v="1"/>
    <n v="0"/>
    <x v="0"/>
    <x v="168"/>
    <x v="3"/>
    <n v="2"/>
    <n v="2"/>
    <x v="0"/>
    <x v="1"/>
    <n v="1.9061863027265407"/>
    <n v="9.7719919194317466"/>
    <n v="14.541387959866221"/>
    <x v="3"/>
  </r>
  <r>
    <x v="169"/>
    <x v="3"/>
    <n v="1"/>
    <x v="0"/>
    <n v="5.3554862920823503"/>
    <n v="20"/>
    <s v="No"/>
    <n v="2"/>
    <x v="0"/>
    <n v="0"/>
    <x v="0"/>
    <n v="1"/>
    <x v="1"/>
    <n v="0"/>
    <x v="1"/>
    <n v="0"/>
    <x v="0"/>
    <x v="169"/>
    <x v="2"/>
    <n v="2"/>
    <n v="2"/>
    <x v="0"/>
    <x v="1"/>
    <n v="1.9061863027265407"/>
    <n v="9.7719919194317466"/>
    <n v="14.541387959866221"/>
    <x v="2"/>
  </r>
  <r>
    <x v="170"/>
    <x v="1"/>
    <n v="1"/>
    <x v="0"/>
    <n v="9.0990155368399943"/>
    <n v="23"/>
    <s v="No"/>
    <n v="3"/>
    <x v="2"/>
    <n v="0"/>
    <x v="0"/>
    <n v="1"/>
    <x v="1"/>
    <n v="0"/>
    <x v="1"/>
    <n v="0"/>
    <x v="0"/>
    <x v="170"/>
    <x v="2"/>
    <n v="0"/>
    <n v="2"/>
    <x v="0"/>
    <x v="0"/>
    <n v="1.9061863027265407"/>
    <n v="9.7719919194317466"/>
    <n v="14.541387959866221"/>
    <x v="2"/>
  </r>
  <r>
    <x v="171"/>
    <x v="2"/>
    <n v="0"/>
    <x v="1"/>
    <n v="9.4156999402541448"/>
    <n v="25"/>
    <s v="No"/>
    <n v="2"/>
    <x v="0"/>
    <n v="1"/>
    <x v="1"/>
    <n v="0"/>
    <x v="0"/>
    <n v="0"/>
    <x v="1"/>
    <n v="1"/>
    <x v="1"/>
    <x v="171"/>
    <x v="2"/>
    <n v="0"/>
    <n v="2"/>
    <x v="0"/>
    <x v="0"/>
    <n v="1.9061863027265407"/>
    <n v="9.7719919194317466"/>
    <n v="14.541387959866221"/>
    <x v="2"/>
  </r>
  <r>
    <x v="172"/>
    <x v="0"/>
    <n v="1"/>
    <x v="0"/>
    <n v="14.132850434978678"/>
    <n v="14"/>
    <s v="Yes"/>
    <n v="3"/>
    <x v="2"/>
    <n v="0"/>
    <x v="0"/>
    <n v="0"/>
    <x v="0"/>
    <n v="0"/>
    <x v="1"/>
    <n v="0"/>
    <x v="0"/>
    <x v="172"/>
    <x v="3"/>
    <n v="0"/>
    <n v="1"/>
    <x v="1"/>
    <x v="0"/>
    <n v="1.9061863027265407"/>
    <n v="9.7719919194317466"/>
    <n v="14.541387959866221"/>
    <x v="3"/>
  </r>
  <r>
    <x v="173"/>
    <x v="1"/>
    <n v="1"/>
    <x v="0"/>
    <n v="18.812799983722279"/>
    <n v="9"/>
    <s v="No"/>
    <n v="2"/>
    <x v="0"/>
    <n v="0"/>
    <x v="0"/>
    <n v="1"/>
    <x v="1"/>
    <n v="0"/>
    <x v="1"/>
    <n v="0"/>
    <x v="0"/>
    <x v="173"/>
    <x v="0"/>
    <n v="0"/>
    <n v="2"/>
    <x v="0"/>
    <x v="0"/>
    <n v="1.9061863027265407"/>
    <n v="9.7719919194317466"/>
    <n v="14.541387959866221"/>
    <x v="0"/>
  </r>
  <r>
    <x v="174"/>
    <x v="1"/>
    <n v="1"/>
    <x v="0"/>
    <n v="6.5864255496500856"/>
    <n v="20"/>
    <s v="Yes"/>
    <n v="1"/>
    <x v="1"/>
    <n v="1"/>
    <x v="1"/>
    <n v="0"/>
    <x v="0"/>
    <n v="0"/>
    <x v="1"/>
    <n v="0"/>
    <x v="0"/>
    <x v="174"/>
    <x v="2"/>
    <n v="0"/>
    <n v="1"/>
    <x v="1"/>
    <x v="0"/>
    <n v="1.9061863027265407"/>
    <n v="9.7719919194317466"/>
    <n v="14.541387959866221"/>
    <x v="2"/>
  </r>
  <r>
    <x v="175"/>
    <x v="3"/>
    <n v="1"/>
    <x v="0"/>
    <n v="0.8440093716259689"/>
    <n v="27"/>
    <s v="No"/>
    <n v="3"/>
    <x v="2"/>
    <n v="1"/>
    <x v="1"/>
    <n v="0"/>
    <x v="0"/>
    <n v="0"/>
    <x v="1"/>
    <n v="0"/>
    <x v="0"/>
    <x v="175"/>
    <x v="2"/>
    <n v="0"/>
    <n v="2"/>
    <x v="0"/>
    <x v="0"/>
    <n v="1.9061863027265407"/>
    <n v="9.7719919194317466"/>
    <n v="14.541387959866221"/>
    <x v="2"/>
  </r>
  <r>
    <x v="176"/>
    <x v="0"/>
    <n v="1"/>
    <x v="0"/>
    <n v="9.9259025100127936"/>
    <n v="6"/>
    <s v="No"/>
    <n v="3"/>
    <x v="2"/>
    <n v="0"/>
    <x v="0"/>
    <n v="0"/>
    <x v="0"/>
    <n v="0"/>
    <x v="1"/>
    <n v="0"/>
    <x v="0"/>
    <x v="176"/>
    <x v="0"/>
    <n v="2"/>
    <n v="2"/>
    <x v="0"/>
    <x v="1"/>
    <n v="1.9061863027265407"/>
    <n v="9.7719919194317466"/>
    <n v="14.541387959866221"/>
    <x v="0"/>
  </r>
  <r>
    <x v="177"/>
    <x v="0"/>
    <n v="0"/>
    <x v="1"/>
    <n v="10.889226642983372"/>
    <n v="25"/>
    <s v="Yes"/>
    <n v="2"/>
    <x v="0"/>
    <n v="1"/>
    <x v="1"/>
    <n v="0"/>
    <x v="0"/>
    <n v="1"/>
    <x v="0"/>
    <n v="0"/>
    <x v="0"/>
    <x v="177"/>
    <x v="2"/>
    <n v="3"/>
    <n v="1"/>
    <x v="1"/>
    <x v="3"/>
    <n v="1.9061863027265407"/>
    <n v="9.7719919194317466"/>
    <n v="14.541387959866221"/>
    <x v="2"/>
  </r>
  <r>
    <x v="178"/>
    <x v="2"/>
    <n v="1"/>
    <x v="0"/>
    <n v="3.368811022638305"/>
    <n v="2"/>
    <s v="No"/>
    <n v="2"/>
    <x v="0"/>
    <n v="1"/>
    <x v="1"/>
    <n v="0"/>
    <x v="0"/>
    <n v="0"/>
    <x v="1"/>
    <n v="0"/>
    <x v="0"/>
    <x v="178"/>
    <x v="0"/>
    <n v="0"/>
    <n v="1"/>
    <x v="1"/>
    <x v="0"/>
    <n v="1.9061863027265407"/>
    <n v="9.7719919194317466"/>
    <n v="14.541387959866221"/>
    <x v="0"/>
  </r>
  <r>
    <x v="179"/>
    <x v="0"/>
    <n v="0"/>
    <x v="1"/>
    <n v="15.209292125521333"/>
    <n v="1"/>
    <s v="No"/>
    <n v="3"/>
    <x v="2"/>
    <n v="1"/>
    <x v="1"/>
    <n v="0"/>
    <x v="0"/>
    <n v="0"/>
    <x v="1"/>
    <n v="1"/>
    <x v="1"/>
    <x v="179"/>
    <x v="1"/>
    <n v="3"/>
    <n v="2"/>
    <x v="0"/>
    <x v="3"/>
    <n v="1.9061863027265407"/>
    <n v="9.7719919194317466"/>
    <n v="14.541387959866221"/>
    <x v="1"/>
  </r>
  <r>
    <x v="180"/>
    <x v="2"/>
    <n v="0"/>
    <x v="1"/>
    <n v="19.698582168829834"/>
    <n v="5"/>
    <s v="Yes"/>
    <n v="3"/>
    <x v="2"/>
    <n v="0"/>
    <x v="0"/>
    <n v="0"/>
    <x v="0"/>
    <n v="0"/>
    <x v="1"/>
    <n v="0"/>
    <x v="0"/>
    <x v="180"/>
    <x v="1"/>
    <n v="0"/>
    <n v="2"/>
    <x v="0"/>
    <x v="0"/>
    <n v="1.9061863027265407"/>
    <n v="9.7719919194317466"/>
    <n v="14.541387959866221"/>
    <x v="1"/>
  </r>
  <r>
    <x v="181"/>
    <x v="0"/>
    <n v="0"/>
    <x v="1"/>
    <n v="18.915494340169218"/>
    <n v="20"/>
    <s v="No"/>
    <n v="3"/>
    <x v="2"/>
    <n v="1"/>
    <x v="1"/>
    <n v="0"/>
    <x v="0"/>
    <n v="0"/>
    <x v="1"/>
    <n v="0"/>
    <x v="0"/>
    <x v="181"/>
    <x v="2"/>
    <n v="0"/>
    <n v="1"/>
    <x v="1"/>
    <x v="0"/>
    <n v="1.9061863027265407"/>
    <n v="9.7719919194317466"/>
    <n v="14.541387959866221"/>
    <x v="2"/>
  </r>
  <r>
    <x v="182"/>
    <x v="3"/>
    <n v="0"/>
    <x v="1"/>
    <n v="3.9421207764730437"/>
    <n v="8"/>
    <s v="No"/>
    <n v="2"/>
    <x v="0"/>
    <n v="1"/>
    <x v="1"/>
    <n v="1"/>
    <x v="1"/>
    <n v="0"/>
    <x v="1"/>
    <n v="0"/>
    <x v="0"/>
    <x v="182"/>
    <x v="3"/>
    <n v="0"/>
    <n v="4"/>
    <x v="3"/>
    <x v="0"/>
    <n v="1.9061863027265407"/>
    <n v="9.7719919194317466"/>
    <n v="14.541387959866221"/>
    <x v="3"/>
  </r>
  <r>
    <x v="183"/>
    <x v="0"/>
    <n v="1"/>
    <x v="0"/>
    <n v="17.507264798015214"/>
    <n v="9"/>
    <s v="Yes"/>
    <n v="4"/>
    <x v="3"/>
    <n v="1"/>
    <x v="1"/>
    <n v="1"/>
    <x v="1"/>
    <n v="0"/>
    <x v="1"/>
    <n v="0"/>
    <x v="0"/>
    <x v="183"/>
    <x v="1"/>
    <n v="1"/>
    <n v="2"/>
    <x v="0"/>
    <x v="2"/>
    <n v="1.9061863027265407"/>
    <n v="9.7719919194317466"/>
    <n v="14.541387959866221"/>
    <x v="1"/>
  </r>
  <r>
    <x v="184"/>
    <x v="2"/>
    <n v="0"/>
    <x v="1"/>
    <n v="14.089872728233694"/>
    <n v="3"/>
    <s v="No"/>
    <n v="3"/>
    <x v="2"/>
    <n v="0"/>
    <x v="0"/>
    <n v="0"/>
    <x v="0"/>
    <n v="0"/>
    <x v="1"/>
    <n v="0"/>
    <x v="0"/>
    <x v="184"/>
    <x v="0"/>
    <n v="3"/>
    <n v="4"/>
    <x v="3"/>
    <x v="3"/>
    <n v="1.9061863027265407"/>
    <n v="9.7719919194317466"/>
    <n v="14.541387959866221"/>
    <x v="0"/>
  </r>
  <r>
    <x v="185"/>
    <x v="2"/>
    <n v="0"/>
    <x v="1"/>
    <n v="9.0769312761382324"/>
    <n v="26"/>
    <s v="Yes"/>
    <n v="3"/>
    <x v="2"/>
    <n v="1"/>
    <x v="1"/>
    <n v="0"/>
    <x v="0"/>
    <n v="0"/>
    <x v="1"/>
    <n v="0"/>
    <x v="0"/>
    <x v="185"/>
    <x v="2"/>
    <n v="1"/>
    <n v="2"/>
    <x v="0"/>
    <x v="2"/>
    <n v="1.9061863027265407"/>
    <n v="9.7719919194317466"/>
    <n v="14.541387959866221"/>
    <x v="2"/>
  </r>
  <r>
    <x v="186"/>
    <x v="3"/>
    <n v="1"/>
    <x v="0"/>
    <n v="10.812219886494582"/>
    <n v="2"/>
    <s v="No"/>
    <n v="3"/>
    <x v="2"/>
    <n v="0"/>
    <x v="0"/>
    <n v="0"/>
    <x v="0"/>
    <n v="0"/>
    <x v="1"/>
    <n v="0"/>
    <x v="0"/>
    <x v="186"/>
    <x v="0"/>
    <n v="0"/>
    <n v="2"/>
    <x v="0"/>
    <x v="0"/>
    <n v="1.9061863027265407"/>
    <n v="9.7719919194317466"/>
    <n v="14.541387959866221"/>
    <x v="0"/>
  </r>
  <r>
    <x v="187"/>
    <x v="0"/>
    <n v="1"/>
    <x v="0"/>
    <n v="16.992003499649162"/>
    <n v="8"/>
    <s v="No"/>
    <n v="1"/>
    <x v="1"/>
    <n v="1"/>
    <x v="1"/>
    <n v="0"/>
    <x v="0"/>
    <n v="0"/>
    <x v="1"/>
    <n v="0"/>
    <x v="0"/>
    <x v="187"/>
    <x v="0"/>
    <n v="1"/>
    <n v="3"/>
    <x v="2"/>
    <x v="2"/>
    <n v="1.9061863027265407"/>
    <n v="9.7719919194317466"/>
    <n v="14.541387959866221"/>
    <x v="0"/>
  </r>
  <r>
    <x v="188"/>
    <x v="0"/>
    <n v="1"/>
    <x v="0"/>
    <n v="9.6026987927674625"/>
    <n v="23"/>
    <s v="No"/>
    <n v="0"/>
    <x v="4"/>
    <n v="1"/>
    <x v="1"/>
    <n v="1"/>
    <x v="1"/>
    <n v="0"/>
    <x v="1"/>
    <n v="0"/>
    <x v="0"/>
    <x v="188"/>
    <x v="2"/>
    <n v="0"/>
    <n v="2"/>
    <x v="0"/>
    <x v="0"/>
    <n v="1.9061863027265407"/>
    <n v="9.7719919194317466"/>
    <n v="14.541387959866221"/>
    <x v="2"/>
  </r>
  <r>
    <x v="189"/>
    <x v="3"/>
    <n v="0"/>
    <x v="1"/>
    <n v="7.4641473821025368"/>
    <n v="21"/>
    <s v="Yes"/>
    <n v="3"/>
    <x v="2"/>
    <n v="0"/>
    <x v="0"/>
    <n v="0"/>
    <x v="0"/>
    <n v="0"/>
    <x v="1"/>
    <n v="0"/>
    <x v="0"/>
    <x v="189"/>
    <x v="2"/>
    <n v="2"/>
    <n v="2"/>
    <x v="0"/>
    <x v="1"/>
    <n v="1.9061863027265407"/>
    <n v="9.7719919194317466"/>
    <n v="14.541387959866221"/>
    <x v="2"/>
  </r>
  <r>
    <x v="190"/>
    <x v="0"/>
    <n v="1"/>
    <x v="0"/>
    <n v="9.8649498605197152"/>
    <n v="16"/>
    <s v="No"/>
    <n v="2"/>
    <x v="0"/>
    <n v="0"/>
    <x v="0"/>
    <n v="0"/>
    <x v="0"/>
    <n v="0"/>
    <x v="1"/>
    <n v="1"/>
    <x v="1"/>
    <x v="190"/>
    <x v="2"/>
    <n v="1"/>
    <n v="1"/>
    <x v="1"/>
    <x v="2"/>
    <n v="1.9061863027265407"/>
    <n v="9.7719919194317466"/>
    <n v="14.541387959866221"/>
    <x v="2"/>
  </r>
  <r>
    <x v="191"/>
    <x v="0"/>
    <n v="1"/>
    <x v="0"/>
    <n v="11.582596080700982"/>
    <n v="13"/>
    <s v="Yes"/>
    <n v="3"/>
    <x v="2"/>
    <n v="0"/>
    <x v="0"/>
    <n v="0"/>
    <x v="0"/>
    <n v="0"/>
    <x v="1"/>
    <n v="0"/>
    <x v="0"/>
    <x v="191"/>
    <x v="3"/>
    <n v="0"/>
    <n v="2"/>
    <x v="0"/>
    <x v="0"/>
    <n v="1.9061863027265407"/>
    <n v="9.7719919194317466"/>
    <n v="14.541387959866221"/>
    <x v="3"/>
  </r>
  <r>
    <x v="192"/>
    <x v="2"/>
    <n v="0"/>
    <x v="1"/>
    <n v="3.7815530755669768"/>
    <n v="9"/>
    <s v="No"/>
    <n v="2"/>
    <x v="0"/>
    <n v="1"/>
    <x v="1"/>
    <n v="0"/>
    <x v="0"/>
    <n v="0"/>
    <x v="1"/>
    <n v="0"/>
    <x v="0"/>
    <x v="192"/>
    <x v="3"/>
    <n v="1"/>
    <n v="1"/>
    <x v="1"/>
    <x v="2"/>
    <n v="1.9061863027265407"/>
    <n v="9.7719919194317466"/>
    <n v="14.541387959866221"/>
    <x v="3"/>
  </r>
  <r>
    <x v="193"/>
    <x v="0"/>
    <n v="1"/>
    <x v="0"/>
    <n v="18.018154605339813"/>
    <n v="12"/>
    <s v="No"/>
    <n v="2"/>
    <x v="0"/>
    <n v="0"/>
    <x v="0"/>
    <n v="0"/>
    <x v="0"/>
    <n v="0"/>
    <x v="1"/>
    <n v="0"/>
    <x v="0"/>
    <x v="193"/>
    <x v="3"/>
    <n v="1"/>
    <n v="1"/>
    <x v="1"/>
    <x v="2"/>
    <n v="1.9061863027265407"/>
    <n v="9.7719919194317466"/>
    <n v="14.541387959866221"/>
    <x v="3"/>
  </r>
  <r>
    <x v="194"/>
    <x v="0"/>
    <n v="1"/>
    <x v="0"/>
    <n v="13.483738976592276"/>
    <n v="11"/>
    <s v="Yes"/>
    <n v="1"/>
    <x v="1"/>
    <n v="1"/>
    <x v="1"/>
    <n v="0"/>
    <x v="0"/>
    <n v="1"/>
    <x v="0"/>
    <n v="0"/>
    <x v="0"/>
    <x v="194"/>
    <x v="0"/>
    <n v="0"/>
    <n v="0"/>
    <x v="4"/>
    <x v="0"/>
    <n v="1.9061863027265407"/>
    <n v="9.7719919194317466"/>
    <n v="14.541387959866221"/>
    <x v="0"/>
  </r>
  <r>
    <x v="195"/>
    <x v="3"/>
    <n v="1"/>
    <x v="0"/>
    <n v="12.665378346749778"/>
    <n v="26"/>
    <s v="No"/>
    <n v="3"/>
    <x v="2"/>
    <n v="1"/>
    <x v="1"/>
    <n v="1"/>
    <x v="1"/>
    <n v="0"/>
    <x v="1"/>
    <n v="0"/>
    <x v="0"/>
    <x v="195"/>
    <x v="2"/>
    <n v="1"/>
    <n v="0"/>
    <x v="4"/>
    <x v="2"/>
    <n v="1.9061863027265407"/>
    <n v="9.7719919194317466"/>
    <n v="14.541387959866221"/>
    <x v="2"/>
  </r>
  <r>
    <x v="196"/>
    <x v="3"/>
    <n v="1"/>
    <x v="0"/>
    <n v="1.9899245236127627"/>
    <n v="0"/>
    <s v="No"/>
    <n v="1"/>
    <x v="1"/>
    <n v="1"/>
    <x v="1"/>
    <n v="0"/>
    <x v="0"/>
    <n v="0"/>
    <x v="1"/>
    <n v="1"/>
    <x v="1"/>
    <x v="196"/>
    <x v="1"/>
    <n v="0"/>
    <n v="4"/>
    <x v="3"/>
    <x v="0"/>
    <n v="1.9061863027265407"/>
    <n v="9.7719919194317466"/>
    <n v="14.541387959866221"/>
    <x v="1"/>
  </r>
  <r>
    <x v="197"/>
    <x v="1"/>
    <n v="0"/>
    <x v="1"/>
    <n v="12.083478763451836"/>
    <n v="27"/>
    <s v="No"/>
    <n v="3"/>
    <x v="2"/>
    <n v="1"/>
    <x v="1"/>
    <n v="0"/>
    <x v="0"/>
    <n v="1"/>
    <x v="0"/>
    <n v="0"/>
    <x v="0"/>
    <x v="197"/>
    <x v="2"/>
    <n v="2"/>
    <n v="1"/>
    <x v="1"/>
    <x v="1"/>
    <n v="1.9061863027265407"/>
    <n v="9.7719919194317466"/>
    <n v="14.541387959866221"/>
    <x v="2"/>
  </r>
  <r>
    <x v="198"/>
    <x v="2"/>
    <n v="1"/>
    <x v="0"/>
    <n v="2.4192132447698467"/>
    <n v="21"/>
    <s v="No"/>
    <n v="2"/>
    <x v="0"/>
    <n v="0"/>
    <x v="0"/>
    <n v="0"/>
    <x v="0"/>
    <n v="0"/>
    <x v="1"/>
    <n v="0"/>
    <x v="0"/>
    <x v="198"/>
    <x v="2"/>
    <n v="2"/>
    <n v="2"/>
    <x v="0"/>
    <x v="1"/>
    <n v="1.9061863027265407"/>
    <n v="9.7719919194317466"/>
    <n v="14.541387959866221"/>
    <x v="2"/>
  </r>
  <r>
    <x v="199"/>
    <x v="0"/>
    <n v="1"/>
    <x v="0"/>
    <n v="1.5739535039079811"/>
    <n v="28"/>
    <s v="No"/>
    <n v="3"/>
    <x v="2"/>
    <n v="1"/>
    <x v="1"/>
    <n v="0"/>
    <x v="0"/>
    <n v="0"/>
    <x v="1"/>
    <n v="0"/>
    <x v="0"/>
    <x v="199"/>
    <x v="2"/>
    <n v="2"/>
    <n v="3"/>
    <x v="2"/>
    <x v="1"/>
    <n v="1.9061863027265407"/>
    <n v="9.7719919194317466"/>
    <n v="14.541387959866221"/>
    <x v="2"/>
  </r>
  <r>
    <x v="200"/>
    <x v="0"/>
    <n v="0"/>
    <x v="1"/>
    <n v="10.546217912847865"/>
    <n v="18"/>
    <s v="No"/>
    <n v="1"/>
    <x v="1"/>
    <n v="0"/>
    <x v="0"/>
    <n v="0"/>
    <x v="0"/>
    <n v="1"/>
    <x v="0"/>
    <n v="0"/>
    <x v="0"/>
    <x v="200"/>
    <x v="2"/>
    <n v="1"/>
    <n v="2"/>
    <x v="0"/>
    <x v="2"/>
    <n v="1.9061863027265407"/>
    <n v="9.7719919194317466"/>
    <n v="14.541387959866221"/>
    <x v="2"/>
  </r>
  <r>
    <x v="201"/>
    <x v="1"/>
    <n v="1"/>
    <x v="0"/>
    <n v="8.0557106809298986"/>
    <n v="18"/>
    <s v="No"/>
    <n v="1"/>
    <x v="1"/>
    <n v="0"/>
    <x v="0"/>
    <n v="0"/>
    <x v="0"/>
    <n v="0"/>
    <x v="1"/>
    <n v="0"/>
    <x v="0"/>
    <x v="201"/>
    <x v="2"/>
    <n v="1"/>
    <n v="1"/>
    <x v="1"/>
    <x v="2"/>
    <n v="1.9061863027265407"/>
    <n v="9.7719919194317466"/>
    <n v="14.541387959866221"/>
    <x v="2"/>
  </r>
  <r>
    <x v="202"/>
    <x v="0"/>
    <n v="0"/>
    <x v="1"/>
    <n v="11.776205403124465"/>
    <n v="5"/>
    <s v="No"/>
    <n v="3"/>
    <x v="2"/>
    <n v="0"/>
    <x v="0"/>
    <n v="1"/>
    <x v="1"/>
    <n v="0"/>
    <x v="1"/>
    <n v="1"/>
    <x v="1"/>
    <x v="202"/>
    <x v="0"/>
    <n v="0"/>
    <n v="2"/>
    <x v="0"/>
    <x v="0"/>
    <n v="1.9061863027265407"/>
    <n v="9.7719919194317466"/>
    <n v="14.541387959866221"/>
    <x v="0"/>
  </r>
  <r>
    <x v="203"/>
    <x v="2"/>
    <n v="1"/>
    <x v="0"/>
    <n v="1.7844433611447719"/>
    <n v="12"/>
    <s v="No"/>
    <n v="2"/>
    <x v="0"/>
    <n v="1"/>
    <x v="1"/>
    <n v="0"/>
    <x v="0"/>
    <n v="0"/>
    <x v="1"/>
    <n v="0"/>
    <x v="0"/>
    <x v="203"/>
    <x v="3"/>
    <n v="2"/>
    <n v="2"/>
    <x v="0"/>
    <x v="1"/>
    <n v="1.9061863027265407"/>
    <n v="9.7719919194317466"/>
    <n v="14.541387959866221"/>
    <x v="3"/>
  </r>
  <r>
    <x v="204"/>
    <x v="1"/>
    <n v="0"/>
    <x v="1"/>
    <n v="8.619661256945168"/>
    <n v="18"/>
    <s v="No"/>
    <n v="1"/>
    <x v="1"/>
    <n v="1"/>
    <x v="1"/>
    <n v="0"/>
    <x v="0"/>
    <n v="0"/>
    <x v="1"/>
    <n v="0"/>
    <x v="0"/>
    <x v="204"/>
    <x v="2"/>
    <n v="0"/>
    <n v="2"/>
    <x v="0"/>
    <x v="0"/>
    <n v="1.9061863027265407"/>
    <n v="9.7719919194317466"/>
    <n v="14.541387959866221"/>
    <x v="2"/>
  </r>
  <r>
    <x v="205"/>
    <x v="2"/>
    <n v="0"/>
    <x v="1"/>
    <n v="3.4957343009031594"/>
    <n v="12"/>
    <s v="Yes"/>
    <n v="4"/>
    <x v="3"/>
    <n v="0"/>
    <x v="0"/>
    <n v="0"/>
    <x v="0"/>
    <n v="0"/>
    <x v="1"/>
    <n v="0"/>
    <x v="0"/>
    <x v="205"/>
    <x v="3"/>
    <n v="0"/>
    <n v="2"/>
    <x v="0"/>
    <x v="0"/>
    <n v="1.9061863027265407"/>
    <n v="9.7719919194317466"/>
    <n v="14.541387959866221"/>
    <x v="3"/>
  </r>
  <r>
    <x v="206"/>
    <x v="1"/>
    <n v="0"/>
    <x v="1"/>
    <n v="19.742001718482332"/>
    <n v="26"/>
    <s v="Yes"/>
    <n v="1"/>
    <x v="1"/>
    <n v="1"/>
    <x v="1"/>
    <n v="0"/>
    <x v="0"/>
    <n v="0"/>
    <x v="1"/>
    <n v="0"/>
    <x v="0"/>
    <x v="206"/>
    <x v="2"/>
    <n v="0"/>
    <n v="4"/>
    <x v="3"/>
    <x v="0"/>
    <n v="1.9061863027265407"/>
    <n v="9.7719919194317466"/>
    <n v="14.541387959866221"/>
    <x v="2"/>
  </r>
  <r>
    <x v="207"/>
    <x v="1"/>
    <n v="0"/>
    <x v="1"/>
    <n v="11.223004248703488"/>
    <n v="25"/>
    <s v="No"/>
    <n v="2"/>
    <x v="0"/>
    <n v="1"/>
    <x v="1"/>
    <n v="0"/>
    <x v="0"/>
    <n v="0"/>
    <x v="1"/>
    <n v="0"/>
    <x v="0"/>
    <x v="207"/>
    <x v="2"/>
    <n v="0"/>
    <n v="2"/>
    <x v="0"/>
    <x v="0"/>
    <n v="1.9061863027265407"/>
    <n v="9.7719919194317466"/>
    <n v="14.541387959866221"/>
    <x v="2"/>
  </r>
  <r>
    <x v="208"/>
    <x v="3"/>
    <n v="1"/>
    <x v="0"/>
    <n v="13.748737218817347"/>
    <n v="21"/>
    <s v="No"/>
    <n v="1"/>
    <x v="1"/>
    <n v="0"/>
    <x v="0"/>
    <n v="0"/>
    <x v="0"/>
    <n v="0"/>
    <x v="1"/>
    <n v="0"/>
    <x v="0"/>
    <x v="208"/>
    <x v="2"/>
    <n v="1"/>
    <n v="1"/>
    <x v="1"/>
    <x v="2"/>
    <n v="1.9061863027265407"/>
    <n v="9.7719919194317466"/>
    <n v="14.541387959866221"/>
    <x v="2"/>
  </r>
  <r>
    <x v="209"/>
    <x v="2"/>
    <n v="0"/>
    <x v="1"/>
    <n v="6.5083656136521562"/>
    <n v="20"/>
    <s v="Yes"/>
    <n v="2"/>
    <x v="0"/>
    <n v="1"/>
    <x v="1"/>
    <n v="0"/>
    <x v="0"/>
    <n v="1"/>
    <x v="0"/>
    <n v="1"/>
    <x v="1"/>
    <x v="209"/>
    <x v="2"/>
    <n v="0"/>
    <n v="2"/>
    <x v="0"/>
    <x v="0"/>
    <n v="1.9061863027265407"/>
    <n v="9.7719919194317466"/>
    <n v="14.541387959866221"/>
    <x v="2"/>
  </r>
  <r>
    <x v="210"/>
    <x v="0"/>
    <n v="1"/>
    <x v="0"/>
    <n v="1.894778295586883"/>
    <n v="3"/>
    <s v="No"/>
    <n v="2"/>
    <x v="0"/>
    <n v="0"/>
    <x v="0"/>
    <n v="0"/>
    <x v="0"/>
    <n v="1"/>
    <x v="0"/>
    <n v="0"/>
    <x v="0"/>
    <x v="210"/>
    <x v="0"/>
    <n v="2"/>
    <n v="0"/>
    <x v="4"/>
    <x v="1"/>
    <n v="1.9061863027265407"/>
    <n v="9.7719919194317466"/>
    <n v="14.541387959866221"/>
    <x v="0"/>
  </r>
  <r>
    <x v="211"/>
    <x v="0"/>
    <n v="0"/>
    <x v="1"/>
    <n v="19.517417255670733"/>
    <n v="23"/>
    <s v="No"/>
    <n v="1"/>
    <x v="1"/>
    <n v="0"/>
    <x v="0"/>
    <n v="0"/>
    <x v="0"/>
    <n v="1"/>
    <x v="0"/>
    <n v="1"/>
    <x v="1"/>
    <x v="211"/>
    <x v="2"/>
    <n v="0"/>
    <n v="3"/>
    <x v="2"/>
    <x v="0"/>
    <n v="1.9061863027265407"/>
    <n v="9.7719919194317466"/>
    <n v="14.541387959866221"/>
    <x v="2"/>
  </r>
  <r>
    <x v="212"/>
    <x v="2"/>
    <n v="0"/>
    <x v="1"/>
    <n v="5.7251807076636645"/>
    <n v="1"/>
    <s v="No"/>
    <n v="3"/>
    <x v="2"/>
    <n v="1"/>
    <x v="1"/>
    <n v="0"/>
    <x v="0"/>
    <n v="0"/>
    <x v="1"/>
    <n v="0"/>
    <x v="0"/>
    <x v="212"/>
    <x v="1"/>
    <n v="0"/>
    <n v="1"/>
    <x v="1"/>
    <x v="0"/>
    <n v="1.9061863027265407"/>
    <n v="9.7719919194317466"/>
    <n v="14.541387959866221"/>
    <x v="1"/>
  </r>
  <r>
    <x v="213"/>
    <x v="0"/>
    <n v="0"/>
    <x v="1"/>
    <n v="8.4761637034714852"/>
    <n v="14"/>
    <s v="Yes"/>
    <n v="2"/>
    <x v="0"/>
    <n v="0"/>
    <x v="0"/>
    <n v="0"/>
    <x v="0"/>
    <n v="0"/>
    <x v="1"/>
    <n v="0"/>
    <x v="0"/>
    <x v="213"/>
    <x v="2"/>
    <n v="1"/>
    <n v="1"/>
    <x v="1"/>
    <x v="2"/>
    <n v="1.9061863027265407"/>
    <n v="9.7719919194317466"/>
    <n v="14.541387959866221"/>
    <x v="2"/>
  </r>
  <r>
    <x v="214"/>
    <x v="0"/>
    <n v="1"/>
    <x v="0"/>
    <n v="12.9972784340515"/>
    <n v="11"/>
    <s v="No"/>
    <n v="3"/>
    <x v="2"/>
    <n v="0"/>
    <x v="0"/>
    <n v="0"/>
    <x v="0"/>
    <n v="0"/>
    <x v="1"/>
    <n v="0"/>
    <x v="0"/>
    <x v="214"/>
    <x v="3"/>
    <n v="0"/>
    <n v="3"/>
    <x v="2"/>
    <x v="0"/>
    <n v="1.9061863027265407"/>
    <n v="9.7719919194317466"/>
    <n v="14.541387959866221"/>
    <x v="3"/>
  </r>
  <r>
    <x v="215"/>
    <x v="2"/>
    <n v="0"/>
    <x v="1"/>
    <n v="0.49394595372222572"/>
    <n v="29"/>
    <s v="Yes"/>
    <n v="1"/>
    <x v="1"/>
    <n v="1"/>
    <x v="1"/>
    <n v="0"/>
    <x v="0"/>
    <n v="0"/>
    <x v="1"/>
    <n v="0"/>
    <x v="0"/>
    <x v="215"/>
    <x v="2"/>
    <n v="0"/>
    <n v="2"/>
    <x v="0"/>
    <x v="0"/>
    <n v="1.9061863027265407"/>
    <n v="9.7719919194317466"/>
    <n v="14.541387959866221"/>
    <x v="2"/>
  </r>
  <r>
    <x v="216"/>
    <x v="1"/>
    <n v="1"/>
    <x v="0"/>
    <n v="16.205182610345737"/>
    <n v="26"/>
    <s v="Yes"/>
    <n v="2"/>
    <x v="0"/>
    <n v="1"/>
    <x v="1"/>
    <n v="0"/>
    <x v="0"/>
    <n v="0"/>
    <x v="1"/>
    <n v="0"/>
    <x v="0"/>
    <x v="216"/>
    <x v="2"/>
    <n v="2"/>
    <n v="1"/>
    <x v="1"/>
    <x v="1"/>
    <n v="1.9061863027265407"/>
    <n v="9.7719919194317466"/>
    <n v="14.541387959866221"/>
    <x v="2"/>
  </r>
  <r>
    <x v="217"/>
    <x v="2"/>
    <n v="1"/>
    <x v="0"/>
    <n v="10.731563800572406"/>
    <n v="6"/>
    <s v="No"/>
    <n v="0"/>
    <x v="4"/>
    <n v="1"/>
    <x v="1"/>
    <n v="0"/>
    <x v="0"/>
    <n v="1"/>
    <x v="0"/>
    <n v="0"/>
    <x v="0"/>
    <x v="217"/>
    <x v="0"/>
    <n v="0"/>
    <n v="2"/>
    <x v="0"/>
    <x v="0"/>
    <n v="1.9061863027265407"/>
    <n v="9.7719919194317466"/>
    <n v="14.541387959866221"/>
    <x v="0"/>
  </r>
  <r>
    <x v="218"/>
    <x v="1"/>
    <n v="1"/>
    <x v="0"/>
    <n v="5.5643437413764429"/>
    <n v="19"/>
    <s v="Yes"/>
    <n v="3"/>
    <x v="2"/>
    <n v="0"/>
    <x v="0"/>
    <n v="0"/>
    <x v="0"/>
    <n v="0"/>
    <x v="1"/>
    <n v="0"/>
    <x v="0"/>
    <x v="218"/>
    <x v="2"/>
    <n v="2"/>
    <n v="3"/>
    <x v="2"/>
    <x v="1"/>
    <n v="1.9061863027265407"/>
    <n v="9.7719919194317466"/>
    <n v="14.541387959866221"/>
    <x v="2"/>
  </r>
  <r>
    <x v="219"/>
    <x v="0"/>
    <n v="1"/>
    <x v="0"/>
    <n v="1.2321597058493849"/>
    <n v="17"/>
    <s v="No"/>
    <n v="3"/>
    <x v="2"/>
    <n v="0"/>
    <x v="0"/>
    <n v="0"/>
    <x v="0"/>
    <n v="0"/>
    <x v="1"/>
    <n v="0"/>
    <x v="0"/>
    <x v="219"/>
    <x v="2"/>
    <n v="0"/>
    <n v="1"/>
    <x v="1"/>
    <x v="0"/>
    <n v="1.9061863027265407"/>
    <n v="9.7719919194317466"/>
    <n v="14.541387959866221"/>
    <x v="2"/>
  </r>
  <r>
    <x v="220"/>
    <x v="0"/>
    <n v="1"/>
    <x v="0"/>
    <n v="3.2499683094888288"/>
    <n v="22"/>
    <s v="No"/>
    <n v="3"/>
    <x v="2"/>
    <n v="1"/>
    <x v="1"/>
    <n v="1"/>
    <x v="1"/>
    <n v="0"/>
    <x v="1"/>
    <n v="1"/>
    <x v="1"/>
    <x v="220"/>
    <x v="2"/>
    <n v="0"/>
    <n v="3"/>
    <x v="2"/>
    <x v="0"/>
    <n v="1.9061863027265407"/>
    <n v="9.7719919194317466"/>
    <n v="14.541387959866221"/>
    <x v="2"/>
  </r>
  <r>
    <x v="221"/>
    <x v="0"/>
    <n v="1"/>
    <x v="0"/>
    <n v="17.900677177068737"/>
    <n v="12"/>
    <s v="No"/>
    <n v="2"/>
    <x v="0"/>
    <n v="0"/>
    <x v="0"/>
    <n v="1"/>
    <x v="1"/>
    <n v="0"/>
    <x v="1"/>
    <n v="1"/>
    <x v="1"/>
    <x v="221"/>
    <x v="3"/>
    <n v="2"/>
    <n v="0"/>
    <x v="4"/>
    <x v="1"/>
    <n v="1.9061863027265407"/>
    <n v="9.7719919194317466"/>
    <n v="14.541387959866221"/>
    <x v="3"/>
  </r>
  <r>
    <x v="222"/>
    <x v="3"/>
    <n v="1"/>
    <x v="0"/>
    <n v="13.72048447871782"/>
    <n v="16"/>
    <s v="No"/>
    <n v="3"/>
    <x v="2"/>
    <n v="0"/>
    <x v="0"/>
    <n v="0"/>
    <x v="0"/>
    <n v="1"/>
    <x v="0"/>
    <n v="0"/>
    <x v="0"/>
    <x v="222"/>
    <x v="2"/>
    <n v="0"/>
    <n v="2"/>
    <x v="0"/>
    <x v="0"/>
    <n v="1.9061863027265407"/>
    <n v="9.7719919194317466"/>
    <n v="14.541387959866221"/>
    <x v="2"/>
  </r>
  <r>
    <x v="223"/>
    <x v="1"/>
    <n v="1"/>
    <x v="0"/>
    <n v="4.9980344327377964"/>
    <n v="3"/>
    <s v="No"/>
    <n v="3"/>
    <x v="2"/>
    <n v="0"/>
    <x v="0"/>
    <n v="0"/>
    <x v="0"/>
    <n v="0"/>
    <x v="1"/>
    <n v="0"/>
    <x v="0"/>
    <x v="223"/>
    <x v="0"/>
    <n v="0"/>
    <n v="3"/>
    <x v="2"/>
    <x v="0"/>
    <n v="1.9061863027265407"/>
    <n v="9.7719919194317466"/>
    <n v="14.541387959866221"/>
    <x v="0"/>
  </r>
  <r>
    <x v="224"/>
    <x v="3"/>
    <n v="1"/>
    <x v="0"/>
    <n v="1.3120152989005907"/>
    <n v="24"/>
    <s v="No"/>
    <n v="0"/>
    <x v="4"/>
    <n v="1"/>
    <x v="1"/>
    <n v="0"/>
    <x v="0"/>
    <n v="0"/>
    <x v="1"/>
    <n v="0"/>
    <x v="0"/>
    <x v="224"/>
    <x v="2"/>
    <n v="0"/>
    <n v="1"/>
    <x v="1"/>
    <x v="0"/>
    <n v="1.9061863027265407"/>
    <n v="9.7719919194317466"/>
    <n v="14.541387959866221"/>
    <x v="2"/>
  </r>
  <r>
    <x v="225"/>
    <x v="3"/>
    <n v="0"/>
    <x v="1"/>
    <n v="13.812306247732726"/>
    <n v="13"/>
    <s v="No"/>
    <n v="1"/>
    <x v="1"/>
    <n v="0"/>
    <x v="0"/>
    <n v="0"/>
    <x v="0"/>
    <n v="1"/>
    <x v="0"/>
    <n v="0"/>
    <x v="0"/>
    <x v="225"/>
    <x v="2"/>
    <n v="0"/>
    <n v="2"/>
    <x v="0"/>
    <x v="0"/>
    <n v="1.9061863027265407"/>
    <n v="9.7719919194317466"/>
    <n v="14.541387959866221"/>
    <x v="2"/>
  </r>
  <r>
    <x v="226"/>
    <x v="2"/>
    <n v="0"/>
    <x v="1"/>
    <n v="11.448154519355302"/>
    <n v="19"/>
    <s v="No"/>
    <n v="2"/>
    <x v="0"/>
    <n v="0"/>
    <x v="0"/>
    <n v="0"/>
    <x v="0"/>
    <n v="0"/>
    <x v="1"/>
    <n v="0"/>
    <x v="0"/>
    <x v="226"/>
    <x v="2"/>
    <n v="2"/>
    <n v="1"/>
    <x v="1"/>
    <x v="1"/>
    <n v="1.9061863027265407"/>
    <n v="9.7719919194317466"/>
    <n v="14.541387959866221"/>
    <x v="2"/>
  </r>
  <r>
    <x v="227"/>
    <x v="3"/>
    <n v="0"/>
    <x v="1"/>
    <n v="8.0903904891647009"/>
    <n v="27"/>
    <s v="No"/>
    <n v="3"/>
    <x v="2"/>
    <n v="0"/>
    <x v="0"/>
    <n v="1"/>
    <x v="1"/>
    <n v="0"/>
    <x v="1"/>
    <n v="0"/>
    <x v="0"/>
    <x v="227"/>
    <x v="2"/>
    <n v="0"/>
    <n v="2"/>
    <x v="0"/>
    <x v="0"/>
    <n v="1.9061863027265407"/>
    <n v="9.7719919194317466"/>
    <n v="14.541387959866221"/>
    <x v="2"/>
  </r>
  <r>
    <x v="228"/>
    <x v="2"/>
    <n v="0"/>
    <x v="1"/>
    <n v="7.272228983801277"/>
    <n v="12"/>
    <s v="Yes"/>
    <n v="0"/>
    <x v="4"/>
    <n v="0"/>
    <x v="0"/>
    <n v="0"/>
    <x v="0"/>
    <n v="0"/>
    <x v="1"/>
    <n v="0"/>
    <x v="0"/>
    <x v="228"/>
    <x v="2"/>
    <n v="2"/>
    <n v="2"/>
    <x v="0"/>
    <x v="1"/>
    <n v="1.9061863027265407"/>
    <n v="9.7719919194317466"/>
    <n v="14.541387959866221"/>
    <x v="2"/>
  </r>
  <r>
    <x v="229"/>
    <x v="2"/>
    <n v="0"/>
    <x v="1"/>
    <n v="4.3362855185821658"/>
    <n v="2"/>
    <s v="No"/>
    <n v="3"/>
    <x v="2"/>
    <n v="0"/>
    <x v="0"/>
    <n v="1"/>
    <x v="1"/>
    <n v="0"/>
    <x v="1"/>
    <n v="0"/>
    <x v="0"/>
    <x v="229"/>
    <x v="1"/>
    <n v="2"/>
    <n v="2"/>
    <x v="0"/>
    <x v="1"/>
    <n v="1.9061863027265407"/>
    <n v="9.7719919194317466"/>
    <n v="14.541387959866221"/>
    <x v="1"/>
  </r>
  <r>
    <x v="230"/>
    <x v="3"/>
    <n v="1"/>
    <x v="0"/>
    <n v="13.392225130750353"/>
    <n v="25"/>
    <s v="No"/>
    <n v="2"/>
    <x v="0"/>
    <n v="0"/>
    <x v="0"/>
    <n v="0"/>
    <x v="0"/>
    <n v="0"/>
    <x v="1"/>
    <n v="0"/>
    <x v="0"/>
    <x v="230"/>
    <x v="2"/>
    <n v="0"/>
    <n v="1"/>
    <x v="1"/>
    <x v="0"/>
    <n v="1.9061863027265407"/>
    <n v="9.7719919194317466"/>
    <n v="14.541387959866221"/>
    <x v="2"/>
  </r>
  <r>
    <x v="231"/>
    <x v="1"/>
    <n v="1"/>
    <x v="0"/>
    <n v="19.413360555877411"/>
    <n v="25"/>
    <s v="No"/>
    <n v="2"/>
    <x v="0"/>
    <n v="0"/>
    <x v="0"/>
    <n v="0"/>
    <x v="0"/>
    <n v="0"/>
    <x v="1"/>
    <n v="0"/>
    <x v="0"/>
    <x v="231"/>
    <x v="2"/>
    <n v="3"/>
    <n v="1"/>
    <x v="1"/>
    <x v="3"/>
    <n v="1.9061863027265407"/>
    <n v="9.7719919194317466"/>
    <n v="14.541387959866221"/>
    <x v="2"/>
  </r>
  <r>
    <x v="232"/>
    <x v="1"/>
    <n v="1"/>
    <x v="0"/>
    <n v="3.514304916736517"/>
    <n v="17"/>
    <s v="No"/>
    <n v="1"/>
    <x v="1"/>
    <n v="0"/>
    <x v="0"/>
    <n v="1"/>
    <x v="1"/>
    <n v="0"/>
    <x v="1"/>
    <n v="1"/>
    <x v="1"/>
    <x v="232"/>
    <x v="2"/>
    <n v="0"/>
    <n v="0"/>
    <x v="4"/>
    <x v="0"/>
    <n v="1.9061863027265407"/>
    <n v="9.7719919194317466"/>
    <n v="14.541387959866221"/>
    <x v="2"/>
  </r>
  <r>
    <x v="233"/>
    <x v="1"/>
    <n v="1"/>
    <x v="0"/>
    <n v="11.942332400310068"/>
    <n v="13"/>
    <s v="No"/>
    <n v="2"/>
    <x v="0"/>
    <n v="0"/>
    <x v="0"/>
    <n v="1"/>
    <x v="1"/>
    <n v="0"/>
    <x v="1"/>
    <n v="1"/>
    <x v="1"/>
    <x v="233"/>
    <x v="2"/>
    <n v="3"/>
    <n v="1"/>
    <x v="1"/>
    <x v="3"/>
    <n v="1.9061863027265407"/>
    <n v="9.7719919194317466"/>
    <n v="14.541387959866221"/>
    <x v="2"/>
  </r>
  <r>
    <x v="234"/>
    <x v="1"/>
    <n v="1"/>
    <x v="0"/>
    <n v="8.4837011149195245"/>
    <n v="14"/>
    <s v="No"/>
    <n v="0"/>
    <x v="4"/>
    <n v="0"/>
    <x v="0"/>
    <n v="1"/>
    <x v="1"/>
    <n v="0"/>
    <x v="1"/>
    <n v="0"/>
    <x v="0"/>
    <x v="234"/>
    <x v="2"/>
    <n v="0"/>
    <n v="2"/>
    <x v="0"/>
    <x v="0"/>
    <n v="1.9061863027265407"/>
    <n v="9.7719919194317466"/>
    <n v="14.541387959866221"/>
    <x v="2"/>
  </r>
  <r>
    <x v="235"/>
    <x v="1"/>
    <n v="1"/>
    <x v="0"/>
    <n v="8.9337744348932979"/>
    <n v="2"/>
    <s v="No"/>
    <n v="0"/>
    <x v="4"/>
    <n v="0"/>
    <x v="0"/>
    <n v="1"/>
    <x v="1"/>
    <n v="0"/>
    <x v="1"/>
    <n v="0"/>
    <x v="0"/>
    <x v="235"/>
    <x v="0"/>
    <n v="1"/>
    <n v="3"/>
    <x v="2"/>
    <x v="2"/>
    <n v="1.9061863027265407"/>
    <n v="9.7719919194317466"/>
    <n v="14.541387959866221"/>
    <x v="0"/>
  </r>
  <r>
    <x v="236"/>
    <x v="3"/>
    <n v="1"/>
    <x v="0"/>
    <n v="5.082945602556288"/>
    <n v="0"/>
    <s v="No"/>
    <n v="3"/>
    <x v="2"/>
    <n v="0"/>
    <x v="0"/>
    <n v="0"/>
    <x v="0"/>
    <n v="1"/>
    <x v="0"/>
    <n v="0"/>
    <x v="0"/>
    <x v="236"/>
    <x v="0"/>
    <n v="0"/>
    <n v="2"/>
    <x v="0"/>
    <x v="0"/>
    <n v="1.9061863027265407"/>
    <n v="9.7719919194317466"/>
    <n v="14.541387959866221"/>
    <x v="0"/>
  </r>
  <r>
    <x v="237"/>
    <x v="3"/>
    <n v="0"/>
    <x v="1"/>
    <n v="16.50269751322838"/>
    <n v="25"/>
    <s v="Yes"/>
    <n v="2"/>
    <x v="0"/>
    <n v="0"/>
    <x v="0"/>
    <n v="0"/>
    <x v="0"/>
    <n v="1"/>
    <x v="0"/>
    <n v="0"/>
    <x v="0"/>
    <x v="237"/>
    <x v="2"/>
    <n v="0"/>
    <n v="2"/>
    <x v="0"/>
    <x v="0"/>
    <n v="1.9061863027265407"/>
    <n v="9.7719919194317466"/>
    <n v="14.541387959866221"/>
    <x v="2"/>
  </r>
  <r>
    <x v="238"/>
    <x v="0"/>
    <n v="0"/>
    <x v="1"/>
    <n v="9.7051120829448223"/>
    <n v="23"/>
    <s v="Yes"/>
    <n v="2"/>
    <x v="0"/>
    <n v="0"/>
    <x v="0"/>
    <n v="0"/>
    <x v="0"/>
    <n v="0"/>
    <x v="1"/>
    <n v="0"/>
    <x v="0"/>
    <x v="238"/>
    <x v="2"/>
    <n v="1"/>
    <n v="4"/>
    <x v="3"/>
    <x v="2"/>
    <n v="1.9061863027265407"/>
    <n v="9.7719919194317466"/>
    <n v="14.541387959866221"/>
    <x v="2"/>
  </r>
  <r>
    <x v="239"/>
    <x v="1"/>
    <n v="0"/>
    <x v="1"/>
    <n v="10.868117043965281"/>
    <n v="16"/>
    <s v="No"/>
    <n v="1"/>
    <x v="1"/>
    <n v="1"/>
    <x v="1"/>
    <n v="0"/>
    <x v="0"/>
    <n v="1"/>
    <x v="0"/>
    <n v="0"/>
    <x v="0"/>
    <x v="239"/>
    <x v="2"/>
    <n v="2"/>
    <n v="2"/>
    <x v="0"/>
    <x v="1"/>
    <n v="1.9061863027265407"/>
    <n v="9.7719919194317466"/>
    <n v="14.541387959866221"/>
    <x v="2"/>
  </r>
  <r>
    <x v="240"/>
    <x v="3"/>
    <n v="0"/>
    <x v="1"/>
    <n v="6.0952182559465147"/>
    <n v="2"/>
    <s v="Yes"/>
    <n v="2"/>
    <x v="0"/>
    <n v="0"/>
    <x v="0"/>
    <n v="1"/>
    <x v="1"/>
    <n v="0"/>
    <x v="1"/>
    <n v="0"/>
    <x v="0"/>
    <x v="240"/>
    <x v="1"/>
    <n v="0"/>
    <n v="3"/>
    <x v="2"/>
    <x v="0"/>
    <n v="1.9061863027265407"/>
    <n v="9.7719919194317466"/>
    <n v="14.541387959866221"/>
    <x v="1"/>
  </r>
  <r>
    <x v="241"/>
    <x v="0"/>
    <n v="1"/>
    <x v="0"/>
    <n v="3.636169313338995"/>
    <n v="13"/>
    <s v="No"/>
    <n v="0"/>
    <x v="4"/>
    <n v="1"/>
    <x v="1"/>
    <n v="1"/>
    <x v="1"/>
    <n v="0"/>
    <x v="1"/>
    <n v="0"/>
    <x v="0"/>
    <x v="241"/>
    <x v="2"/>
    <n v="0"/>
    <n v="2"/>
    <x v="0"/>
    <x v="0"/>
    <n v="1.9061863027265407"/>
    <n v="9.7719919194317466"/>
    <n v="14.541387959866221"/>
    <x v="2"/>
  </r>
  <r>
    <x v="242"/>
    <x v="1"/>
    <n v="1"/>
    <x v="0"/>
    <n v="1.7182077640564097"/>
    <n v="2"/>
    <s v="No"/>
    <n v="2"/>
    <x v="0"/>
    <n v="0"/>
    <x v="0"/>
    <n v="1"/>
    <x v="1"/>
    <n v="0"/>
    <x v="1"/>
    <n v="0"/>
    <x v="0"/>
    <x v="242"/>
    <x v="0"/>
    <n v="2"/>
    <n v="1"/>
    <x v="1"/>
    <x v="1"/>
    <n v="1.9061863027265407"/>
    <n v="9.7719919194317466"/>
    <n v="14.541387959866221"/>
    <x v="0"/>
  </r>
  <r>
    <x v="243"/>
    <x v="2"/>
    <n v="1"/>
    <x v="0"/>
    <n v="14.282382818498318"/>
    <n v="12"/>
    <s v="Yes"/>
    <n v="2"/>
    <x v="0"/>
    <n v="0"/>
    <x v="0"/>
    <n v="0"/>
    <x v="0"/>
    <n v="0"/>
    <x v="1"/>
    <n v="0"/>
    <x v="0"/>
    <x v="243"/>
    <x v="3"/>
    <n v="1"/>
    <n v="0"/>
    <x v="4"/>
    <x v="2"/>
    <n v="1.9061863027265407"/>
    <n v="9.7719919194317466"/>
    <n v="14.541387959866221"/>
    <x v="3"/>
  </r>
  <r>
    <x v="244"/>
    <x v="0"/>
    <n v="0"/>
    <x v="1"/>
    <n v="3.9246856337571123"/>
    <n v="14"/>
    <s v="No"/>
    <n v="2"/>
    <x v="0"/>
    <n v="1"/>
    <x v="1"/>
    <n v="0"/>
    <x v="0"/>
    <n v="0"/>
    <x v="1"/>
    <n v="0"/>
    <x v="0"/>
    <x v="244"/>
    <x v="2"/>
    <n v="3"/>
    <n v="2"/>
    <x v="0"/>
    <x v="3"/>
    <n v="1.9061863027265407"/>
    <n v="9.7719919194317466"/>
    <n v="14.541387959866221"/>
    <x v="2"/>
  </r>
  <r>
    <x v="245"/>
    <x v="3"/>
    <n v="1"/>
    <x v="0"/>
    <n v="13.801507083775954"/>
    <n v="17"/>
    <s v="No"/>
    <n v="4"/>
    <x v="3"/>
    <n v="0"/>
    <x v="0"/>
    <n v="1"/>
    <x v="1"/>
    <n v="0"/>
    <x v="1"/>
    <n v="0"/>
    <x v="0"/>
    <x v="245"/>
    <x v="3"/>
    <n v="2"/>
    <n v="1"/>
    <x v="1"/>
    <x v="1"/>
    <n v="1.9061863027265407"/>
    <n v="9.7719919194317466"/>
    <n v="14.541387959866221"/>
    <x v="3"/>
  </r>
  <r>
    <x v="246"/>
    <x v="2"/>
    <n v="1"/>
    <x v="0"/>
    <n v="7.8075289209390775"/>
    <n v="13"/>
    <s v="No"/>
    <n v="2"/>
    <x v="0"/>
    <n v="0"/>
    <x v="0"/>
    <n v="0"/>
    <x v="0"/>
    <n v="0"/>
    <x v="1"/>
    <n v="0"/>
    <x v="0"/>
    <x v="246"/>
    <x v="2"/>
    <n v="3"/>
    <n v="1"/>
    <x v="1"/>
    <x v="3"/>
    <n v="1.9061863027265407"/>
    <n v="9.7719919194317466"/>
    <n v="14.541387959866221"/>
    <x v="2"/>
  </r>
  <r>
    <x v="247"/>
    <x v="2"/>
    <n v="1"/>
    <x v="0"/>
    <n v="8.315496019793029"/>
    <n v="20"/>
    <s v="No"/>
    <n v="2"/>
    <x v="0"/>
    <n v="1"/>
    <x v="1"/>
    <n v="0"/>
    <x v="0"/>
    <n v="0"/>
    <x v="1"/>
    <n v="0"/>
    <x v="0"/>
    <x v="247"/>
    <x v="2"/>
    <n v="2"/>
    <n v="2"/>
    <x v="0"/>
    <x v="1"/>
    <n v="1.9061863027265407"/>
    <n v="9.7719919194317466"/>
    <n v="14.541387959866221"/>
    <x v="2"/>
  </r>
  <r>
    <x v="248"/>
    <x v="2"/>
    <n v="0"/>
    <x v="1"/>
    <n v="9.3835499218554332"/>
    <n v="25"/>
    <s v="No"/>
    <n v="2"/>
    <x v="0"/>
    <n v="0"/>
    <x v="0"/>
    <n v="1"/>
    <x v="1"/>
    <n v="0"/>
    <x v="1"/>
    <n v="0"/>
    <x v="0"/>
    <x v="248"/>
    <x v="2"/>
    <n v="0"/>
    <n v="2"/>
    <x v="0"/>
    <x v="0"/>
    <n v="1.9061863027265407"/>
    <n v="9.7719919194317466"/>
    <n v="14.541387959866221"/>
    <x v="2"/>
  </r>
  <r>
    <x v="249"/>
    <x v="0"/>
    <n v="1"/>
    <x v="0"/>
    <n v="7.3541701625508633"/>
    <n v="2"/>
    <s v="No"/>
    <n v="1"/>
    <x v="1"/>
    <n v="0"/>
    <x v="0"/>
    <n v="0"/>
    <x v="0"/>
    <n v="1"/>
    <x v="0"/>
    <n v="0"/>
    <x v="0"/>
    <x v="249"/>
    <x v="0"/>
    <n v="0"/>
    <n v="2"/>
    <x v="0"/>
    <x v="0"/>
    <n v="1.9061863027265407"/>
    <n v="9.7719919194317466"/>
    <n v="14.541387959866221"/>
    <x v="0"/>
  </r>
  <r>
    <x v="250"/>
    <x v="3"/>
    <n v="0"/>
    <x v="1"/>
    <n v="2.0123995444518017"/>
    <n v="18"/>
    <s v="No"/>
    <n v="3"/>
    <x v="2"/>
    <n v="0"/>
    <x v="0"/>
    <n v="1"/>
    <x v="1"/>
    <n v="0"/>
    <x v="1"/>
    <n v="0"/>
    <x v="0"/>
    <x v="250"/>
    <x v="2"/>
    <n v="2"/>
    <n v="1"/>
    <x v="1"/>
    <x v="1"/>
    <n v="1.9061863027265407"/>
    <n v="9.7719919194317466"/>
    <n v="14.541387959866221"/>
    <x v="2"/>
  </r>
  <r>
    <x v="251"/>
    <x v="2"/>
    <n v="0"/>
    <x v="1"/>
    <n v="6.1926362000569153"/>
    <n v="7"/>
    <s v="No"/>
    <n v="2"/>
    <x v="0"/>
    <n v="1"/>
    <x v="1"/>
    <n v="0"/>
    <x v="0"/>
    <n v="0"/>
    <x v="1"/>
    <n v="0"/>
    <x v="0"/>
    <x v="251"/>
    <x v="3"/>
    <n v="1"/>
    <n v="1"/>
    <x v="1"/>
    <x v="2"/>
    <n v="1.9061863027265407"/>
    <n v="9.7719919194317466"/>
    <n v="14.541387959866221"/>
    <x v="3"/>
  </r>
  <r>
    <x v="252"/>
    <x v="1"/>
    <n v="0"/>
    <x v="1"/>
    <n v="13.274687213878769"/>
    <n v="3"/>
    <s v="Yes"/>
    <n v="1"/>
    <x v="1"/>
    <n v="1"/>
    <x v="1"/>
    <n v="0"/>
    <x v="0"/>
    <n v="0"/>
    <x v="1"/>
    <n v="0"/>
    <x v="0"/>
    <x v="252"/>
    <x v="0"/>
    <n v="0"/>
    <n v="2"/>
    <x v="0"/>
    <x v="0"/>
    <n v="1.9061863027265407"/>
    <n v="9.7719919194317466"/>
    <n v="14.541387959866221"/>
    <x v="0"/>
  </r>
  <r>
    <x v="253"/>
    <x v="2"/>
    <n v="0"/>
    <x v="1"/>
    <n v="13.315688029377419"/>
    <n v="3"/>
    <s v="No"/>
    <n v="3"/>
    <x v="2"/>
    <n v="0"/>
    <x v="0"/>
    <n v="0"/>
    <x v="0"/>
    <n v="0"/>
    <x v="1"/>
    <n v="1"/>
    <x v="1"/>
    <x v="253"/>
    <x v="1"/>
    <n v="0"/>
    <n v="4"/>
    <x v="3"/>
    <x v="0"/>
    <n v="1.9061863027265407"/>
    <n v="9.7719919194317466"/>
    <n v="14.541387959866221"/>
    <x v="1"/>
  </r>
  <r>
    <x v="254"/>
    <x v="2"/>
    <n v="1"/>
    <x v="0"/>
    <n v="5.7244861447998874"/>
    <n v="18"/>
    <s v="Yes"/>
    <n v="0"/>
    <x v="4"/>
    <n v="0"/>
    <x v="0"/>
    <n v="0"/>
    <x v="0"/>
    <n v="0"/>
    <x v="1"/>
    <n v="0"/>
    <x v="0"/>
    <x v="254"/>
    <x v="2"/>
    <n v="3"/>
    <n v="2"/>
    <x v="0"/>
    <x v="3"/>
    <n v="1.9061863027265407"/>
    <n v="9.7719919194317466"/>
    <n v="14.541387959866221"/>
    <x v="2"/>
  </r>
  <r>
    <x v="255"/>
    <x v="0"/>
    <n v="0"/>
    <x v="1"/>
    <n v="9.2020525311537593"/>
    <n v="10"/>
    <s v="No"/>
    <n v="4"/>
    <x v="3"/>
    <n v="1"/>
    <x v="1"/>
    <n v="0"/>
    <x v="0"/>
    <n v="0"/>
    <x v="1"/>
    <n v="1"/>
    <x v="1"/>
    <x v="255"/>
    <x v="3"/>
    <n v="1"/>
    <n v="3"/>
    <x v="2"/>
    <x v="2"/>
    <n v="1.9061863027265407"/>
    <n v="9.7719919194317466"/>
    <n v="14.541387959866221"/>
    <x v="3"/>
  </r>
  <r>
    <x v="256"/>
    <x v="0"/>
    <n v="0"/>
    <x v="1"/>
    <n v="3.8689445602387496"/>
    <n v="0"/>
    <s v="Yes"/>
    <n v="3"/>
    <x v="2"/>
    <n v="0"/>
    <x v="0"/>
    <n v="0"/>
    <x v="0"/>
    <n v="0"/>
    <x v="1"/>
    <n v="0"/>
    <x v="0"/>
    <x v="256"/>
    <x v="1"/>
    <n v="0"/>
    <n v="2"/>
    <x v="0"/>
    <x v="0"/>
    <n v="1.9061863027265407"/>
    <n v="9.7719919194317466"/>
    <n v="14.541387959866221"/>
    <x v="1"/>
  </r>
  <r>
    <x v="257"/>
    <x v="3"/>
    <n v="1"/>
    <x v="0"/>
    <n v="4.2074416305967155"/>
    <n v="7"/>
    <s v="Yes"/>
    <n v="2"/>
    <x v="0"/>
    <n v="0"/>
    <x v="0"/>
    <n v="1"/>
    <x v="1"/>
    <n v="1"/>
    <x v="0"/>
    <n v="0"/>
    <x v="0"/>
    <x v="257"/>
    <x v="0"/>
    <n v="0"/>
    <n v="2"/>
    <x v="0"/>
    <x v="0"/>
    <n v="1.9061863027265407"/>
    <n v="9.7719919194317466"/>
    <n v="14.541387959866221"/>
    <x v="0"/>
  </r>
  <r>
    <x v="258"/>
    <x v="1"/>
    <n v="1"/>
    <x v="0"/>
    <n v="0.46094176813214816"/>
    <n v="14"/>
    <s v="No"/>
    <n v="1"/>
    <x v="1"/>
    <n v="1"/>
    <x v="1"/>
    <n v="1"/>
    <x v="1"/>
    <n v="0"/>
    <x v="1"/>
    <n v="0"/>
    <x v="0"/>
    <x v="258"/>
    <x v="2"/>
    <n v="0"/>
    <n v="1"/>
    <x v="1"/>
    <x v="0"/>
    <n v="1.9061863027265407"/>
    <n v="9.7719919194317466"/>
    <n v="14.541387959866221"/>
    <x v="2"/>
  </r>
  <r>
    <x v="259"/>
    <x v="0"/>
    <n v="0"/>
    <x v="1"/>
    <n v="17.934930998154893"/>
    <n v="0"/>
    <s v="No"/>
    <n v="1"/>
    <x v="1"/>
    <n v="0"/>
    <x v="0"/>
    <n v="0"/>
    <x v="0"/>
    <n v="0"/>
    <x v="1"/>
    <n v="0"/>
    <x v="0"/>
    <x v="259"/>
    <x v="1"/>
    <n v="0"/>
    <n v="2"/>
    <x v="0"/>
    <x v="0"/>
    <n v="1.9061863027265407"/>
    <n v="9.7719919194317466"/>
    <n v="14.541387959866221"/>
    <x v="1"/>
  </r>
  <r>
    <x v="260"/>
    <x v="2"/>
    <n v="1"/>
    <x v="0"/>
    <n v="4.2141333014981246"/>
    <n v="6"/>
    <s v="No"/>
    <n v="1"/>
    <x v="1"/>
    <n v="1"/>
    <x v="1"/>
    <n v="0"/>
    <x v="0"/>
    <n v="0"/>
    <x v="1"/>
    <n v="0"/>
    <x v="0"/>
    <x v="260"/>
    <x v="3"/>
    <n v="0"/>
    <n v="2"/>
    <x v="0"/>
    <x v="0"/>
    <n v="1.9061863027265407"/>
    <n v="9.7719919194317466"/>
    <n v="14.541387959866221"/>
    <x v="3"/>
  </r>
  <r>
    <x v="261"/>
    <x v="3"/>
    <n v="0"/>
    <x v="1"/>
    <n v="4.5506775387292659"/>
    <n v="20"/>
    <s v="Yes"/>
    <n v="1"/>
    <x v="1"/>
    <n v="1"/>
    <x v="1"/>
    <n v="0"/>
    <x v="0"/>
    <n v="0"/>
    <x v="1"/>
    <n v="0"/>
    <x v="0"/>
    <x v="261"/>
    <x v="2"/>
    <n v="0"/>
    <n v="2"/>
    <x v="0"/>
    <x v="0"/>
    <n v="1.9061863027265407"/>
    <n v="9.7719919194317466"/>
    <n v="14.541387959866221"/>
    <x v="2"/>
  </r>
  <r>
    <x v="262"/>
    <x v="2"/>
    <n v="0"/>
    <x v="1"/>
    <n v="5.592028652902636"/>
    <n v="19"/>
    <s v="No"/>
    <n v="2"/>
    <x v="0"/>
    <n v="1"/>
    <x v="1"/>
    <n v="1"/>
    <x v="1"/>
    <n v="0"/>
    <x v="1"/>
    <n v="1"/>
    <x v="1"/>
    <x v="262"/>
    <x v="2"/>
    <n v="2"/>
    <n v="2"/>
    <x v="0"/>
    <x v="1"/>
    <n v="1.9061863027265407"/>
    <n v="9.7719919194317466"/>
    <n v="14.541387959866221"/>
    <x v="2"/>
  </r>
  <r>
    <x v="263"/>
    <x v="2"/>
    <n v="0"/>
    <x v="1"/>
    <n v="2.5481614339085801"/>
    <n v="19"/>
    <s v="No"/>
    <n v="4"/>
    <x v="3"/>
    <n v="0"/>
    <x v="0"/>
    <n v="0"/>
    <x v="0"/>
    <n v="1"/>
    <x v="0"/>
    <n v="1"/>
    <x v="1"/>
    <x v="263"/>
    <x v="2"/>
    <n v="0"/>
    <n v="2"/>
    <x v="0"/>
    <x v="0"/>
    <n v="1.9061863027265407"/>
    <n v="9.7719919194317466"/>
    <n v="14.541387959866221"/>
    <x v="2"/>
  </r>
  <r>
    <x v="264"/>
    <x v="0"/>
    <n v="0"/>
    <x v="1"/>
    <n v="12.785257663627256"/>
    <n v="23"/>
    <s v="No"/>
    <n v="2"/>
    <x v="0"/>
    <n v="0"/>
    <x v="0"/>
    <n v="0"/>
    <x v="0"/>
    <n v="0"/>
    <x v="1"/>
    <n v="0"/>
    <x v="0"/>
    <x v="264"/>
    <x v="2"/>
    <n v="2"/>
    <n v="1"/>
    <x v="1"/>
    <x v="1"/>
    <n v="1.9061863027265407"/>
    <n v="9.7719919194317466"/>
    <n v="14.541387959866221"/>
    <x v="2"/>
  </r>
  <r>
    <x v="265"/>
    <x v="3"/>
    <n v="1"/>
    <x v="0"/>
    <n v="1.5028590635517314"/>
    <n v="10"/>
    <s v="Yes"/>
    <n v="3"/>
    <x v="2"/>
    <n v="0"/>
    <x v="0"/>
    <n v="0"/>
    <x v="0"/>
    <n v="0"/>
    <x v="1"/>
    <n v="0"/>
    <x v="0"/>
    <x v="265"/>
    <x v="3"/>
    <n v="2"/>
    <n v="2"/>
    <x v="0"/>
    <x v="1"/>
    <n v="1.9061863027265407"/>
    <n v="9.7719919194317466"/>
    <n v="14.541387959866221"/>
    <x v="3"/>
  </r>
  <r>
    <x v="266"/>
    <x v="1"/>
    <n v="0"/>
    <x v="1"/>
    <n v="2.6840485265270053"/>
    <n v="26"/>
    <s v="No"/>
    <n v="3"/>
    <x v="2"/>
    <n v="0"/>
    <x v="0"/>
    <n v="0"/>
    <x v="0"/>
    <n v="0"/>
    <x v="1"/>
    <n v="0"/>
    <x v="0"/>
    <x v="266"/>
    <x v="2"/>
    <n v="0"/>
    <n v="1"/>
    <x v="1"/>
    <x v="0"/>
    <n v="1.9061863027265407"/>
    <n v="9.7719919194317466"/>
    <n v="14.541387959866221"/>
    <x v="2"/>
  </r>
  <r>
    <x v="267"/>
    <x v="1"/>
    <n v="1"/>
    <x v="0"/>
    <n v="12.895134531801858"/>
    <n v="28"/>
    <s v="No"/>
    <n v="3"/>
    <x v="2"/>
    <n v="0"/>
    <x v="0"/>
    <n v="0"/>
    <x v="0"/>
    <n v="0"/>
    <x v="1"/>
    <n v="0"/>
    <x v="0"/>
    <x v="267"/>
    <x v="2"/>
    <n v="1"/>
    <n v="3"/>
    <x v="2"/>
    <x v="2"/>
    <n v="1.9061863027265407"/>
    <n v="9.7719919194317466"/>
    <n v="14.541387959866221"/>
    <x v="2"/>
  </r>
  <r>
    <x v="268"/>
    <x v="0"/>
    <n v="1"/>
    <x v="0"/>
    <n v="6.7932124096288549"/>
    <n v="13"/>
    <s v="No"/>
    <n v="0"/>
    <x v="4"/>
    <n v="0"/>
    <x v="0"/>
    <n v="1"/>
    <x v="1"/>
    <n v="1"/>
    <x v="0"/>
    <n v="1"/>
    <x v="1"/>
    <x v="268"/>
    <x v="2"/>
    <n v="0"/>
    <n v="1"/>
    <x v="1"/>
    <x v="0"/>
    <n v="1.9061863027265407"/>
    <n v="9.7719919194317466"/>
    <n v="14.541387959866221"/>
    <x v="2"/>
  </r>
  <r>
    <x v="269"/>
    <x v="0"/>
    <n v="1"/>
    <x v="0"/>
    <n v="14.158956534023782"/>
    <n v="21"/>
    <s v="Yes"/>
    <n v="2"/>
    <x v="0"/>
    <n v="0"/>
    <x v="0"/>
    <n v="1"/>
    <x v="1"/>
    <n v="0"/>
    <x v="1"/>
    <n v="0"/>
    <x v="0"/>
    <x v="269"/>
    <x v="2"/>
    <n v="2"/>
    <n v="0"/>
    <x v="4"/>
    <x v="1"/>
    <n v="1.9061863027265407"/>
    <n v="9.7719919194317466"/>
    <n v="14.541387959866221"/>
    <x v="2"/>
  </r>
  <r>
    <x v="270"/>
    <x v="3"/>
    <n v="1"/>
    <x v="0"/>
    <n v="11.148494893402841"/>
    <n v="15"/>
    <s v="No"/>
    <n v="3"/>
    <x v="2"/>
    <n v="0"/>
    <x v="0"/>
    <n v="0"/>
    <x v="0"/>
    <n v="0"/>
    <x v="1"/>
    <n v="0"/>
    <x v="0"/>
    <x v="270"/>
    <x v="2"/>
    <n v="0"/>
    <n v="2"/>
    <x v="0"/>
    <x v="0"/>
    <n v="1.9061863027265407"/>
    <n v="9.7719919194317466"/>
    <n v="14.541387959866221"/>
    <x v="2"/>
  </r>
  <r>
    <x v="271"/>
    <x v="1"/>
    <n v="0"/>
    <x v="1"/>
    <n v="5.1204234612302617"/>
    <n v="13"/>
    <s v="No"/>
    <n v="3"/>
    <x v="2"/>
    <n v="0"/>
    <x v="0"/>
    <n v="0"/>
    <x v="0"/>
    <n v="0"/>
    <x v="1"/>
    <n v="1"/>
    <x v="1"/>
    <x v="271"/>
    <x v="2"/>
    <n v="1"/>
    <n v="2"/>
    <x v="0"/>
    <x v="2"/>
    <n v="1.9061863027265407"/>
    <n v="9.7719919194317466"/>
    <n v="14.541387959866221"/>
    <x v="2"/>
  </r>
  <r>
    <x v="272"/>
    <x v="1"/>
    <n v="1"/>
    <x v="0"/>
    <n v="13.016559009786562"/>
    <n v="11"/>
    <s v="No"/>
    <n v="4"/>
    <x v="3"/>
    <n v="0"/>
    <x v="0"/>
    <n v="0"/>
    <x v="0"/>
    <n v="0"/>
    <x v="1"/>
    <n v="0"/>
    <x v="0"/>
    <x v="272"/>
    <x v="3"/>
    <n v="1"/>
    <n v="2"/>
    <x v="0"/>
    <x v="2"/>
    <n v="1.9061863027265407"/>
    <n v="9.7719919194317466"/>
    <n v="14.541387959866221"/>
    <x v="3"/>
  </r>
  <r>
    <x v="273"/>
    <x v="1"/>
    <n v="0"/>
    <x v="1"/>
    <n v="2.3254736058576131"/>
    <n v="16"/>
    <s v="No"/>
    <n v="3"/>
    <x v="2"/>
    <n v="0"/>
    <x v="0"/>
    <n v="0"/>
    <x v="0"/>
    <n v="0"/>
    <x v="1"/>
    <n v="1"/>
    <x v="1"/>
    <x v="273"/>
    <x v="2"/>
    <n v="0"/>
    <n v="1"/>
    <x v="1"/>
    <x v="0"/>
    <n v="1.9061863027265407"/>
    <n v="9.7719919194317466"/>
    <n v="14.541387959866221"/>
    <x v="2"/>
  </r>
  <r>
    <x v="274"/>
    <x v="2"/>
    <n v="1"/>
    <x v="0"/>
    <n v="10.728207661600608"/>
    <n v="13"/>
    <s v="Yes"/>
    <n v="1"/>
    <x v="1"/>
    <n v="0"/>
    <x v="0"/>
    <n v="0"/>
    <x v="0"/>
    <n v="0"/>
    <x v="1"/>
    <n v="0"/>
    <x v="0"/>
    <x v="274"/>
    <x v="3"/>
    <n v="0"/>
    <n v="2"/>
    <x v="0"/>
    <x v="0"/>
    <n v="1.9061863027265407"/>
    <n v="9.7719919194317466"/>
    <n v="14.541387959866221"/>
    <x v="3"/>
  </r>
  <r>
    <x v="275"/>
    <x v="1"/>
    <n v="1"/>
    <x v="0"/>
    <n v="8.7429621009006926"/>
    <n v="9"/>
    <s v="No"/>
    <n v="2"/>
    <x v="0"/>
    <n v="1"/>
    <x v="1"/>
    <n v="0"/>
    <x v="0"/>
    <n v="0"/>
    <x v="1"/>
    <n v="1"/>
    <x v="1"/>
    <x v="275"/>
    <x v="0"/>
    <n v="1"/>
    <n v="1"/>
    <x v="1"/>
    <x v="2"/>
    <n v="1.9061863027265407"/>
    <n v="9.7719919194317466"/>
    <n v="14.541387959866221"/>
    <x v="0"/>
  </r>
  <r>
    <x v="276"/>
    <x v="2"/>
    <n v="0"/>
    <x v="1"/>
    <n v="5.3574716563488156"/>
    <n v="23"/>
    <s v="No"/>
    <n v="0"/>
    <x v="4"/>
    <n v="1"/>
    <x v="1"/>
    <n v="1"/>
    <x v="1"/>
    <n v="0"/>
    <x v="1"/>
    <n v="0"/>
    <x v="0"/>
    <x v="276"/>
    <x v="2"/>
    <n v="2"/>
    <n v="3"/>
    <x v="2"/>
    <x v="1"/>
    <n v="1.9061863027265407"/>
    <n v="9.7719919194317466"/>
    <n v="14.541387959866221"/>
    <x v="2"/>
  </r>
  <r>
    <x v="277"/>
    <x v="3"/>
    <n v="0"/>
    <x v="1"/>
    <n v="12.080099954790002"/>
    <n v="28"/>
    <s v="Yes"/>
    <n v="3"/>
    <x v="2"/>
    <n v="0"/>
    <x v="0"/>
    <n v="0"/>
    <x v="0"/>
    <n v="0"/>
    <x v="1"/>
    <n v="0"/>
    <x v="0"/>
    <x v="277"/>
    <x v="2"/>
    <n v="0"/>
    <n v="3"/>
    <x v="2"/>
    <x v="0"/>
    <n v="1.9061863027265407"/>
    <n v="9.7719919194317466"/>
    <n v="14.541387959866221"/>
    <x v="2"/>
  </r>
  <r>
    <x v="278"/>
    <x v="2"/>
    <n v="0"/>
    <x v="1"/>
    <n v="17.42667184680565"/>
    <n v="13"/>
    <s v="Yes"/>
    <n v="2"/>
    <x v="0"/>
    <n v="0"/>
    <x v="0"/>
    <n v="0"/>
    <x v="0"/>
    <n v="0"/>
    <x v="1"/>
    <n v="0"/>
    <x v="0"/>
    <x v="278"/>
    <x v="3"/>
    <n v="1"/>
    <n v="2"/>
    <x v="0"/>
    <x v="2"/>
    <n v="1.9061863027265407"/>
    <n v="9.7719919194317466"/>
    <n v="14.541387959866221"/>
    <x v="3"/>
  </r>
  <r>
    <x v="279"/>
    <x v="3"/>
    <n v="1"/>
    <x v="0"/>
    <n v="19.978093995261535"/>
    <n v="17"/>
    <s v="No"/>
    <n v="3"/>
    <x v="2"/>
    <n v="0"/>
    <x v="0"/>
    <n v="0"/>
    <x v="0"/>
    <n v="0"/>
    <x v="1"/>
    <n v="0"/>
    <x v="0"/>
    <x v="279"/>
    <x v="2"/>
    <n v="0"/>
    <n v="1"/>
    <x v="1"/>
    <x v="0"/>
    <n v="1.9061863027265407"/>
    <n v="9.7719919194317466"/>
    <n v="14.541387959866221"/>
    <x v="2"/>
  </r>
  <r>
    <x v="280"/>
    <x v="1"/>
    <n v="1"/>
    <x v="0"/>
    <n v="12.15525537486849"/>
    <n v="21"/>
    <s v="No"/>
    <n v="4"/>
    <x v="3"/>
    <n v="0"/>
    <x v="0"/>
    <n v="0"/>
    <x v="0"/>
    <n v="0"/>
    <x v="1"/>
    <n v="1"/>
    <x v="1"/>
    <x v="280"/>
    <x v="2"/>
    <n v="2"/>
    <n v="2"/>
    <x v="0"/>
    <x v="1"/>
    <n v="1.9061863027265407"/>
    <n v="9.7719919194317466"/>
    <n v="14.541387959866221"/>
    <x v="2"/>
  </r>
  <r>
    <x v="281"/>
    <x v="1"/>
    <n v="0"/>
    <x v="1"/>
    <n v="8.0941174865834036"/>
    <n v="8"/>
    <s v="Yes"/>
    <n v="3"/>
    <x v="2"/>
    <n v="0"/>
    <x v="0"/>
    <n v="0"/>
    <x v="0"/>
    <n v="1"/>
    <x v="0"/>
    <n v="0"/>
    <x v="0"/>
    <x v="281"/>
    <x v="0"/>
    <n v="0"/>
    <n v="0"/>
    <x v="4"/>
    <x v="0"/>
    <n v="1.9061863027265407"/>
    <n v="9.7719919194317466"/>
    <n v="14.541387959866221"/>
    <x v="0"/>
  </r>
  <r>
    <x v="282"/>
    <x v="3"/>
    <n v="0"/>
    <x v="1"/>
    <n v="4.5041420043240326"/>
    <n v="16"/>
    <s v="No"/>
    <n v="2"/>
    <x v="0"/>
    <n v="1"/>
    <x v="1"/>
    <n v="0"/>
    <x v="0"/>
    <n v="0"/>
    <x v="1"/>
    <n v="1"/>
    <x v="1"/>
    <x v="282"/>
    <x v="2"/>
    <n v="2"/>
    <n v="2"/>
    <x v="0"/>
    <x v="1"/>
    <n v="1.9061863027265407"/>
    <n v="9.7719919194317466"/>
    <n v="14.541387959866221"/>
    <x v="2"/>
  </r>
  <r>
    <x v="283"/>
    <x v="0"/>
    <n v="0"/>
    <x v="1"/>
    <n v="5.141921787902235"/>
    <n v="5"/>
    <s v="Yes"/>
    <n v="1"/>
    <x v="1"/>
    <n v="0"/>
    <x v="0"/>
    <n v="0"/>
    <x v="0"/>
    <n v="0"/>
    <x v="1"/>
    <n v="0"/>
    <x v="0"/>
    <x v="283"/>
    <x v="3"/>
    <n v="0"/>
    <n v="1"/>
    <x v="1"/>
    <x v="0"/>
    <n v="1.9061863027265407"/>
    <n v="9.7719919194317466"/>
    <n v="14.541387959866221"/>
    <x v="3"/>
  </r>
  <r>
    <x v="284"/>
    <x v="3"/>
    <n v="0"/>
    <x v="1"/>
    <n v="9.5890995629953135"/>
    <n v="7"/>
    <s v="Yes"/>
    <n v="3"/>
    <x v="2"/>
    <n v="1"/>
    <x v="1"/>
    <n v="1"/>
    <x v="1"/>
    <n v="1"/>
    <x v="0"/>
    <n v="0"/>
    <x v="0"/>
    <x v="284"/>
    <x v="1"/>
    <n v="0"/>
    <n v="3"/>
    <x v="2"/>
    <x v="0"/>
    <n v="1.9061863027265407"/>
    <n v="9.7719919194317466"/>
    <n v="14.541387959866221"/>
    <x v="1"/>
  </r>
  <r>
    <x v="285"/>
    <x v="0"/>
    <n v="1"/>
    <x v="0"/>
    <n v="7.3455540256141845"/>
    <n v="25"/>
    <s v="No"/>
    <n v="1"/>
    <x v="1"/>
    <n v="0"/>
    <x v="0"/>
    <n v="0"/>
    <x v="0"/>
    <n v="0"/>
    <x v="1"/>
    <n v="0"/>
    <x v="0"/>
    <x v="285"/>
    <x v="2"/>
    <n v="0"/>
    <n v="0"/>
    <x v="4"/>
    <x v="0"/>
    <n v="1.9061863027265407"/>
    <n v="9.7719919194317466"/>
    <n v="14.541387959866221"/>
    <x v="2"/>
  </r>
  <r>
    <x v="286"/>
    <x v="2"/>
    <n v="0"/>
    <x v="1"/>
    <n v="18.276290452498884"/>
    <n v="12"/>
    <s v="Yes"/>
    <n v="1"/>
    <x v="1"/>
    <n v="0"/>
    <x v="0"/>
    <n v="0"/>
    <x v="0"/>
    <n v="0"/>
    <x v="1"/>
    <n v="0"/>
    <x v="0"/>
    <x v="286"/>
    <x v="2"/>
    <n v="0"/>
    <n v="2"/>
    <x v="0"/>
    <x v="0"/>
    <n v="1.9061863027265407"/>
    <n v="9.7719919194317466"/>
    <n v="14.541387959866221"/>
    <x v="2"/>
  </r>
  <r>
    <x v="287"/>
    <x v="2"/>
    <n v="0"/>
    <x v="1"/>
    <n v="7.3659093531141906"/>
    <n v="17"/>
    <s v="No"/>
    <n v="1"/>
    <x v="1"/>
    <n v="0"/>
    <x v="0"/>
    <n v="0"/>
    <x v="0"/>
    <n v="0"/>
    <x v="1"/>
    <n v="0"/>
    <x v="0"/>
    <x v="287"/>
    <x v="2"/>
    <n v="1"/>
    <n v="2"/>
    <x v="0"/>
    <x v="2"/>
    <n v="1.9061863027265407"/>
    <n v="9.7719919194317466"/>
    <n v="14.541387959866221"/>
    <x v="2"/>
  </r>
  <r>
    <x v="288"/>
    <x v="2"/>
    <n v="0"/>
    <x v="1"/>
    <n v="7.4688918229087093"/>
    <n v="4"/>
    <s v="No"/>
    <n v="2"/>
    <x v="0"/>
    <n v="1"/>
    <x v="1"/>
    <n v="0"/>
    <x v="0"/>
    <n v="0"/>
    <x v="1"/>
    <n v="0"/>
    <x v="0"/>
    <x v="288"/>
    <x v="0"/>
    <n v="0"/>
    <n v="2"/>
    <x v="0"/>
    <x v="0"/>
    <n v="1.9061863027265407"/>
    <n v="9.7719919194317466"/>
    <n v="14.541387959866221"/>
    <x v="0"/>
  </r>
  <r>
    <x v="289"/>
    <x v="1"/>
    <n v="0"/>
    <x v="1"/>
    <n v="7.6706902486795396"/>
    <n v="5"/>
    <s v="No"/>
    <n v="1"/>
    <x v="1"/>
    <n v="0"/>
    <x v="0"/>
    <n v="0"/>
    <x v="0"/>
    <n v="0"/>
    <x v="1"/>
    <n v="0"/>
    <x v="0"/>
    <x v="289"/>
    <x v="3"/>
    <n v="2"/>
    <n v="0"/>
    <x v="4"/>
    <x v="1"/>
    <n v="1.9061863027265407"/>
    <n v="9.7719919194317466"/>
    <n v="14.541387959866221"/>
    <x v="3"/>
  </r>
  <r>
    <x v="290"/>
    <x v="2"/>
    <n v="1"/>
    <x v="0"/>
    <n v="16.732404207353163"/>
    <n v="20"/>
    <s v="Yes"/>
    <n v="4"/>
    <x v="3"/>
    <n v="0"/>
    <x v="0"/>
    <n v="1"/>
    <x v="1"/>
    <n v="1"/>
    <x v="0"/>
    <n v="0"/>
    <x v="0"/>
    <x v="290"/>
    <x v="2"/>
    <n v="0"/>
    <n v="4"/>
    <x v="3"/>
    <x v="0"/>
    <n v="1.9061863027265407"/>
    <n v="9.7719919194317466"/>
    <n v="14.541387959866221"/>
    <x v="2"/>
  </r>
  <r>
    <x v="291"/>
    <x v="0"/>
    <n v="0"/>
    <x v="1"/>
    <n v="13.015766416938037"/>
    <n v="18"/>
    <s v="No"/>
    <n v="4"/>
    <x v="3"/>
    <n v="1"/>
    <x v="1"/>
    <n v="0"/>
    <x v="0"/>
    <n v="0"/>
    <x v="1"/>
    <n v="0"/>
    <x v="0"/>
    <x v="291"/>
    <x v="2"/>
    <n v="0"/>
    <n v="2"/>
    <x v="0"/>
    <x v="0"/>
    <n v="1.9061863027265407"/>
    <n v="9.7719919194317466"/>
    <n v="14.541387959866221"/>
    <x v="2"/>
  </r>
  <r>
    <x v="292"/>
    <x v="2"/>
    <n v="1"/>
    <x v="0"/>
    <n v="12.283377006377854"/>
    <n v="3"/>
    <s v="No"/>
    <n v="4"/>
    <x v="3"/>
    <n v="0"/>
    <x v="0"/>
    <n v="0"/>
    <x v="0"/>
    <n v="1"/>
    <x v="0"/>
    <n v="0"/>
    <x v="0"/>
    <x v="292"/>
    <x v="1"/>
    <n v="0"/>
    <n v="2"/>
    <x v="0"/>
    <x v="0"/>
    <n v="1.9061863027265407"/>
    <n v="9.7719919194317466"/>
    <n v="14.541387959866221"/>
    <x v="1"/>
  </r>
  <r>
    <x v="293"/>
    <x v="3"/>
    <n v="0"/>
    <x v="1"/>
    <n v="6.6828604476772435"/>
    <n v="6"/>
    <s v="Yes"/>
    <n v="0"/>
    <x v="4"/>
    <n v="0"/>
    <x v="0"/>
    <n v="0"/>
    <x v="0"/>
    <n v="0"/>
    <x v="1"/>
    <n v="1"/>
    <x v="1"/>
    <x v="293"/>
    <x v="0"/>
    <n v="0"/>
    <n v="1"/>
    <x v="1"/>
    <x v="0"/>
    <n v="1.9061863027265407"/>
    <n v="9.7719919194317466"/>
    <n v="14.541387959866221"/>
    <x v="0"/>
  </r>
  <r>
    <x v="294"/>
    <x v="3"/>
    <n v="0"/>
    <x v="1"/>
    <n v="16.358083536648792"/>
    <n v="3"/>
    <s v="No"/>
    <n v="4"/>
    <x v="3"/>
    <n v="0"/>
    <x v="0"/>
    <n v="0"/>
    <x v="0"/>
    <n v="0"/>
    <x v="1"/>
    <n v="0"/>
    <x v="0"/>
    <x v="294"/>
    <x v="1"/>
    <n v="0"/>
    <n v="2"/>
    <x v="0"/>
    <x v="0"/>
    <n v="1.9061863027265407"/>
    <n v="9.7719919194317466"/>
    <n v="14.541387959866221"/>
    <x v="1"/>
  </r>
  <r>
    <x v="295"/>
    <x v="1"/>
    <n v="1"/>
    <x v="0"/>
    <n v="0.76727722711402269"/>
    <n v="24"/>
    <s v="No"/>
    <n v="4"/>
    <x v="3"/>
    <n v="0"/>
    <x v="0"/>
    <n v="0"/>
    <x v="0"/>
    <n v="1"/>
    <x v="0"/>
    <n v="0"/>
    <x v="0"/>
    <x v="295"/>
    <x v="2"/>
    <n v="0"/>
    <n v="2"/>
    <x v="0"/>
    <x v="0"/>
    <n v="1.9061863027265407"/>
    <n v="9.7719919194317466"/>
    <n v="14.541387959866221"/>
    <x v="2"/>
  </r>
  <r>
    <x v="296"/>
    <x v="3"/>
    <n v="0"/>
    <x v="1"/>
    <n v="17.415943446762263"/>
    <n v="10"/>
    <s v="Yes"/>
    <n v="4"/>
    <x v="3"/>
    <n v="0"/>
    <x v="0"/>
    <n v="1"/>
    <x v="1"/>
    <n v="0"/>
    <x v="1"/>
    <n v="0"/>
    <x v="0"/>
    <x v="296"/>
    <x v="1"/>
    <n v="0"/>
    <n v="0"/>
    <x v="4"/>
    <x v="0"/>
    <n v="1.9061863027265407"/>
    <n v="9.7719919194317466"/>
    <n v="14.541387959866221"/>
    <x v="1"/>
  </r>
  <r>
    <x v="297"/>
    <x v="0"/>
    <n v="1"/>
    <x v="0"/>
    <n v="10.254997995878592"/>
    <n v="11"/>
    <s v="Yes"/>
    <n v="3"/>
    <x v="2"/>
    <n v="0"/>
    <x v="0"/>
    <n v="0"/>
    <x v="0"/>
    <n v="0"/>
    <x v="1"/>
    <n v="0"/>
    <x v="0"/>
    <x v="297"/>
    <x v="2"/>
    <n v="0"/>
    <n v="1"/>
    <x v="1"/>
    <x v="0"/>
    <n v="1.9061863027265407"/>
    <n v="9.7719919194317466"/>
    <n v="14.541387959866221"/>
    <x v="2"/>
  </r>
  <r>
    <x v="298"/>
    <x v="2"/>
    <n v="1"/>
    <x v="0"/>
    <n v="7.965004697268256"/>
    <n v="13"/>
    <s v="Yes"/>
    <n v="3"/>
    <x v="2"/>
    <n v="0"/>
    <x v="0"/>
    <n v="1"/>
    <x v="1"/>
    <n v="0"/>
    <x v="1"/>
    <n v="0"/>
    <x v="0"/>
    <x v="298"/>
    <x v="0"/>
    <n v="1"/>
    <n v="3"/>
    <x v="2"/>
    <x v="2"/>
    <n v="1.9061863027265407"/>
    <n v="9.7719919194317466"/>
    <n v="14.541387959866221"/>
    <x v="0"/>
  </r>
  <r>
    <x v="299"/>
    <x v="1"/>
    <n v="0"/>
    <x v="1"/>
    <n v="9.9433456143537136"/>
    <n v="12"/>
    <s v="Yes"/>
    <n v="1"/>
    <x v="1"/>
    <n v="0"/>
    <x v="0"/>
    <n v="0"/>
    <x v="0"/>
    <n v="0"/>
    <x v="1"/>
    <n v="0"/>
    <x v="0"/>
    <x v="299"/>
    <x v="2"/>
    <n v="1"/>
    <n v="1"/>
    <x v="1"/>
    <x v="2"/>
    <n v="1.9061863027265407"/>
    <n v="9.7719919194317466"/>
    <n v="14.541387959866221"/>
    <x v="2"/>
  </r>
  <r>
    <x v="300"/>
    <x v="2"/>
    <n v="1"/>
    <x v="0"/>
    <n v="13.348310610676622"/>
    <n v="28"/>
    <s v="No"/>
    <n v="3"/>
    <x v="2"/>
    <n v="1"/>
    <x v="1"/>
    <n v="0"/>
    <x v="0"/>
    <n v="0"/>
    <x v="1"/>
    <n v="0"/>
    <x v="0"/>
    <x v="300"/>
    <x v="2"/>
    <n v="0"/>
    <n v="1"/>
    <x v="1"/>
    <x v="0"/>
    <n v="1.9061863027265407"/>
    <n v="9.7719919194317466"/>
    <n v="14.541387959866221"/>
    <x v="2"/>
  </r>
  <r>
    <x v="301"/>
    <x v="2"/>
    <n v="1"/>
    <x v="0"/>
    <n v="0.25530853035794721"/>
    <n v="9"/>
    <s v="No"/>
    <n v="0"/>
    <x v="4"/>
    <n v="1"/>
    <x v="1"/>
    <n v="0"/>
    <x v="0"/>
    <n v="0"/>
    <x v="1"/>
    <n v="0"/>
    <x v="0"/>
    <x v="301"/>
    <x v="2"/>
    <n v="0"/>
    <n v="2"/>
    <x v="0"/>
    <x v="0"/>
    <n v="1.9061863027265407"/>
    <n v="9.7719919194317466"/>
    <n v="14.541387959866221"/>
    <x v="2"/>
  </r>
  <r>
    <x v="302"/>
    <x v="0"/>
    <n v="1"/>
    <x v="0"/>
    <n v="17.431037129164956"/>
    <n v="17"/>
    <s v="No"/>
    <n v="2"/>
    <x v="0"/>
    <n v="0"/>
    <x v="0"/>
    <n v="0"/>
    <x v="0"/>
    <n v="0"/>
    <x v="1"/>
    <n v="0"/>
    <x v="0"/>
    <x v="302"/>
    <x v="2"/>
    <n v="3"/>
    <n v="2"/>
    <x v="0"/>
    <x v="3"/>
    <n v="1.9061863027265407"/>
    <n v="9.7719919194317466"/>
    <n v="14.541387959866221"/>
    <x v="2"/>
  </r>
  <r>
    <x v="303"/>
    <x v="3"/>
    <n v="1"/>
    <x v="0"/>
    <n v="8.9347905062278556"/>
    <n v="15"/>
    <s v="No"/>
    <n v="4"/>
    <x v="3"/>
    <n v="0"/>
    <x v="0"/>
    <n v="0"/>
    <x v="0"/>
    <n v="0"/>
    <x v="1"/>
    <n v="0"/>
    <x v="0"/>
    <x v="303"/>
    <x v="2"/>
    <n v="1"/>
    <n v="0"/>
    <x v="4"/>
    <x v="2"/>
    <n v="1.9061863027265407"/>
    <n v="9.7719919194317466"/>
    <n v="14.541387959866221"/>
    <x v="2"/>
  </r>
  <r>
    <x v="304"/>
    <x v="3"/>
    <n v="1"/>
    <x v="0"/>
    <n v="6.8593303940015637"/>
    <n v="4"/>
    <s v="No"/>
    <n v="2"/>
    <x v="0"/>
    <n v="0"/>
    <x v="0"/>
    <n v="1"/>
    <x v="1"/>
    <n v="1"/>
    <x v="0"/>
    <n v="0"/>
    <x v="0"/>
    <x v="304"/>
    <x v="1"/>
    <n v="1"/>
    <n v="2"/>
    <x v="0"/>
    <x v="2"/>
    <n v="1.9061863027265407"/>
    <n v="9.7719919194317466"/>
    <n v="14.541387959866221"/>
    <x v="1"/>
  </r>
  <r>
    <x v="305"/>
    <x v="2"/>
    <n v="1"/>
    <x v="0"/>
    <n v="2.764911312681142"/>
    <n v="7"/>
    <s v="Yes"/>
    <n v="1"/>
    <x v="1"/>
    <n v="0"/>
    <x v="0"/>
    <n v="0"/>
    <x v="0"/>
    <n v="0"/>
    <x v="1"/>
    <n v="0"/>
    <x v="0"/>
    <x v="305"/>
    <x v="3"/>
    <n v="0"/>
    <n v="1"/>
    <x v="1"/>
    <x v="0"/>
    <n v="1.9061863027265407"/>
    <n v="9.7719919194317466"/>
    <n v="14.541387959866221"/>
    <x v="3"/>
  </r>
  <r>
    <x v="306"/>
    <x v="1"/>
    <n v="1"/>
    <x v="0"/>
    <n v="8.789307487168843"/>
    <n v="13"/>
    <s v="No"/>
    <n v="4"/>
    <x v="3"/>
    <n v="0"/>
    <x v="0"/>
    <n v="0"/>
    <x v="0"/>
    <n v="0"/>
    <x v="1"/>
    <n v="0"/>
    <x v="0"/>
    <x v="306"/>
    <x v="3"/>
    <n v="2"/>
    <n v="0"/>
    <x v="4"/>
    <x v="1"/>
    <n v="1.9061863027265407"/>
    <n v="9.7719919194317466"/>
    <n v="14.541387959866221"/>
    <x v="3"/>
  </r>
  <r>
    <x v="307"/>
    <x v="3"/>
    <n v="1"/>
    <x v="0"/>
    <n v="9.9264554256875766"/>
    <n v="4"/>
    <s v="No"/>
    <n v="4"/>
    <x v="3"/>
    <n v="0"/>
    <x v="0"/>
    <n v="1"/>
    <x v="1"/>
    <n v="0"/>
    <x v="1"/>
    <n v="1"/>
    <x v="1"/>
    <x v="307"/>
    <x v="4"/>
    <n v="2"/>
    <n v="0"/>
    <x v="4"/>
    <x v="1"/>
    <n v="1.9061863027265407"/>
    <n v="9.7719919194317466"/>
    <n v="14.541387959866221"/>
    <x v="4"/>
  </r>
  <r>
    <x v="308"/>
    <x v="1"/>
    <n v="0"/>
    <x v="1"/>
    <n v="8.0729338898695566"/>
    <n v="25"/>
    <s v="No"/>
    <n v="1"/>
    <x v="1"/>
    <n v="1"/>
    <x v="1"/>
    <n v="0"/>
    <x v="0"/>
    <n v="0"/>
    <x v="1"/>
    <n v="0"/>
    <x v="0"/>
    <x v="308"/>
    <x v="2"/>
    <n v="1"/>
    <n v="3"/>
    <x v="2"/>
    <x v="2"/>
    <n v="1.9061863027265407"/>
    <n v="9.7719919194317466"/>
    <n v="14.541387959866221"/>
    <x v="2"/>
  </r>
  <r>
    <x v="309"/>
    <x v="3"/>
    <n v="0"/>
    <x v="1"/>
    <n v="13.573201876537942"/>
    <n v="27"/>
    <s v="No"/>
    <n v="3"/>
    <x v="2"/>
    <n v="0"/>
    <x v="0"/>
    <n v="1"/>
    <x v="1"/>
    <n v="0"/>
    <x v="1"/>
    <n v="0"/>
    <x v="0"/>
    <x v="309"/>
    <x v="2"/>
    <n v="3"/>
    <n v="1"/>
    <x v="1"/>
    <x v="3"/>
    <n v="1.9061863027265407"/>
    <n v="9.7719919194317466"/>
    <n v="14.541387959866221"/>
    <x v="2"/>
  </r>
  <r>
    <x v="310"/>
    <x v="1"/>
    <n v="1"/>
    <x v="0"/>
    <n v="8.4179305751845206"/>
    <n v="23"/>
    <s v="No"/>
    <n v="2"/>
    <x v="0"/>
    <n v="1"/>
    <x v="1"/>
    <n v="0"/>
    <x v="0"/>
    <n v="0"/>
    <x v="1"/>
    <n v="0"/>
    <x v="0"/>
    <x v="310"/>
    <x v="2"/>
    <n v="0"/>
    <n v="0"/>
    <x v="4"/>
    <x v="0"/>
    <n v="1.9061863027265407"/>
    <n v="9.7719919194317466"/>
    <n v="14.541387959866221"/>
    <x v="2"/>
  </r>
  <r>
    <x v="311"/>
    <x v="0"/>
    <n v="0"/>
    <x v="1"/>
    <n v="19.228351556931468"/>
    <n v="7"/>
    <s v="No"/>
    <n v="2"/>
    <x v="0"/>
    <n v="0"/>
    <x v="0"/>
    <n v="0"/>
    <x v="0"/>
    <n v="1"/>
    <x v="0"/>
    <n v="1"/>
    <x v="1"/>
    <x v="311"/>
    <x v="1"/>
    <n v="0"/>
    <n v="2"/>
    <x v="0"/>
    <x v="0"/>
    <n v="1.9061863027265407"/>
    <n v="9.7719919194317466"/>
    <n v="14.541387959866221"/>
    <x v="1"/>
  </r>
  <r>
    <x v="312"/>
    <x v="1"/>
    <n v="1"/>
    <x v="0"/>
    <n v="11.985550356471837"/>
    <n v="24"/>
    <s v="No"/>
    <n v="1"/>
    <x v="1"/>
    <n v="0"/>
    <x v="0"/>
    <n v="0"/>
    <x v="0"/>
    <n v="0"/>
    <x v="1"/>
    <n v="0"/>
    <x v="0"/>
    <x v="312"/>
    <x v="2"/>
    <n v="2"/>
    <n v="3"/>
    <x v="2"/>
    <x v="1"/>
    <n v="1.9061863027265407"/>
    <n v="9.7719919194317466"/>
    <n v="14.541387959866221"/>
    <x v="2"/>
  </r>
  <r>
    <x v="313"/>
    <x v="0"/>
    <n v="1"/>
    <x v="0"/>
    <n v="16.149558713038179"/>
    <n v="25"/>
    <s v="No"/>
    <n v="0"/>
    <x v="4"/>
    <n v="0"/>
    <x v="0"/>
    <n v="0"/>
    <x v="0"/>
    <n v="0"/>
    <x v="1"/>
    <n v="0"/>
    <x v="0"/>
    <x v="313"/>
    <x v="2"/>
    <n v="2"/>
    <n v="1"/>
    <x v="1"/>
    <x v="1"/>
    <n v="1.9061863027265407"/>
    <n v="9.7719919194317466"/>
    <n v="14.541387959866221"/>
    <x v="2"/>
  </r>
  <r>
    <x v="314"/>
    <x v="0"/>
    <n v="0"/>
    <x v="1"/>
    <n v="2.1871180621895769"/>
    <n v="5"/>
    <s v="Yes"/>
    <n v="1"/>
    <x v="1"/>
    <n v="0"/>
    <x v="0"/>
    <n v="1"/>
    <x v="1"/>
    <n v="0"/>
    <x v="1"/>
    <n v="0"/>
    <x v="0"/>
    <x v="314"/>
    <x v="0"/>
    <n v="0"/>
    <n v="2"/>
    <x v="0"/>
    <x v="0"/>
    <n v="1.9061863027265407"/>
    <n v="9.7719919194317466"/>
    <n v="14.541387959866221"/>
    <x v="0"/>
  </r>
  <r>
    <x v="315"/>
    <x v="1"/>
    <n v="1"/>
    <x v="0"/>
    <n v="7.9458258589181145"/>
    <n v="15"/>
    <s v="Yes"/>
    <n v="0"/>
    <x v="4"/>
    <n v="0"/>
    <x v="0"/>
    <n v="1"/>
    <x v="1"/>
    <n v="0"/>
    <x v="1"/>
    <n v="0"/>
    <x v="0"/>
    <x v="315"/>
    <x v="2"/>
    <n v="0"/>
    <n v="0"/>
    <x v="4"/>
    <x v="0"/>
    <n v="1.9061863027265407"/>
    <n v="9.7719919194317466"/>
    <n v="14.541387959866221"/>
    <x v="2"/>
  </r>
  <r>
    <x v="316"/>
    <x v="0"/>
    <n v="1"/>
    <x v="0"/>
    <n v="6.7369540289430541"/>
    <n v="27"/>
    <s v="No"/>
    <n v="4"/>
    <x v="3"/>
    <n v="0"/>
    <x v="0"/>
    <n v="0"/>
    <x v="0"/>
    <n v="0"/>
    <x v="1"/>
    <n v="0"/>
    <x v="0"/>
    <x v="316"/>
    <x v="2"/>
    <n v="0"/>
    <n v="2"/>
    <x v="0"/>
    <x v="0"/>
    <n v="1.9061863027265407"/>
    <n v="9.7719919194317466"/>
    <n v="14.541387959866221"/>
    <x v="2"/>
  </r>
  <r>
    <x v="317"/>
    <x v="2"/>
    <n v="1"/>
    <x v="0"/>
    <n v="11.389647762731837"/>
    <n v="3"/>
    <s v="Yes"/>
    <n v="3"/>
    <x v="2"/>
    <n v="1"/>
    <x v="1"/>
    <n v="0"/>
    <x v="0"/>
    <n v="0"/>
    <x v="1"/>
    <n v="0"/>
    <x v="0"/>
    <x v="317"/>
    <x v="1"/>
    <n v="0"/>
    <n v="2"/>
    <x v="0"/>
    <x v="0"/>
    <n v="1.9061863027265407"/>
    <n v="9.7719919194317466"/>
    <n v="14.541387959866221"/>
    <x v="1"/>
  </r>
  <r>
    <x v="318"/>
    <x v="0"/>
    <n v="1"/>
    <x v="0"/>
    <n v="17.222270401228513"/>
    <n v="11"/>
    <s v="No"/>
    <n v="3"/>
    <x v="2"/>
    <n v="0"/>
    <x v="0"/>
    <n v="0"/>
    <x v="0"/>
    <n v="1"/>
    <x v="0"/>
    <n v="0"/>
    <x v="0"/>
    <x v="318"/>
    <x v="0"/>
    <n v="2"/>
    <n v="2"/>
    <x v="0"/>
    <x v="1"/>
    <n v="1.9061863027265407"/>
    <n v="9.7719919194317466"/>
    <n v="14.541387959866221"/>
    <x v="0"/>
  </r>
  <r>
    <x v="319"/>
    <x v="3"/>
    <n v="0"/>
    <x v="1"/>
    <n v="1.5667643552401334"/>
    <n v="10"/>
    <s v="No"/>
    <n v="3"/>
    <x v="2"/>
    <n v="0"/>
    <x v="0"/>
    <n v="0"/>
    <x v="0"/>
    <n v="0"/>
    <x v="1"/>
    <n v="0"/>
    <x v="0"/>
    <x v="319"/>
    <x v="3"/>
    <n v="1"/>
    <n v="1"/>
    <x v="1"/>
    <x v="2"/>
    <n v="1.9061863027265407"/>
    <n v="9.7719919194317466"/>
    <n v="14.541387959866221"/>
    <x v="3"/>
  </r>
  <r>
    <x v="320"/>
    <x v="1"/>
    <n v="1"/>
    <x v="0"/>
    <n v="1.4514959608942157"/>
    <n v="2"/>
    <s v="No"/>
    <n v="1"/>
    <x v="1"/>
    <n v="1"/>
    <x v="1"/>
    <n v="0"/>
    <x v="0"/>
    <n v="0"/>
    <x v="1"/>
    <n v="0"/>
    <x v="0"/>
    <x v="320"/>
    <x v="0"/>
    <n v="0"/>
    <n v="1"/>
    <x v="1"/>
    <x v="0"/>
    <n v="1.9061863027265407"/>
    <n v="9.7719919194317466"/>
    <n v="14.541387959866221"/>
    <x v="0"/>
  </r>
  <r>
    <x v="321"/>
    <x v="2"/>
    <n v="1"/>
    <x v="0"/>
    <n v="17.006354163151979"/>
    <n v="11"/>
    <s v="No"/>
    <n v="4"/>
    <x v="3"/>
    <n v="1"/>
    <x v="1"/>
    <n v="0"/>
    <x v="0"/>
    <n v="0"/>
    <x v="1"/>
    <n v="0"/>
    <x v="0"/>
    <x v="321"/>
    <x v="0"/>
    <n v="0"/>
    <n v="1"/>
    <x v="1"/>
    <x v="0"/>
    <n v="1.9061863027265407"/>
    <n v="9.7719919194317466"/>
    <n v="14.541387959866221"/>
    <x v="0"/>
  </r>
  <r>
    <x v="322"/>
    <x v="1"/>
    <n v="1"/>
    <x v="0"/>
    <n v="4.257001720767148"/>
    <n v="29"/>
    <s v="Yes"/>
    <n v="3"/>
    <x v="2"/>
    <n v="1"/>
    <x v="1"/>
    <n v="1"/>
    <x v="1"/>
    <n v="0"/>
    <x v="1"/>
    <n v="0"/>
    <x v="0"/>
    <x v="322"/>
    <x v="2"/>
    <n v="0"/>
    <n v="1"/>
    <x v="1"/>
    <x v="0"/>
    <n v="1.9061863027265407"/>
    <n v="9.7719919194317466"/>
    <n v="14.541387959866221"/>
    <x v="2"/>
  </r>
  <r>
    <x v="323"/>
    <x v="3"/>
    <n v="0"/>
    <x v="1"/>
    <n v="13.375065088996275"/>
    <n v="4"/>
    <s v="No"/>
    <n v="2"/>
    <x v="0"/>
    <n v="0"/>
    <x v="0"/>
    <n v="0"/>
    <x v="0"/>
    <n v="0"/>
    <x v="1"/>
    <n v="0"/>
    <x v="0"/>
    <x v="323"/>
    <x v="0"/>
    <n v="0"/>
    <n v="0"/>
    <x v="4"/>
    <x v="0"/>
    <n v="1.9061863027265407"/>
    <n v="9.7719919194317466"/>
    <n v="14.541387959866221"/>
    <x v="0"/>
  </r>
  <r>
    <x v="324"/>
    <x v="3"/>
    <n v="1"/>
    <x v="0"/>
    <n v="10.857562647216103"/>
    <n v="5"/>
    <s v="Yes"/>
    <n v="1"/>
    <x v="1"/>
    <n v="0"/>
    <x v="0"/>
    <n v="1"/>
    <x v="1"/>
    <n v="0"/>
    <x v="1"/>
    <n v="0"/>
    <x v="0"/>
    <x v="324"/>
    <x v="0"/>
    <n v="1"/>
    <n v="2"/>
    <x v="0"/>
    <x v="2"/>
    <n v="1.9061863027265407"/>
    <n v="9.7719919194317466"/>
    <n v="14.541387959866221"/>
    <x v="0"/>
  </r>
  <r>
    <x v="325"/>
    <x v="3"/>
    <n v="0"/>
    <x v="1"/>
    <n v="16.657871897744588"/>
    <n v="18"/>
    <s v="No"/>
    <n v="3"/>
    <x v="2"/>
    <n v="0"/>
    <x v="0"/>
    <n v="0"/>
    <x v="0"/>
    <n v="0"/>
    <x v="1"/>
    <n v="0"/>
    <x v="0"/>
    <x v="325"/>
    <x v="2"/>
    <n v="3"/>
    <n v="4"/>
    <x v="3"/>
    <x v="3"/>
    <n v="1.9061863027265407"/>
    <n v="9.7719919194317466"/>
    <n v="14.541387959866221"/>
    <x v="2"/>
  </r>
  <r>
    <x v="326"/>
    <x v="0"/>
    <n v="0"/>
    <x v="1"/>
    <n v="2.5017781967280706"/>
    <n v="17"/>
    <s v="No"/>
    <n v="3"/>
    <x v="2"/>
    <n v="0"/>
    <x v="0"/>
    <n v="1"/>
    <x v="1"/>
    <n v="0"/>
    <x v="1"/>
    <n v="0"/>
    <x v="0"/>
    <x v="326"/>
    <x v="2"/>
    <n v="2"/>
    <n v="4"/>
    <x v="3"/>
    <x v="1"/>
    <n v="1.9061863027265407"/>
    <n v="9.7719919194317466"/>
    <n v="14.541387959866221"/>
    <x v="2"/>
  </r>
  <r>
    <x v="327"/>
    <x v="0"/>
    <n v="1"/>
    <x v="0"/>
    <n v="2.5956593144522255"/>
    <n v="15"/>
    <s v="Yes"/>
    <n v="3"/>
    <x v="2"/>
    <n v="0"/>
    <x v="0"/>
    <n v="0"/>
    <x v="0"/>
    <n v="0"/>
    <x v="1"/>
    <n v="0"/>
    <x v="0"/>
    <x v="327"/>
    <x v="2"/>
    <n v="0"/>
    <n v="3"/>
    <x v="2"/>
    <x v="0"/>
    <n v="1.9061863027265407"/>
    <n v="9.7719919194317466"/>
    <n v="14.541387959866221"/>
    <x v="2"/>
  </r>
  <r>
    <x v="328"/>
    <x v="1"/>
    <n v="1"/>
    <x v="0"/>
    <n v="11.136367205566151"/>
    <n v="22"/>
    <s v="No"/>
    <n v="0"/>
    <x v="4"/>
    <n v="0"/>
    <x v="0"/>
    <n v="0"/>
    <x v="0"/>
    <n v="0"/>
    <x v="1"/>
    <n v="0"/>
    <x v="0"/>
    <x v="328"/>
    <x v="2"/>
    <n v="2"/>
    <n v="2"/>
    <x v="0"/>
    <x v="1"/>
    <n v="1.9061863027265407"/>
    <n v="9.7719919194317466"/>
    <n v="14.541387959866221"/>
    <x v="2"/>
  </r>
  <r>
    <x v="329"/>
    <x v="1"/>
    <n v="0"/>
    <x v="1"/>
    <n v="18.927573067167419"/>
    <n v="10"/>
    <s v="No"/>
    <n v="1"/>
    <x v="1"/>
    <n v="1"/>
    <x v="1"/>
    <n v="1"/>
    <x v="1"/>
    <n v="0"/>
    <x v="1"/>
    <n v="0"/>
    <x v="0"/>
    <x v="329"/>
    <x v="3"/>
    <n v="2"/>
    <n v="2"/>
    <x v="0"/>
    <x v="1"/>
    <n v="1.9061863027265407"/>
    <n v="9.7719919194317466"/>
    <n v="14.541387959866221"/>
    <x v="3"/>
  </r>
  <r>
    <x v="330"/>
    <x v="2"/>
    <n v="1"/>
    <x v="0"/>
    <n v="8.2999551674150851"/>
    <n v="4"/>
    <s v="No"/>
    <n v="2"/>
    <x v="0"/>
    <n v="1"/>
    <x v="1"/>
    <n v="1"/>
    <x v="1"/>
    <n v="1"/>
    <x v="0"/>
    <n v="0"/>
    <x v="0"/>
    <x v="330"/>
    <x v="1"/>
    <n v="2"/>
    <n v="1"/>
    <x v="1"/>
    <x v="1"/>
    <n v="1.9061863027265407"/>
    <n v="9.7719919194317466"/>
    <n v="14.541387959866221"/>
    <x v="1"/>
  </r>
  <r>
    <x v="331"/>
    <x v="2"/>
    <n v="0"/>
    <x v="1"/>
    <n v="6.5388420050938993"/>
    <n v="8"/>
    <s v="No"/>
    <n v="3"/>
    <x v="2"/>
    <n v="0"/>
    <x v="0"/>
    <n v="1"/>
    <x v="1"/>
    <n v="0"/>
    <x v="1"/>
    <n v="0"/>
    <x v="0"/>
    <x v="331"/>
    <x v="3"/>
    <n v="0"/>
    <n v="2"/>
    <x v="0"/>
    <x v="0"/>
    <n v="1.9061863027265407"/>
    <n v="9.7719919194317466"/>
    <n v="14.541387959866221"/>
    <x v="3"/>
  </r>
  <r>
    <x v="332"/>
    <x v="1"/>
    <n v="0"/>
    <x v="1"/>
    <n v="12.133786463957716"/>
    <n v="2"/>
    <s v="No"/>
    <n v="0"/>
    <x v="4"/>
    <n v="0"/>
    <x v="0"/>
    <n v="0"/>
    <x v="0"/>
    <n v="0"/>
    <x v="1"/>
    <n v="0"/>
    <x v="0"/>
    <x v="332"/>
    <x v="0"/>
    <n v="0"/>
    <n v="2"/>
    <x v="0"/>
    <x v="0"/>
    <n v="1.9061863027265407"/>
    <n v="9.7719919194317466"/>
    <n v="14.541387959866221"/>
    <x v="0"/>
  </r>
  <r>
    <x v="333"/>
    <x v="0"/>
    <n v="1"/>
    <x v="0"/>
    <n v="18.608972010900622"/>
    <n v="29"/>
    <s v="No"/>
    <n v="2"/>
    <x v="0"/>
    <n v="0"/>
    <x v="0"/>
    <n v="1"/>
    <x v="1"/>
    <n v="0"/>
    <x v="1"/>
    <n v="1"/>
    <x v="1"/>
    <x v="333"/>
    <x v="2"/>
    <n v="0"/>
    <n v="2"/>
    <x v="0"/>
    <x v="0"/>
    <n v="1.9061863027265407"/>
    <n v="9.7719919194317466"/>
    <n v="14.541387959866221"/>
    <x v="2"/>
  </r>
  <r>
    <x v="334"/>
    <x v="3"/>
    <n v="1"/>
    <x v="0"/>
    <n v="16.738556656892474"/>
    <n v="7"/>
    <s v="No"/>
    <n v="2"/>
    <x v="0"/>
    <n v="0"/>
    <x v="0"/>
    <n v="0"/>
    <x v="0"/>
    <n v="0"/>
    <x v="1"/>
    <n v="0"/>
    <x v="0"/>
    <x v="334"/>
    <x v="0"/>
    <n v="0"/>
    <n v="2"/>
    <x v="0"/>
    <x v="0"/>
    <n v="1.9061863027265407"/>
    <n v="9.7719919194317466"/>
    <n v="14.541387959866221"/>
    <x v="0"/>
  </r>
  <r>
    <x v="335"/>
    <x v="1"/>
    <n v="0"/>
    <x v="1"/>
    <n v="19.909672214664397"/>
    <n v="5"/>
    <s v="No"/>
    <n v="3"/>
    <x v="2"/>
    <n v="0"/>
    <x v="0"/>
    <n v="0"/>
    <x v="0"/>
    <n v="0"/>
    <x v="1"/>
    <n v="0"/>
    <x v="0"/>
    <x v="335"/>
    <x v="1"/>
    <n v="0"/>
    <n v="1"/>
    <x v="1"/>
    <x v="0"/>
    <n v="1.9061863027265407"/>
    <n v="9.7719919194317466"/>
    <n v="14.541387959866221"/>
    <x v="1"/>
  </r>
  <r>
    <x v="336"/>
    <x v="2"/>
    <n v="0"/>
    <x v="1"/>
    <n v="0.45137166404754181"/>
    <n v="3"/>
    <s v="No"/>
    <n v="2"/>
    <x v="0"/>
    <n v="1"/>
    <x v="1"/>
    <n v="0"/>
    <x v="0"/>
    <n v="0"/>
    <x v="1"/>
    <n v="0"/>
    <x v="0"/>
    <x v="336"/>
    <x v="0"/>
    <n v="0"/>
    <n v="1"/>
    <x v="1"/>
    <x v="0"/>
    <n v="1.9061863027265407"/>
    <n v="9.7719919194317466"/>
    <n v="14.541387959866221"/>
    <x v="0"/>
  </r>
  <r>
    <x v="337"/>
    <x v="0"/>
    <n v="0"/>
    <x v="1"/>
    <n v="2.2571628942552446"/>
    <n v="11"/>
    <s v="No"/>
    <n v="2"/>
    <x v="0"/>
    <n v="0"/>
    <x v="0"/>
    <n v="1"/>
    <x v="1"/>
    <n v="0"/>
    <x v="1"/>
    <n v="0"/>
    <x v="0"/>
    <x v="337"/>
    <x v="2"/>
    <n v="0"/>
    <n v="3"/>
    <x v="2"/>
    <x v="0"/>
    <n v="1.9061863027265407"/>
    <n v="9.7719919194317466"/>
    <n v="14.541387959866221"/>
    <x v="2"/>
  </r>
  <r>
    <x v="338"/>
    <x v="1"/>
    <n v="0"/>
    <x v="1"/>
    <n v="12.18935526733244"/>
    <n v="11"/>
    <s v="No"/>
    <n v="3"/>
    <x v="2"/>
    <n v="0"/>
    <x v="0"/>
    <n v="0"/>
    <x v="0"/>
    <n v="0"/>
    <x v="1"/>
    <n v="0"/>
    <x v="0"/>
    <x v="338"/>
    <x v="3"/>
    <n v="2"/>
    <n v="0"/>
    <x v="4"/>
    <x v="1"/>
    <n v="1.9061863027265407"/>
    <n v="9.7719919194317466"/>
    <n v="14.541387959866221"/>
    <x v="3"/>
  </r>
  <r>
    <x v="339"/>
    <x v="1"/>
    <n v="1"/>
    <x v="0"/>
    <n v="16.411528786676996"/>
    <n v="24"/>
    <s v="No"/>
    <n v="4"/>
    <x v="3"/>
    <n v="0"/>
    <x v="0"/>
    <n v="0"/>
    <x v="0"/>
    <n v="0"/>
    <x v="1"/>
    <n v="1"/>
    <x v="1"/>
    <x v="339"/>
    <x v="2"/>
    <n v="0"/>
    <n v="2"/>
    <x v="0"/>
    <x v="0"/>
    <n v="1.9061863027265407"/>
    <n v="9.7719919194317466"/>
    <n v="14.541387959866221"/>
    <x v="2"/>
  </r>
  <r>
    <x v="340"/>
    <x v="0"/>
    <n v="1"/>
    <x v="0"/>
    <n v="5.7048868461353308"/>
    <n v="20"/>
    <s v="No"/>
    <n v="1"/>
    <x v="1"/>
    <n v="1"/>
    <x v="1"/>
    <n v="0"/>
    <x v="0"/>
    <n v="0"/>
    <x v="1"/>
    <n v="0"/>
    <x v="0"/>
    <x v="340"/>
    <x v="2"/>
    <n v="0"/>
    <n v="3"/>
    <x v="2"/>
    <x v="0"/>
    <n v="1.9061863027265407"/>
    <n v="9.7719919194317466"/>
    <n v="14.541387959866221"/>
    <x v="2"/>
  </r>
  <r>
    <x v="341"/>
    <x v="1"/>
    <n v="1"/>
    <x v="0"/>
    <n v="4.7842217606843747"/>
    <n v="15"/>
    <s v="No"/>
    <n v="1"/>
    <x v="1"/>
    <n v="1"/>
    <x v="1"/>
    <n v="0"/>
    <x v="0"/>
    <n v="1"/>
    <x v="0"/>
    <n v="0"/>
    <x v="0"/>
    <x v="341"/>
    <x v="2"/>
    <n v="3"/>
    <n v="2"/>
    <x v="0"/>
    <x v="3"/>
    <n v="1.9061863027265407"/>
    <n v="9.7719919194317466"/>
    <n v="14.541387959866221"/>
    <x v="2"/>
  </r>
  <r>
    <x v="342"/>
    <x v="0"/>
    <n v="1"/>
    <x v="0"/>
    <n v="15.739515987624017"/>
    <n v="9"/>
    <s v="No"/>
    <n v="4"/>
    <x v="3"/>
    <n v="1"/>
    <x v="1"/>
    <n v="0"/>
    <x v="0"/>
    <n v="1"/>
    <x v="0"/>
    <n v="0"/>
    <x v="0"/>
    <x v="342"/>
    <x v="0"/>
    <n v="3"/>
    <n v="2"/>
    <x v="0"/>
    <x v="3"/>
    <n v="1.9061863027265407"/>
    <n v="9.7719919194317466"/>
    <n v="14.541387959866221"/>
    <x v="0"/>
  </r>
  <r>
    <x v="343"/>
    <x v="3"/>
    <n v="1"/>
    <x v="0"/>
    <n v="1.1276370770646316"/>
    <n v="21"/>
    <s v="No"/>
    <n v="2"/>
    <x v="0"/>
    <n v="0"/>
    <x v="0"/>
    <n v="0"/>
    <x v="0"/>
    <n v="0"/>
    <x v="1"/>
    <n v="0"/>
    <x v="0"/>
    <x v="343"/>
    <x v="2"/>
    <n v="2"/>
    <n v="1"/>
    <x v="1"/>
    <x v="1"/>
    <n v="1.9061863027265407"/>
    <n v="9.7719919194317466"/>
    <n v="14.541387959866221"/>
    <x v="2"/>
  </r>
  <r>
    <x v="344"/>
    <x v="0"/>
    <n v="0"/>
    <x v="1"/>
    <n v="7.3876529516517024"/>
    <n v="13"/>
    <s v="No"/>
    <n v="3"/>
    <x v="2"/>
    <n v="0"/>
    <x v="0"/>
    <n v="0"/>
    <x v="0"/>
    <n v="0"/>
    <x v="1"/>
    <n v="1"/>
    <x v="1"/>
    <x v="344"/>
    <x v="2"/>
    <n v="3"/>
    <n v="1"/>
    <x v="1"/>
    <x v="3"/>
    <n v="1.9061863027265407"/>
    <n v="9.7719919194317466"/>
    <n v="14.541387959866221"/>
    <x v="2"/>
  </r>
  <r>
    <x v="345"/>
    <x v="0"/>
    <n v="1"/>
    <x v="0"/>
    <n v="10.116184451846594"/>
    <n v="12"/>
    <s v="No"/>
    <n v="3"/>
    <x v="2"/>
    <n v="0"/>
    <x v="0"/>
    <n v="0"/>
    <x v="0"/>
    <n v="0"/>
    <x v="1"/>
    <n v="0"/>
    <x v="0"/>
    <x v="345"/>
    <x v="2"/>
    <n v="1"/>
    <n v="3"/>
    <x v="2"/>
    <x v="2"/>
    <n v="1.9061863027265407"/>
    <n v="9.7719919194317466"/>
    <n v="14.541387959866221"/>
    <x v="2"/>
  </r>
  <r>
    <x v="346"/>
    <x v="0"/>
    <n v="1"/>
    <x v="0"/>
    <n v="11.206973487006469"/>
    <n v="8"/>
    <s v="No"/>
    <n v="1"/>
    <x v="1"/>
    <n v="0"/>
    <x v="0"/>
    <n v="1"/>
    <x v="1"/>
    <n v="1"/>
    <x v="0"/>
    <n v="0"/>
    <x v="0"/>
    <x v="346"/>
    <x v="0"/>
    <n v="3"/>
    <n v="2"/>
    <x v="0"/>
    <x v="3"/>
    <n v="1.9061863027265407"/>
    <n v="9.7719919194317466"/>
    <n v="14.541387959866221"/>
    <x v="0"/>
  </r>
  <r>
    <x v="347"/>
    <x v="1"/>
    <n v="1"/>
    <x v="0"/>
    <n v="14.572303135855538"/>
    <n v="6"/>
    <s v="No"/>
    <n v="3"/>
    <x v="2"/>
    <n v="1"/>
    <x v="1"/>
    <n v="0"/>
    <x v="0"/>
    <n v="1"/>
    <x v="0"/>
    <n v="0"/>
    <x v="0"/>
    <x v="347"/>
    <x v="1"/>
    <n v="0"/>
    <n v="2"/>
    <x v="0"/>
    <x v="0"/>
    <n v="1.9061863027265407"/>
    <n v="9.7719919194317466"/>
    <n v="14.541387959866221"/>
    <x v="1"/>
  </r>
  <r>
    <x v="348"/>
    <x v="1"/>
    <n v="1"/>
    <x v="0"/>
    <n v="7.0969144686131642"/>
    <n v="11"/>
    <s v="No"/>
    <n v="3"/>
    <x v="2"/>
    <n v="0"/>
    <x v="0"/>
    <n v="0"/>
    <x v="0"/>
    <n v="0"/>
    <x v="1"/>
    <n v="0"/>
    <x v="0"/>
    <x v="348"/>
    <x v="2"/>
    <n v="0"/>
    <n v="0"/>
    <x v="4"/>
    <x v="0"/>
    <n v="1.9061863027265407"/>
    <n v="9.7719919194317466"/>
    <n v="14.541387959866221"/>
    <x v="2"/>
  </r>
  <r>
    <x v="349"/>
    <x v="0"/>
    <n v="1"/>
    <x v="0"/>
    <n v="12.253686893492144"/>
    <n v="4"/>
    <s v="No"/>
    <n v="2"/>
    <x v="0"/>
    <n v="0"/>
    <x v="0"/>
    <n v="0"/>
    <x v="0"/>
    <n v="0"/>
    <x v="1"/>
    <n v="0"/>
    <x v="0"/>
    <x v="349"/>
    <x v="0"/>
    <n v="0"/>
    <n v="0"/>
    <x v="4"/>
    <x v="0"/>
    <n v="1.9061863027265407"/>
    <n v="9.7719919194317466"/>
    <n v="14.541387959866221"/>
    <x v="0"/>
  </r>
  <r>
    <x v="350"/>
    <x v="1"/>
    <n v="0"/>
    <x v="1"/>
    <n v="11.707508455819127"/>
    <n v="17"/>
    <s v="No"/>
    <n v="0"/>
    <x v="4"/>
    <n v="0"/>
    <x v="0"/>
    <n v="0"/>
    <x v="0"/>
    <n v="1"/>
    <x v="0"/>
    <n v="0"/>
    <x v="0"/>
    <x v="350"/>
    <x v="2"/>
    <n v="0"/>
    <n v="4"/>
    <x v="3"/>
    <x v="0"/>
    <n v="1.9061863027265407"/>
    <n v="9.7719919194317466"/>
    <n v="14.541387959866221"/>
    <x v="2"/>
  </r>
  <r>
    <x v="351"/>
    <x v="2"/>
    <n v="0"/>
    <x v="1"/>
    <n v="10.952322013074943"/>
    <n v="3"/>
    <s v="No"/>
    <n v="4"/>
    <x v="3"/>
    <n v="0"/>
    <x v="0"/>
    <n v="0"/>
    <x v="0"/>
    <n v="0"/>
    <x v="1"/>
    <n v="0"/>
    <x v="0"/>
    <x v="351"/>
    <x v="0"/>
    <n v="0"/>
    <n v="1"/>
    <x v="1"/>
    <x v="0"/>
    <n v="1.9061863027265407"/>
    <n v="9.7719919194317466"/>
    <n v="14.541387959866221"/>
    <x v="0"/>
  </r>
  <r>
    <x v="352"/>
    <x v="2"/>
    <n v="0"/>
    <x v="1"/>
    <n v="12.809665862844245"/>
    <n v="1"/>
    <s v="No"/>
    <n v="2"/>
    <x v="0"/>
    <n v="0"/>
    <x v="0"/>
    <n v="1"/>
    <x v="1"/>
    <n v="0"/>
    <x v="1"/>
    <n v="0"/>
    <x v="0"/>
    <x v="352"/>
    <x v="0"/>
    <n v="1"/>
    <n v="2"/>
    <x v="0"/>
    <x v="2"/>
    <n v="1.9061863027265407"/>
    <n v="9.7719919194317466"/>
    <n v="14.541387959866221"/>
    <x v="0"/>
  </r>
  <r>
    <x v="353"/>
    <x v="1"/>
    <n v="1"/>
    <x v="0"/>
    <n v="5.1889834213615256"/>
    <n v="2"/>
    <s v="Yes"/>
    <n v="3"/>
    <x v="2"/>
    <n v="0"/>
    <x v="0"/>
    <n v="0"/>
    <x v="0"/>
    <n v="0"/>
    <x v="1"/>
    <n v="0"/>
    <x v="0"/>
    <x v="353"/>
    <x v="1"/>
    <n v="2"/>
    <n v="0"/>
    <x v="4"/>
    <x v="1"/>
    <n v="1.9061863027265407"/>
    <n v="9.7719919194317466"/>
    <n v="14.541387959866221"/>
    <x v="1"/>
  </r>
  <r>
    <x v="354"/>
    <x v="1"/>
    <n v="0"/>
    <x v="1"/>
    <n v="1.6929750716925795"/>
    <n v="25"/>
    <s v="No"/>
    <n v="3"/>
    <x v="2"/>
    <n v="0"/>
    <x v="0"/>
    <n v="0"/>
    <x v="0"/>
    <n v="0"/>
    <x v="1"/>
    <n v="0"/>
    <x v="0"/>
    <x v="354"/>
    <x v="2"/>
    <n v="1"/>
    <n v="2"/>
    <x v="0"/>
    <x v="2"/>
    <n v="1.9061863027265407"/>
    <n v="9.7719919194317466"/>
    <n v="14.541387959866221"/>
    <x v="2"/>
  </r>
  <r>
    <x v="355"/>
    <x v="0"/>
    <n v="0"/>
    <x v="1"/>
    <n v="2.3854334407948685"/>
    <n v="11"/>
    <s v="Yes"/>
    <n v="2"/>
    <x v="0"/>
    <n v="0"/>
    <x v="0"/>
    <n v="0"/>
    <x v="0"/>
    <n v="0"/>
    <x v="1"/>
    <n v="0"/>
    <x v="0"/>
    <x v="355"/>
    <x v="3"/>
    <n v="0"/>
    <n v="3"/>
    <x v="2"/>
    <x v="0"/>
    <n v="1.9061863027265407"/>
    <n v="9.7719919194317466"/>
    <n v="14.541387959866221"/>
    <x v="3"/>
  </r>
  <r>
    <x v="356"/>
    <x v="3"/>
    <n v="1"/>
    <x v="0"/>
    <n v="4.4916476530780214"/>
    <n v="2"/>
    <s v="Yes"/>
    <n v="3"/>
    <x v="2"/>
    <n v="1"/>
    <x v="1"/>
    <n v="1"/>
    <x v="1"/>
    <n v="0"/>
    <x v="1"/>
    <n v="0"/>
    <x v="0"/>
    <x v="356"/>
    <x v="1"/>
    <n v="2"/>
    <n v="2"/>
    <x v="0"/>
    <x v="1"/>
    <n v="1.9061863027265407"/>
    <n v="9.7719919194317466"/>
    <n v="14.541387959866221"/>
    <x v="1"/>
  </r>
  <r>
    <x v="357"/>
    <x v="1"/>
    <n v="1"/>
    <x v="0"/>
    <n v="10.003958710455706"/>
    <n v="3"/>
    <s v="No"/>
    <n v="4"/>
    <x v="3"/>
    <n v="0"/>
    <x v="0"/>
    <n v="1"/>
    <x v="1"/>
    <n v="0"/>
    <x v="1"/>
    <n v="0"/>
    <x v="0"/>
    <x v="357"/>
    <x v="1"/>
    <n v="1"/>
    <n v="1"/>
    <x v="1"/>
    <x v="2"/>
    <n v="1.9061863027265407"/>
    <n v="9.7719919194317466"/>
    <n v="14.541387959866221"/>
    <x v="1"/>
  </r>
  <r>
    <x v="358"/>
    <x v="2"/>
    <n v="1"/>
    <x v="0"/>
    <n v="16.808855010920404"/>
    <n v="5"/>
    <s v="No"/>
    <n v="2"/>
    <x v="0"/>
    <n v="0"/>
    <x v="0"/>
    <n v="0"/>
    <x v="0"/>
    <n v="1"/>
    <x v="0"/>
    <n v="0"/>
    <x v="0"/>
    <x v="358"/>
    <x v="1"/>
    <n v="0"/>
    <n v="2"/>
    <x v="0"/>
    <x v="0"/>
    <n v="1.9061863027265407"/>
    <n v="9.7719919194317466"/>
    <n v="14.541387959866221"/>
    <x v="1"/>
  </r>
  <r>
    <x v="359"/>
    <x v="0"/>
    <n v="0"/>
    <x v="1"/>
    <n v="14.025866841767682"/>
    <n v="11"/>
    <s v="No"/>
    <n v="2"/>
    <x v="0"/>
    <n v="0"/>
    <x v="0"/>
    <n v="0"/>
    <x v="0"/>
    <n v="0"/>
    <x v="1"/>
    <n v="0"/>
    <x v="0"/>
    <x v="359"/>
    <x v="2"/>
    <n v="1"/>
    <n v="2"/>
    <x v="0"/>
    <x v="2"/>
    <n v="1.9061863027265407"/>
    <n v="9.7719919194317466"/>
    <n v="14.541387959866221"/>
    <x v="2"/>
  </r>
  <r>
    <x v="360"/>
    <x v="1"/>
    <n v="0"/>
    <x v="1"/>
    <n v="15.780812084040942"/>
    <n v="18"/>
    <s v="No"/>
    <n v="4"/>
    <x v="3"/>
    <n v="1"/>
    <x v="1"/>
    <n v="0"/>
    <x v="0"/>
    <n v="0"/>
    <x v="1"/>
    <n v="0"/>
    <x v="0"/>
    <x v="360"/>
    <x v="3"/>
    <n v="0"/>
    <n v="2"/>
    <x v="0"/>
    <x v="0"/>
    <n v="1.9061863027265407"/>
    <n v="9.7719919194317466"/>
    <n v="14.541387959866221"/>
    <x v="3"/>
  </r>
  <r>
    <x v="361"/>
    <x v="2"/>
    <n v="1"/>
    <x v="0"/>
    <n v="7.0195124785218272"/>
    <n v="9"/>
    <s v="No"/>
    <n v="1"/>
    <x v="1"/>
    <n v="1"/>
    <x v="1"/>
    <n v="0"/>
    <x v="0"/>
    <n v="0"/>
    <x v="1"/>
    <n v="1"/>
    <x v="1"/>
    <x v="361"/>
    <x v="3"/>
    <n v="0"/>
    <n v="3"/>
    <x v="2"/>
    <x v="0"/>
    <n v="1.9061863027265407"/>
    <n v="9.7719919194317466"/>
    <n v="14.541387959866221"/>
    <x v="3"/>
  </r>
  <r>
    <x v="362"/>
    <x v="2"/>
    <n v="1"/>
    <x v="0"/>
    <n v="8.0930748329710038"/>
    <n v="29"/>
    <s v="Yes"/>
    <n v="0"/>
    <x v="4"/>
    <n v="0"/>
    <x v="0"/>
    <n v="0"/>
    <x v="0"/>
    <n v="0"/>
    <x v="1"/>
    <n v="0"/>
    <x v="0"/>
    <x v="362"/>
    <x v="2"/>
    <n v="3"/>
    <n v="2"/>
    <x v="0"/>
    <x v="3"/>
    <n v="1.9061863027265407"/>
    <n v="9.7719919194317466"/>
    <n v="14.541387959866221"/>
    <x v="2"/>
  </r>
  <r>
    <x v="363"/>
    <x v="3"/>
    <n v="0"/>
    <x v="1"/>
    <n v="7.8736377198122565"/>
    <n v="0"/>
    <s v="Yes"/>
    <n v="4"/>
    <x v="3"/>
    <n v="0"/>
    <x v="0"/>
    <n v="0"/>
    <x v="0"/>
    <n v="1"/>
    <x v="0"/>
    <n v="0"/>
    <x v="0"/>
    <x v="363"/>
    <x v="4"/>
    <n v="0"/>
    <n v="3"/>
    <x v="2"/>
    <x v="0"/>
    <n v="1.9061863027265407"/>
    <n v="9.7719919194317466"/>
    <n v="14.541387959866221"/>
    <x v="4"/>
  </r>
  <r>
    <x v="364"/>
    <x v="0"/>
    <n v="0"/>
    <x v="1"/>
    <n v="3.8374636880900304"/>
    <n v="16"/>
    <s v="No"/>
    <n v="3"/>
    <x v="2"/>
    <n v="1"/>
    <x v="1"/>
    <n v="0"/>
    <x v="0"/>
    <n v="1"/>
    <x v="0"/>
    <n v="0"/>
    <x v="0"/>
    <x v="364"/>
    <x v="2"/>
    <n v="0"/>
    <n v="2"/>
    <x v="0"/>
    <x v="0"/>
    <n v="1.9061863027265407"/>
    <n v="9.7719919194317466"/>
    <n v="14.541387959866221"/>
    <x v="2"/>
  </r>
  <r>
    <x v="365"/>
    <x v="0"/>
    <n v="1"/>
    <x v="0"/>
    <n v="1.2243331628714405"/>
    <n v="15"/>
    <s v="No"/>
    <n v="4"/>
    <x v="3"/>
    <n v="1"/>
    <x v="1"/>
    <n v="1"/>
    <x v="1"/>
    <n v="0"/>
    <x v="1"/>
    <n v="1"/>
    <x v="1"/>
    <x v="365"/>
    <x v="2"/>
    <n v="2"/>
    <n v="1"/>
    <x v="1"/>
    <x v="1"/>
    <n v="1.9061863027265407"/>
    <n v="9.7719919194317466"/>
    <n v="14.541387959866221"/>
    <x v="2"/>
  </r>
  <r>
    <x v="366"/>
    <x v="3"/>
    <n v="1"/>
    <x v="0"/>
    <n v="11.818321856544536"/>
    <n v="8"/>
    <s v="No"/>
    <n v="0"/>
    <x v="4"/>
    <n v="0"/>
    <x v="0"/>
    <n v="0"/>
    <x v="0"/>
    <n v="0"/>
    <x v="1"/>
    <n v="0"/>
    <x v="0"/>
    <x v="366"/>
    <x v="3"/>
    <n v="2"/>
    <n v="1"/>
    <x v="1"/>
    <x v="1"/>
    <n v="1.9061863027265407"/>
    <n v="9.7719919194317466"/>
    <n v="14.541387959866221"/>
    <x v="3"/>
  </r>
  <r>
    <x v="367"/>
    <x v="3"/>
    <n v="0"/>
    <x v="1"/>
    <n v="19.784333668411723"/>
    <n v="24"/>
    <s v="Yes"/>
    <n v="1"/>
    <x v="1"/>
    <n v="0"/>
    <x v="0"/>
    <n v="1"/>
    <x v="1"/>
    <n v="0"/>
    <x v="1"/>
    <n v="0"/>
    <x v="0"/>
    <x v="367"/>
    <x v="2"/>
    <n v="0"/>
    <n v="1"/>
    <x v="1"/>
    <x v="0"/>
    <n v="1.9061863027265407"/>
    <n v="9.7719919194317466"/>
    <n v="14.541387959866221"/>
    <x v="2"/>
  </r>
  <r>
    <x v="368"/>
    <x v="0"/>
    <n v="1"/>
    <x v="0"/>
    <n v="3.3365940990052567"/>
    <n v="20"/>
    <s v="Yes"/>
    <n v="1"/>
    <x v="1"/>
    <n v="0"/>
    <x v="0"/>
    <n v="0"/>
    <x v="0"/>
    <n v="0"/>
    <x v="1"/>
    <n v="0"/>
    <x v="0"/>
    <x v="368"/>
    <x v="2"/>
    <n v="0"/>
    <n v="3"/>
    <x v="2"/>
    <x v="0"/>
    <n v="1.9061863027265407"/>
    <n v="9.7719919194317466"/>
    <n v="14.541387959866221"/>
    <x v="2"/>
  </r>
  <r>
    <x v="369"/>
    <x v="0"/>
    <n v="0"/>
    <x v="1"/>
    <n v="0.9336963979854751"/>
    <n v="8"/>
    <s v="Yes"/>
    <n v="3"/>
    <x v="2"/>
    <n v="1"/>
    <x v="1"/>
    <n v="0"/>
    <x v="0"/>
    <n v="0"/>
    <x v="1"/>
    <n v="1"/>
    <x v="1"/>
    <x v="369"/>
    <x v="3"/>
    <n v="0"/>
    <n v="2"/>
    <x v="0"/>
    <x v="0"/>
    <n v="1.9061863027265407"/>
    <n v="9.7719919194317466"/>
    <n v="14.541387959866221"/>
    <x v="3"/>
  </r>
  <r>
    <x v="370"/>
    <x v="1"/>
    <n v="0"/>
    <x v="1"/>
    <n v="15.590633636478659"/>
    <n v="26"/>
    <s v="No"/>
    <n v="3"/>
    <x v="2"/>
    <n v="0"/>
    <x v="0"/>
    <n v="0"/>
    <x v="0"/>
    <n v="0"/>
    <x v="1"/>
    <n v="0"/>
    <x v="0"/>
    <x v="370"/>
    <x v="2"/>
    <n v="1"/>
    <n v="2"/>
    <x v="0"/>
    <x v="2"/>
    <n v="1.9061863027265407"/>
    <n v="9.7719919194317466"/>
    <n v="14.541387959866221"/>
    <x v="2"/>
  </r>
  <r>
    <x v="371"/>
    <x v="1"/>
    <n v="0"/>
    <x v="1"/>
    <n v="5.0517201336944844"/>
    <n v="22"/>
    <s v="No"/>
    <n v="2"/>
    <x v="0"/>
    <n v="0"/>
    <x v="0"/>
    <n v="0"/>
    <x v="0"/>
    <n v="1"/>
    <x v="0"/>
    <n v="0"/>
    <x v="0"/>
    <x v="371"/>
    <x v="2"/>
    <n v="0"/>
    <n v="1"/>
    <x v="1"/>
    <x v="0"/>
    <n v="1.9061863027265407"/>
    <n v="9.7719919194317466"/>
    <n v="14.541387959866221"/>
    <x v="2"/>
  </r>
  <r>
    <x v="372"/>
    <x v="3"/>
    <n v="0"/>
    <x v="1"/>
    <n v="16.592876107058569"/>
    <n v="8"/>
    <s v="No"/>
    <n v="0"/>
    <x v="4"/>
    <n v="0"/>
    <x v="0"/>
    <n v="0"/>
    <x v="0"/>
    <n v="0"/>
    <x v="1"/>
    <n v="0"/>
    <x v="0"/>
    <x v="372"/>
    <x v="3"/>
    <n v="0"/>
    <n v="1"/>
    <x v="1"/>
    <x v="0"/>
    <n v="1.9061863027265407"/>
    <n v="9.7719919194317466"/>
    <n v="14.541387959866221"/>
    <x v="3"/>
  </r>
  <r>
    <x v="373"/>
    <x v="1"/>
    <n v="1"/>
    <x v="0"/>
    <n v="14.078733340690308"/>
    <n v="11"/>
    <s v="No"/>
    <n v="3"/>
    <x v="2"/>
    <n v="0"/>
    <x v="0"/>
    <n v="0"/>
    <x v="0"/>
    <n v="0"/>
    <x v="1"/>
    <n v="1"/>
    <x v="1"/>
    <x v="373"/>
    <x v="3"/>
    <n v="3"/>
    <n v="2"/>
    <x v="0"/>
    <x v="3"/>
    <n v="1.9061863027265407"/>
    <n v="9.7719919194317466"/>
    <n v="14.541387959866221"/>
    <x v="3"/>
  </r>
  <r>
    <x v="374"/>
    <x v="2"/>
    <n v="1"/>
    <x v="0"/>
    <n v="18.913470741016091"/>
    <n v="22"/>
    <s v="Yes"/>
    <n v="2"/>
    <x v="0"/>
    <n v="1"/>
    <x v="1"/>
    <n v="0"/>
    <x v="0"/>
    <n v="0"/>
    <x v="1"/>
    <n v="0"/>
    <x v="0"/>
    <x v="374"/>
    <x v="2"/>
    <n v="1"/>
    <n v="2"/>
    <x v="0"/>
    <x v="2"/>
    <n v="1.9061863027265407"/>
    <n v="9.7719919194317466"/>
    <n v="14.541387959866221"/>
    <x v="2"/>
  </r>
  <r>
    <x v="375"/>
    <x v="1"/>
    <n v="0"/>
    <x v="1"/>
    <n v="8.1785447151334409"/>
    <n v="8"/>
    <s v="Yes"/>
    <n v="1"/>
    <x v="1"/>
    <n v="1"/>
    <x v="1"/>
    <n v="0"/>
    <x v="0"/>
    <n v="0"/>
    <x v="1"/>
    <n v="0"/>
    <x v="0"/>
    <x v="375"/>
    <x v="3"/>
    <n v="0"/>
    <n v="1"/>
    <x v="1"/>
    <x v="0"/>
    <n v="1.9061863027265407"/>
    <n v="9.7719919194317466"/>
    <n v="14.541387959866221"/>
    <x v="3"/>
  </r>
  <r>
    <x v="376"/>
    <x v="1"/>
    <n v="0"/>
    <x v="1"/>
    <n v="13.239396789012684"/>
    <n v="14"/>
    <s v="No"/>
    <n v="4"/>
    <x v="3"/>
    <n v="0"/>
    <x v="0"/>
    <n v="1"/>
    <x v="1"/>
    <n v="0"/>
    <x v="1"/>
    <n v="0"/>
    <x v="0"/>
    <x v="376"/>
    <x v="0"/>
    <n v="1"/>
    <n v="2"/>
    <x v="0"/>
    <x v="2"/>
    <n v="1.9061863027265407"/>
    <n v="9.7719919194317466"/>
    <n v="14.541387959866221"/>
    <x v="0"/>
  </r>
  <r>
    <x v="377"/>
    <x v="2"/>
    <n v="0"/>
    <x v="1"/>
    <n v="9.2970956162654144"/>
    <n v="1"/>
    <s v="No"/>
    <n v="1"/>
    <x v="1"/>
    <n v="1"/>
    <x v="1"/>
    <n v="0"/>
    <x v="0"/>
    <n v="0"/>
    <x v="1"/>
    <n v="0"/>
    <x v="0"/>
    <x v="377"/>
    <x v="0"/>
    <n v="1"/>
    <n v="0"/>
    <x v="4"/>
    <x v="2"/>
    <n v="1.9061863027265407"/>
    <n v="9.7719919194317466"/>
    <n v="14.541387959866221"/>
    <x v="0"/>
  </r>
  <r>
    <x v="378"/>
    <x v="3"/>
    <n v="0"/>
    <x v="1"/>
    <n v="12.611773946170871"/>
    <n v="10"/>
    <s v="No"/>
    <n v="3"/>
    <x v="2"/>
    <n v="0"/>
    <x v="0"/>
    <n v="0"/>
    <x v="0"/>
    <n v="1"/>
    <x v="0"/>
    <n v="0"/>
    <x v="0"/>
    <x v="378"/>
    <x v="3"/>
    <n v="0"/>
    <n v="1"/>
    <x v="1"/>
    <x v="0"/>
    <n v="1.9061863027265407"/>
    <n v="9.7719919194317466"/>
    <n v="14.541387959866221"/>
    <x v="3"/>
  </r>
  <r>
    <x v="379"/>
    <x v="2"/>
    <n v="0"/>
    <x v="1"/>
    <n v="8.9919781201547462"/>
    <n v="10"/>
    <s v="Yes"/>
    <n v="3"/>
    <x v="2"/>
    <n v="1"/>
    <x v="1"/>
    <n v="0"/>
    <x v="0"/>
    <n v="0"/>
    <x v="1"/>
    <n v="0"/>
    <x v="0"/>
    <x v="379"/>
    <x v="0"/>
    <n v="0"/>
    <n v="2"/>
    <x v="0"/>
    <x v="0"/>
    <n v="1.9061863027265407"/>
    <n v="9.7719919194317466"/>
    <n v="14.541387959866221"/>
    <x v="0"/>
  </r>
  <r>
    <x v="380"/>
    <x v="1"/>
    <n v="1"/>
    <x v="0"/>
    <n v="3.7726449284814967"/>
    <n v="7"/>
    <s v="No"/>
    <n v="2"/>
    <x v="0"/>
    <n v="1"/>
    <x v="1"/>
    <n v="1"/>
    <x v="1"/>
    <n v="0"/>
    <x v="1"/>
    <n v="1"/>
    <x v="1"/>
    <x v="380"/>
    <x v="0"/>
    <n v="2"/>
    <n v="1"/>
    <x v="1"/>
    <x v="1"/>
    <n v="1.9061863027265407"/>
    <n v="9.7719919194317466"/>
    <n v="14.541387959866221"/>
    <x v="0"/>
  </r>
  <r>
    <x v="381"/>
    <x v="3"/>
    <n v="1"/>
    <x v="0"/>
    <n v="10.157948320067618"/>
    <n v="22"/>
    <s v="No"/>
    <n v="1"/>
    <x v="1"/>
    <n v="1"/>
    <x v="1"/>
    <n v="0"/>
    <x v="0"/>
    <n v="0"/>
    <x v="1"/>
    <n v="0"/>
    <x v="0"/>
    <x v="381"/>
    <x v="2"/>
    <n v="0"/>
    <n v="4"/>
    <x v="3"/>
    <x v="0"/>
    <n v="1.9061863027265407"/>
    <n v="9.7719919194317466"/>
    <n v="14.541387959866221"/>
    <x v="2"/>
  </r>
  <r>
    <x v="382"/>
    <x v="1"/>
    <n v="1"/>
    <x v="0"/>
    <n v="10.571684028748846"/>
    <n v="5"/>
    <s v="No"/>
    <n v="2"/>
    <x v="0"/>
    <n v="1"/>
    <x v="1"/>
    <n v="0"/>
    <x v="0"/>
    <n v="0"/>
    <x v="1"/>
    <n v="1"/>
    <x v="1"/>
    <x v="382"/>
    <x v="0"/>
    <n v="1"/>
    <n v="1"/>
    <x v="1"/>
    <x v="2"/>
    <n v="1.9061863027265407"/>
    <n v="9.7719919194317466"/>
    <n v="14.541387959866221"/>
    <x v="0"/>
  </r>
  <r>
    <x v="383"/>
    <x v="2"/>
    <n v="1"/>
    <x v="0"/>
    <n v="16.21207696520322"/>
    <n v="20"/>
    <s v="No"/>
    <n v="3"/>
    <x v="2"/>
    <n v="0"/>
    <x v="0"/>
    <n v="0"/>
    <x v="0"/>
    <n v="0"/>
    <x v="1"/>
    <n v="0"/>
    <x v="0"/>
    <x v="383"/>
    <x v="2"/>
    <n v="0"/>
    <n v="1"/>
    <x v="1"/>
    <x v="0"/>
    <n v="1.9061863027265407"/>
    <n v="9.7719919194317466"/>
    <n v="14.541387959866221"/>
    <x v="2"/>
  </r>
  <r>
    <x v="384"/>
    <x v="2"/>
    <n v="0"/>
    <x v="1"/>
    <n v="14.710414115871624"/>
    <n v="19"/>
    <s v="Yes"/>
    <n v="1"/>
    <x v="1"/>
    <n v="1"/>
    <x v="1"/>
    <n v="0"/>
    <x v="0"/>
    <n v="0"/>
    <x v="1"/>
    <n v="0"/>
    <x v="0"/>
    <x v="384"/>
    <x v="2"/>
    <n v="0"/>
    <n v="1"/>
    <x v="1"/>
    <x v="0"/>
    <n v="1.9061863027265407"/>
    <n v="9.7719919194317466"/>
    <n v="14.541387959866221"/>
    <x v="2"/>
  </r>
  <r>
    <x v="385"/>
    <x v="1"/>
    <n v="0"/>
    <x v="1"/>
    <n v="13.275832478828882"/>
    <n v="6"/>
    <s v="No"/>
    <n v="3"/>
    <x v="2"/>
    <n v="0"/>
    <x v="0"/>
    <n v="0"/>
    <x v="0"/>
    <n v="0"/>
    <x v="1"/>
    <n v="0"/>
    <x v="0"/>
    <x v="385"/>
    <x v="0"/>
    <n v="0"/>
    <n v="2"/>
    <x v="0"/>
    <x v="0"/>
    <n v="1.9061863027265407"/>
    <n v="9.7719919194317466"/>
    <n v="14.541387959866221"/>
    <x v="0"/>
  </r>
  <r>
    <x v="386"/>
    <x v="0"/>
    <n v="0"/>
    <x v="1"/>
    <n v="2.2677419110514507"/>
    <n v="2"/>
    <s v="No"/>
    <n v="4"/>
    <x v="3"/>
    <n v="0"/>
    <x v="0"/>
    <n v="0"/>
    <x v="0"/>
    <n v="0"/>
    <x v="1"/>
    <n v="0"/>
    <x v="0"/>
    <x v="386"/>
    <x v="0"/>
    <n v="0"/>
    <n v="2"/>
    <x v="0"/>
    <x v="0"/>
    <n v="1.9061863027265407"/>
    <n v="9.7719919194317466"/>
    <n v="14.541387959866221"/>
    <x v="0"/>
  </r>
  <r>
    <x v="387"/>
    <x v="0"/>
    <n v="0"/>
    <x v="1"/>
    <n v="14.4123258132743"/>
    <n v="7"/>
    <s v="No"/>
    <n v="4"/>
    <x v="3"/>
    <n v="0"/>
    <x v="0"/>
    <n v="0"/>
    <x v="0"/>
    <n v="1"/>
    <x v="0"/>
    <n v="0"/>
    <x v="0"/>
    <x v="387"/>
    <x v="0"/>
    <n v="0"/>
    <n v="2"/>
    <x v="0"/>
    <x v="0"/>
    <n v="1.9061863027265407"/>
    <n v="9.7719919194317466"/>
    <n v="14.541387959866221"/>
    <x v="0"/>
  </r>
  <r>
    <x v="388"/>
    <x v="2"/>
    <n v="0"/>
    <x v="1"/>
    <n v="10.006103127090295"/>
    <n v="17"/>
    <s v="No"/>
    <n v="2"/>
    <x v="0"/>
    <n v="0"/>
    <x v="0"/>
    <n v="0"/>
    <x v="0"/>
    <n v="0"/>
    <x v="1"/>
    <n v="0"/>
    <x v="0"/>
    <x v="388"/>
    <x v="2"/>
    <n v="0"/>
    <n v="0"/>
    <x v="4"/>
    <x v="0"/>
    <n v="1.9061863027265407"/>
    <n v="9.7719919194317466"/>
    <n v="14.541387959866221"/>
    <x v="2"/>
  </r>
  <r>
    <x v="389"/>
    <x v="2"/>
    <n v="1"/>
    <x v="0"/>
    <n v="17.881990722123184"/>
    <n v="16"/>
    <s v="No"/>
    <n v="3"/>
    <x v="2"/>
    <n v="1"/>
    <x v="1"/>
    <n v="0"/>
    <x v="0"/>
    <n v="0"/>
    <x v="1"/>
    <n v="1"/>
    <x v="1"/>
    <x v="389"/>
    <x v="2"/>
    <n v="2"/>
    <n v="0"/>
    <x v="4"/>
    <x v="1"/>
    <n v="1.9061863027265407"/>
    <n v="9.7719919194317466"/>
    <n v="14.541387959866221"/>
    <x v="2"/>
  </r>
  <r>
    <x v="390"/>
    <x v="0"/>
    <n v="0"/>
    <x v="1"/>
    <n v="18.397418682610855"/>
    <n v="10"/>
    <s v="No"/>
    <n v="4"/>
    <x v="3"/>
    <n v="0"/>
    <x v="0"/>
    <n v="0"/>
    <x v="0"/>
    <n v="0"/>
    <x v="1"/>
    <n v="0"/>
    <x v="0"/>
    <x v="390"/>
    <x v="3"/>
    <n v="3"/>
    <n v="2"/>
    <x v="0"/>
    <x v="3"/>
    <n v="1.9061863027265407"/>
    <n v="9.7719919194317466"/>
    <n v="14.541387959866221"/>
    <x v="3"/>
  </r>
  <r>
    <x v="391"/>
    <x v="0"/>
    <n v="1"/>
    <x v="0"/>
    <n v="1.1031318120357092"/>
    <n v="1"/>
    <s v="No"/>
    <n v="2"/>
    <x v="0"/>
    <n v="1"/>
    <x v="1"/>
    <n v="0"/>
    <x v="0"/>
    <n v="0"/>
    <x v="1"/>
    <n v="0"/>
    <x v="0"/>
    <x v="391"/>
    <x v="0"/>
    <n v="2"/>
    <n v="3"/>
    <x v="2"/>
    <x v="1"/>
    <n v="1.9061863027265407"/>
    <n v="9.7719919194317466"/>
    <n v="14.541387959866221"/>
    <x v="0"/>
  </r>
  <r>
    <x v="392"/>
    <x v="1"/>
    <n v="1"/>
    <x v="0"/>
    <n v="16.412831207089575"/>
    <n v="24"/>
    <s v="Yes"/>
    <n v="1"/>
    <x v="1"/>
    <n v="1"/>
    <x v="1"/>
    <n v="0"/>
    <x v="0"/>
    <n v="0"/>
    <x v="1"/>
    <n v="0"/>
    <x v="0"/>
    <x v="392"/>
    <x v="2"/>
    <n v="2"/>
    <n v="3"/>
    <x v="2"/>
    <x v="1"/>
    <n v="1.9061863027265407"/>
    <n v="9.7719919194317466"/>
    <n v="14.541387959866221"/>
    <x v="2"/>
  </r>
  <r>
    <x v="393"/>
    <x v="1"/>
    <n v="1"/>
    <x v="0"/>
    <n v="0.75394780845341236"/>
    <n v="20"/>
    <s v="No"/>
    <n v="1"/>
    <x v="1"/>
    <n v="1"/>
    <x v="1"/>
    <n v="1"/>
    <x v="1"/>
    <n v="0"/>
    <x v="1"/>
    <n v="0"/>
    <x v="0"/>
    <x v="393"/>
    <x v="2"/>
    <n v="0"/>
    <n v="0"/>
    <x v="4"/>
    <x v="0"/>
    <n v="1.9061863027265407"/>
    <n v="9.7719919194317466"/>
    <n v="14.541387959866221"/>
    <x v="2"/>
  </r>
  <r>
    <x v="394"/>
    <x v="0"/>
    <n v="1"/>
    <x v="0"/>
    <n v="7.3433925139004534"/>
    <n v="26"/>
    <s v="No"/>
    <n v="1"/>
    <x v="1"/>
    <n v="0"/>
    <x v="0"/>
    <n v="0"/>
    <x v="0"/>
    <n v="0"/>
    <x v="1"/>
    <n v="0"/>
    <x v="0"/>
    <x v="394"/>
    <x v="2"/>
    <n v="3"/>
    <n v="2"/>
    <x v="0"/>
    <x v="3"/>
    <n v="1.9061863027265407"/>
    <n v="9.7719919194317466"/>
    <n v="14.541387959866221"/>
    <x v="2"/>
  </r>
  <r>
    <x v="395"/>
    <x v="1"/>
    <n v="0"/>
    <x v="1"/>
    <n v="10.845999512421582"/>
    <n v="23"/>
    <s v="No"/>
    <n v="3"/>
    <x v="2"/>
    <n v="0"/>
    <x v="0"/>
    <n v="0"/>
    <x v="0"/>
    <n v="1"/>
    <x v="0"/>
    <n v="0"/>
    <x v="0"/>
    <x v="395"/>
    <x v="2"/>
    <n v="0"/>
    <n v="3"/>
    <x v="2"/>
    <x v="0"/>
    <n v="1.9061863027265407"/>
    <n v="9.7719919194317466"/>
    <n v="14.541387959866221"/>
    <x v="2"/>
  </r>
  <r>
    <x v="396"/>
    <x v="1"/>
    <n v="1"/>
    <x v="0"/>
    <n v="2.9620159725425488"/>
    <n v="18"/>
    <s v="No"/>
    <n v="2"/>
    <x v="0"/>
    <n v="0"/>
    <x v="0"/>
    <n v="0"/>
    <x v="0"/>
    <n v="0"/>
    <x v="1"/>
    <n v="0"/>
    <x v="0"/>
    <x v="396"/>
    <x v="2"/>
    <n v="3"/>
    <n v="1"/>
    <x v="1"/>
    <x v="3"/>
    <n v="1.9061863027265407"/>
    <n v="9.7719919194317466"/>
    <n v="14.541387959866221"/>
    <x v="2"/>
  </r>
  <r>
    <x v="397"/>
    <x v="3"/>
    <n v="1"/>
    <x v="0"/>
    <n v="14.926276251381536"/>
    <n v="6"/>
    <s v="No"/>
    <n v="3"/>
    <x v="2"/>
    <n v="0"/>
    <x v="0"/>
    <n v="0"/>
    <x v="0"/>
    <n v="0"/>
    <x v="1"/>
    <n v="0"/>
    <x v="0"/>
    <x v="397"/>
    <x v="0"/>
    <n v="3"/>
    <n v="3"/>
    <x v="2"/>
    <x v="3"/>
    <n v="1.9061863027265407"/>
    <n v="9.7719919194317466"/>
    <n v="14.541387959866221"/>
    <x v="0"/>
  </r>
  <r>
    <x v="398"/>
    <x v="1"/>
    <n v="1"/>
    <x v="0"/>
    <n v="0.16709408344277143"/>
    <n v="17"/>
    <s v="Yes"/>
    <n v="3"/>
    <x v="2"/>
    <n v="1"/>
    <x v="1"/>
    <n v="0"/>
    <x v="0"/>
    <n v="0"/>
    <x v="1"/>
    <n v="1"/>
    <x v="1"/>
    <x v="398"/>
    <x v="2"/>
    <n v="2"/>
    <n v="1"/>
    <x v="1"/>
    <x v="1"/>
    <n v="1.9061863027265407"/>
    <n v="9.7719919194317466"/>
    <n v="14.541387959866221"/>
    <x v="2"/>
  </r>
  <r>
    <x v="399"/>
    <x v="2"/>
    <n v="0"/>
    <x v="1"/>
    <n v="3.3719809686807367"/>
    <n v="7"/>
    <s v="No"/>
    <n v="3"/>
    <x v="2"/>
    <n v="1"/>
    <x v="1"/>
    <n v="1"/>
    <x v="1"/>
    <n v="0"/>
    <x v="1"/>
    <n v="0"/>
    <x v="0"/>
    <x v="399"/>
    <x v="1"/>
    <n v="3"/>
    <n v="3"/>
    <x v="2"/>
    <x v="3"/>
    <n v="1.9061863027265407"/>
    <n v="9.7719919194317466"/>
    <n v="14.541387959866221"/>
    <x v="1"/>
  </r>
  <r>
    <x v="400"/>
    <x v="1"/>
    <n v="0"/>
    <x v="1"/>
    <n v="11.615936597069513"/>
    <n v="13"/>
    <s v="No"/>
    <n v="3"/>
    <x v="2"/>
    <n v="0"/>
    <x v="0"/>
    <n v="0"/>
    <x v="0"/>
    <n v="0"/>
    <x v="1"/>
    <n v="1"/>
    <x v="1"/>
    <x v="400"/>
    <x v="3"/>
    <n v="1"/>
    <n v="2"/>
    <x v="0"/>
    <x v="2"/>
    <n v="1.9061863027265407"/>
    <n v="9.7719919194317466"/>
    <n v="14.541387959866221"/>
    <x v="3"/>
  </r>
  <r>
    <x v="401"/>
    <x v="1"/>
    <n v="0"/>
    <x v="1"/>
    <n v="14.287751240745848"/>
    <n v="6"/>
    <s v="No"/>
    <n v="0"/>
    <x v="4"/>
    <n v="1"/>
    <x v="1"/>
    <n v="0"/>
    <x v="0"/>
    <n v="1"/>
    <x v="0"/>
    <n v="0"/>
    <x v="0"/>
    <x v="401"/>
    <x v="1"/>
    <n v="0"/>
    <n v="3"/>
    <x v="2"/>
    <x v="0"/>
    <n v="1.9061863027265407"/>
    <n v="9.7719919194317466"/>
    <n v="14.541387959866221"/>
    <x v="1"/>
  </r>
  <r>
    <x v="402"/>
    <x v="0"/>
    <n v="1"/>
    <x v="0"/>
    <n v="18.332862053878323"/>
    <n v="27"/>
    <s v="No"/>
    <n v="3"/>
    <x v="2"/>
    <n v="0"/>
    <x v="0"/>
    <n v="1"/>
    <x v="1"/>
    <n v="0"/>
    <x v="1"/>
    <n v="0"/>
    <x v="0"/>
    <x v="402"/>
    <x v="2"/>
    <n v="0"/>
    <n v="2"/>
    <x v="0"/>
    <x v="0"/>
    <n v="1.9061863027265407"/>
    <n v="9.7719919194317466"/>
    <n v="14.541387959866221"/>
    <x v="2"/>
  </r>
  <r>
    <x v="403"/>
    <x v="2"/>
    <n v="1"/>
    <x v="0"/>
    <n v="14.109933038692477"/>
    <n v="20"/>
    <s v="No"/>
    <n v="2"/>
    <x v="0"/>
    <n v="0"/>
    <x v="0"/>
    <n v="0"/>
    <x v="0"/>
    <n v="0"/>
    <x v="1"/>
    <n v="0"/>
    <x v="0"/>
    <x v="403"/>
    <x v="2"/>
    <n v="1"/>
    <n v="1"/>
    <x v="1"/>
    <x v="2"/>
    <n v="1.9061863027265407"/>
    <n v="9.7719919194317466"/>
    <n v="14.541387959866221"/>
    <x v="2"/>
  </r>
  <r>
    <x v="404"/>
    <x v="1"/>
    <n v="0"/>
    <x v="1"/>
    <n v="13.435585405097319"/>
    <n v="27"/>
    <s v="No"/>
    <n v="2"/>
    <x v="0"/>
    <n v="0"/>
    <x v="0"/>
    <n v="1"/>
    <x v="1"/>
    <n v="0"/>
    <x v="1"/>
    <n v="0"/>
    <x v="0"/>
    <x v="404"/>
    <x v="2"/>
    <n v="0"/>
    <n v="3"/>
    <x v="2"/>
    <x v="0"/>
    <n v="1.9061863027265407"/>
    <n v="9.7719919194317466"/>
    <n v="14.541387959866221"/>
    <x v="2"/>
  </r>
  <r>
    <x v="405"/>
    <x v="1"/>
    <n v="1"/>
    <x v="0"/>
    <n v="7.8868229270132861"/>
    <n v="26"/>
    <s v="No"/>
    <n v="0"/>
    <x v="4"/>
    <n v="0"/>
    <x v="0"/>
    <n v="0"/>
    <x v="0"/>
    <n v="0"/>
    <x v="1"/>
    <n v="0"/>
    <x v="0"/>
    <x v="405"/>
    <x v="2"/>
    <n v="1"/>
    <n v="1"/>
    <x v="1"/>
    <x v="2"/>
    <n v="1.9061863027265407"/>
    <n v="9.7719919194317466"/>
    <n v="14.541387959866221"/>
    <x v="2"/>
  </r>
  <r>
    <x v="406"/>
    <x v="3"/>
    <n v="0"/>
    <x v="1"/>
    <n v="2.5688510536028275E-2"/>
    <n v="3"/>
    <s v="No"/>
    <n v="4"/>
    <x v="3"/>
    <n v="1"/>
    <x v="1"/>
    <n v="0"/>
    <x v="0"/>
    <n v="0"/>
    <x v="1"/>
    <n v="0"/>
    <x v="0"/>
    <x v="406"/>
    <x v="0"/>
    <n v="3"/>
    <n v="1"/>
    <x v="1"/>
    <x v="3"/>
    <n v="1.9061863027265407"/>
    <n v="9.7719919194317466"/>
    <n v="14.541387959866221"/>
    <x v="0"/>
  </r>
  <r>
    <x v="407"/>
    <x v="1"/>
    <n v="0"/>
    <x v="1"/>
    <n v="2.4031851747124389"/>
    <n v="16"/>
    <s v="No"/>
    <n v="4"/>
    <x v="3"/>
    <n v="1"/>
    <x v="1"/>
    <n v="0"/>
    <x v="0"/>
    <n v="0"/>
    <x v="1"/>
    <n v="0"/>
    <x v="0"/>
    <x v="407"/>
    <x v="3"/>
    <n v="0"/>
    <n v="2"/>
    <x v="0"/>
    <x v="0"/>
    <n v="1.9061863027265407"/>
    <n v="9.7719919194317466"/>
    <n v="14.541387959866221"/>
    <x v="3"/>
  </r>
  <r>
    <x v="408"/>
    <x v="1"/>
    <n v="1"/>
    <x v="0"/>
    <n v="10.691090895120784"/>
    <n v="4"/>
    <s v="No"/>
    <n v="2"/>
    <x v="0"/>
    <n v="1"/>
    <x v="1"/>
    <n v="0"/>
    <x v="0"/>
    <n v="0"/>
    <x v="1"/>
    <n v="0"/>
    <x v="0"/>
    <x v="408"/>
    <x v="1"/>
    <n v="2"/>
    <n v="2"/>
    <x v="0"/>
    <x v="1"/>
    <n v="1.9061863027265407"/>
    <n v="9.7719919194317466"/>
    <n v="14.541387959866221"/>
    <x v="1"/>
  </r>
  <r>
    <x v="409"/>
    <x v="3"/>
    <n v="1"/>
    <x v="0"/>
    <n v="13.502597716888394"/>
    <n v="11"/>
    <s v="No"/>
    <n v="2"/>
    <x v="0"/>
    <n v="0"/>
    <x v="0"/>
    <n v="1"/>
    <x v="1"/>
    <n v="0"/>
    <x v="1"/>
    <n v="0"/>
    <x v="0"/>
    <x v="409"/>
    <x v="3"/>
    <n v="3"/>
    <n v="3"/>
    <x v="2"/>
    <x v="3"/>
    <n v="1.9061863027265407"/>
    <n v="9.7719919194317466"/>
    <n v="14.541387959866221"/>
    <x v="3"/>
  </r>
  <r>
    <x v="410"/>
    <x v="0"/>
    <n v="1"/>
    <x v="0"/>
    <n v="8.3489656779292503"/>
    <n v="8"/>
    <s v="No"/>
    <n v="3"/>
    <x v="2"/>
    <n v="0"/>
    <x v="0"/>
    <n v="1"/>
    <x v="1"/>
    <n v="0"/>
    <x v="1"/>
    <n v="0"/>
    <x v="0"/>
    <x v="410"/>
    <x v="3"/>
    <n v="3"/>
    <n v="1"/>
    <x v="1"/>
    <x v="3"/>
    <n v="1.9061863027265407"/>
    <n v="9.7719919194317466"/>
    <n v="14.541387959866221"/>
    <x v="3"/>
  </r>
  <r>
    <x v="411"/>
    <x v="1"/>
    <n v="1"/>
    <x v="0"/>
    <n v="14.613580230567804"/>
    <n v="25"/>
    <s v="No"/>
    <n v="1"/>
    <x v="1"/>
    <n v="0"/>
    <x v="0"/>
    <n v="0"/>
    <x v="0"/>
    <n v="0"/>
    <x v="1"/>
    <n v="0"/>
    <x v="0"/>
    <x v="411"/>
    <x v="2"/>
    <n v="3"/>
    <n v="2"/>
    <x v="0"/>
    <x v="3"/>
    <n v="1.9061863027265407"/>
    <n v="9.7719919194317466"/>
    <n v="14.541387959866221"/>
    <x v="2"/>
  </r>
  <r>
    <x v="412"/>
    <x v="3"/>
    <n v="0"/>
    <x v="1"/>
    <n v="10.437245906643575"/>
    <n v="19"/>
    <s v="Yes"/>
    <n v="1"/>
    <x v="1"/>
    <n v="1"/>
    <x v="1"/>
    <n v="1"/>
    <x v="1"/>
    <n v="1"/>
    <x v="0"/>
    <n v="0"/>
    <x v="0"/>
    <x v="412"/>
    <x v="2"/>
    <n v="1"/>
    <n v="2"/>
    <x v="0"/>
    <x v="2"/>
    <n v="1.9061863027265407"/>
    <n v="9.7719919194317466"/>
    <n v="14.541387959866221"/>
    <x v="2"/>
  </r>
  <r>
    <x v="413"/>
    <x v="2"/>
    <n v="0"/>
    <x v="1"/>
    <n v="1.4835239118862442"/>
    <n v="12"/>
    <s v="No"/>
    <n v="3"/>
    <x v="2"/>
    <n v="0"/>
    <x v="0"/>
    <n v="0"/>
    <x v="0"/>
    <n v="0"/>
    <x v="1"/>
    <n v="0"/>
    <x v="0"/>
    <x v="413"/>
    <x v="2"/>
    <n v="3"/>
    <n v="0"/>
    <x v="4"/>
    <x v="3"/>
    <n v="1.9061863027265407"/>
    <n v="9.7719919194317466"/>
    <n v="14.541387959866221"/>
    <x v="2"/>
  </r>
  <r>
    <x v="414"/>
    <x v="0"/>
    <n v="0"/>
    <x v="1"/>
    <n v="3.8403250193589766"/>
    <n v="24"/>
    <s v="No"/>
    <n v="1"/>
    <x v="1"/>
    <n v="0"/>
    <x v="0"/>
    <n v="1"/>
    <x v="1"/>
    <n v="0"/>
    <x v="1"/>
    <n v="0"/>
    <x v="0"/>
    <x v="414"/>
    <x v="2"/>
    <n v="2"/>
    <n v="1"/>
    <x v="1"/>
    <x v="1"/>
    <n v="1.9061863027265407"/>
    <n v="9.7719919194317466"/>
    <n v="14.541387959866221"/>
    <x v="2"/>
  </r>
  <r>
    <x v="415"/>
    <x v="2"/>
    <n v="0"/>
    <x v="1"/>
    <n v="16.799964464878858"/>
    <n v="27"/>
    <s v="No"/>
    <n v="2"/>
    <x v="0"/>
    <n v="1"/>
    <x v="1"/>
    <n v="1"/>
    <x v="1"/>
    <n v="0"/>
    <x v="1"/>
    <n v="0"/>
    <x v="0"/>
    <x v="415"/>
    <x v="2"/>
    <n v="0"/>
    <n v="1"/>
    <x v="1"/>
    <x v="0"/>
    <n v="1.9061863027265407"/>
    <n v="9.7719919194317466"/>
    <n v="14.541387959866221"/>
    <x v="2"/>
  </r>
  <r>
    <x v="416"/>
    <x v="2"/>
    <n v="0"/>
    <x v="1"/>
    <n v="14.498254932488789"/>
    <n v="17"/>
    <s v="Yes"/>
    <n v="2"/>
    <x v="0"/>
    <n v="1"/>
    <x v="1"/>
    <n v="0"/>
    <x v="0"/>
    <n v="0"/>
    <x v="1"/>
    <n v="0"/>
    <x v="0"/>
    <x v="416"/>
    <x v="2"/>
    <n v="0"/>
    <n v="1"/>
    <x v="1"/>
    <x v="0"/>
    <n v="1.9061863027265407"/>
    <n v="9.7719919194317466"/>
    <n v="14.541387959866221"/>
    <x v="2"/>
  </r>
  <r>
    <x v="417"/>
    <x v="3"/>
    <n v="1"/>
    <x v="0"/>
    <n v="17.895239740249899"/>
    <n v="19"/>
    <s v="Yes"/>
    <n v="2"/>
    <x v="0"/>
    <n v="1"/>
    <x v="1"/>
    <n v="0"/>
    <x v="0"/>
    <n v="0"/>
    <x v="1"/>
    <n v="0"/>
    <x v="0"/>
    <x v="417"/>
    <x v="2"/>
    <n v="2"/>
    <n v="4"/>
    <x v="3"/>
    <x v="1"/>
    <n v="1.9061863027265407"/>
    <n v="9.7719919194317466"/>
    <n v="14.541387959866221"/>
    <x v="2"/>
  </r>
  <r>
    <x v="418"/>
    <x v="1"/>
    <n v="0"/>
    <x v="1"/>
    <n v="2.3511449824187314"/>
    <n v="8"/>
    <s v="No"/>
    <n v="1"/>
    <x v="1"/>
    <n v="1"/>
    <x v="1"/>
    <n v="1"/>
    <x v="1"/>
    <n v="0"/>
    <x v="1"/>
    <n v="0"/>
    <x v="0"/>
    <x v="418"/>
    <x v="3"/>
    <n v="0"/>
    <n v="2"/>
    <x v="0"/>
    <x v="0"/>
    <n v="1.9061863027265407"/>
    <n v="9.7719919194317466"/>
    <n v="14.541387959866221"/>
    <x v="3"/>
  </r>
  <r>
    <x v="419"/>
    <x v="3"/>
    <n v="0"/>
    <x v="1"/>
    <n v="19.804450692301479"/>
    <n v="3"/>
    <s v="No"/>
    <n v="2"/>
    <x v="0"/>
    <n v="0"/>
    <x v="0"/>
    <n v="0"/>
    <x v="0"/>
    <n v="0"/>
    <x v="1"/>
    <n v="0"/>
    <x v="0"/>
    <x v="419"/>
    <x v="1"/>
    <n v="1"/>
    <n v="2"/>
    <x v="0"/>
    <x v="2"/>
    <n v="1.9061863027265407"/>
    <n v="9.7719919194317466"/>
    <n v="14.541387959866221"/>
    <x v="1"/>
  </r>
  <r>
    <x v="420"/>
    <x v="3"/>
    <n v="0"/>
    <x v="1"/>
    <n v="4.188134278998672"/>
    <n v="20"/>
    <s v="Yes"/>
    <n v="2"/>
    <x v="0"/>
    <n v="0"/>
    <x v="0"/>
    <n v="1"/>
    <x v="1"/>
    <n v="0"/>
    <x v="1"/>
    <n v="0"/>
    <x v="0"/>
    <x v="420"/>
    <x v="2"/>
    <n v="1"/>
    <n v="4"/>
    <x v="3"/>
    <x v="2"/>
    <n v="1.9061863027265407"/>
    <n v="9.7719919194317466"/>
    <n v="14.541387959866221"/>
    <x v="2"/>
  </r>
  <r>
    <x v="421"/>
    <x v="3"/>
    <n v="1"/>
    <x v="0"/>
    <n v="0.23559752573284021"/>
    <n v="26"/>
    <s v="No"/>
    <n v="2"/>
    <x v="0"/>
    <n v="0"/>
    <x v="0"/>
    <n v="0"/>
    <x v="0"/>
    <n v="1"/>
    <x v="0"/>
    <n v="0"/>
    <x v="0"/>
    <x v="421"/>
    <x v="2"/>
    <n v="0"/>
    <n v="1"/>
    <x v="1"/>
    <x v="0"/>
    <n v="1.9061863027265407"/>
    <n v="9.7719919194317466"/>
    <n v="14.541387959866221"/>
    <x v="2"/>
  </r>
  <r>
    <x v="422"/>
    <x v="3"/>
    <n v="1"/>
    <x v="0"/>
    <n v="19.948458781071082"/>
    <n v="7"/>
    <s v="No"/>
    <n v="3"/>
    <x v="2"/>
    <n v="0"/>
    <x v="0"/>
    <n v="0"/>
    <x v="0"/>
    <n v="0"/>
    <x v="1"/>
    <n v="0"/>
    <x v="0"/>
    <x v="422"/>
    <x v="1"/>
    <n v="1"/>
    <n v="3"/>
    <x v="2"/>
    <x v="2"/>
    <n v="1.9061863027265407"/>
    <n v="9.7719919194317466"/>
    <n v="14.541387959866221"/>
    <x v="1"/>
  </r>
  <r>
    <x v="423"/>
    <x v="0"/>
    <n v="1"/>
    <x v="0"/>
    <n v="5.6214777089022627"/>
    <n v="0"/>
    <s v="Yes"/>
    <n v="4"/>
    <x v="3"/>
    <n v="0"/>
    <x v="0"/>
    <n v="0"/>
    <x v="0"/>
    <n v="1"/>
    <x v="0"/>
    <n v="0"/>
    <x v="0"/>
    <x v="423"/>
    <x v="4"/>
    <n v="2"/>
    <n v="2"/>
    <x v="0"/>
    <x v="1"/>
    <n v="1.9061863027265407"/>
    <n v="9.7719919194317466"/>
    <n v="14.541387959866221"/>
    <x v="4"/>
  </r>
  <r>
    <x v="424"/>
    <x v="1"/>
    <n v="1"/>
    <x v="0"/>
    <n v="13.360389050251198"/>
    <n v="16"/>
    <s v="No"/>
    <n v="1"/>
    <x v="1"/>
    <n v="0"/>
    <x v="0"/>
    <n v="0"/>
    <x v="0"/>
    <n v="0"/>
    <x v="1"/>
    <n v="0"/>
    <x v="0"/>
    <x v="424"/>
    <x v="2"/>
    <n v="0"/>
    <n v="3"/>
    <x v="2"/>
    <x v="0"/>
    <n v="1.9061863027265407"/>
    <n v="9.7719919194317466"/>
    <n v="14.541387959866221"/>
    <x v="2"/>
  </r>
  <r>
    <x v="425"/>
    <x v="2"/>
    <n v="0"/>
    <x v="1"/>
    <n v="3.533646283526104"/>
    <n v="24"/>
    <s v="No"/>
    <n v="3"/>
    <x v="2"/>
    <n v="1"/>
    <x v="1"/>
    <n v="0"/>
    <x v="0"/>
    <n v="0"/>
    <x v="1"/>
    <n v="1"/>
    <x v="1"/>
    <x v="425"/>
    <x v="2"/>
    <n v="0"/>
    <n v="1"/>
    <x v="1"/>
    <x v="0"/>
    <n v="1.9061863027265407"/>
    <n v="9.7719919194317466"/>
    <n v="14.541387959866221"/>
    <x v="2"/>
  </r>
  <r>
    <x v="426"/>
    <x v="2"/>
    <n v="0"/>
    <x v="1"/>
    <n v="11.604570643982834"/>
    <n v="8"/>
    <s v="Yes"/>
    <n v="1"/>
    <x v="1"/>
    <n v="0"/>
    <x v="0"/>
    <n v="0"/>
    <x v="0"/>
    <n v="1"/>
    <x v="0"/>
    <n v="0"/>
    <x v="0"/>
    <x v="426"/>
    <x v="0"/>
    <n v="0"/>
    <n v="3"/>
    <x v="2"/>
    <x v="0"/>
    <n v="1.9061863027265407"/>
    <n v="9.7719919194317466"/>
    <n v="14.541387959866221"/>
    <x v="0"/>
  </r>
  <r>
    <x v="427"/>
    <x v="1"/>
    <n v="1"/>
    <x v="0"/>
    <n v="18.080699729091187"/>
    <n v="19"/>
    <s v="No"/>
    <n v="2"/>
    <x v="0"/>
    <n v="0"/>
    <x v="0"/>
    <n v="0"/>
    <x v="0"/>
    <n v="0"/>
    <x v="1"/>
    <n v="1"/>
    <x v="1"/>
    <x v="427"/>
    <x v="2"/>
    <n v="0"/>
    <n v="1"/>
    <x v="1"/>
    <x v="0"/>
    <n v="1.9061863027265407"/>
    <n v="9.7719919194317466"/>
    <n v="14.541387959866221"/>
    <x v="2"/>
  </r>
  <r>
    <x v="428"/>
    <x v="2"/>
    <n v="1"/>
    <x v="0"/>
    <n v="6.4036233485687717"/>
    <n v="12"/>
    <s v="No"/>
    <n v="2"/>
    <x v="0"/>
    <n v="1"/>
    <x v="1"/>
    <n v="1"/>
    <x v="1"/>
    <n v="0"/>
    <x v="1"/>
    <n v="0"/>
    <x v="0"/>
    <x v="428"/>
    <x v="3"/>
    <n v="3"/>
    <n v="1"/>
    <x v="1"/>
    <x v="3"/>
    <n v="1.9061863027265407"/>
    <n v="9.7719919194317466"/>
    <n v="14.541387959866221"/>
    <x v="3"/>
  </r>
  <r>
    <x v="429"/>
    <x v="1"/>
    <n v="0"/>
    <x v="1"/>
    <n v="13.405079520887185"/>
    <n v="1"/>
    <s v="No"/>
    <n v="2"/>
    <x v="0"/>
    <n v="0"/>
    <x v="0"/>
    <n v="0"/>
    <x v="0"/>
    <n v="0"/>
    <x v="1"/>
    <n v="0"/>
    <x v="0"/>
    <x v="429"/>
    <x v="1"/>
    <n v="0"/>
    <n v="2"/>
    <x v="0"/>
    <x v="0"/>
    <n v="1.9061863027265407"/>
    <n v="9.7719919194317466"/>
    <n v="14.541387959866221"/>
    <x v="1"/>
  </r>
  <r>
    <x v="430"/>
    <x v="2"/>
    <n v="0"/>
    <x v="1"/>
    <n v="3.7580717759683302"/>
    <n v="12"/>
    <s v="No"/>
    <n v="3"/>
    <x v="2"/>
    <n v="1"/>
    <x v="1"/>
    <n v="1"/>
    <x v="1"/>
    <n v="0"/>
    <x v="1"/>
    <n v="0"/>
    <x v="0"/>
    <x v="430"/>
    <x v="3"/>
    <n v="1"/>
    <n v="1"/>
    <x v="1"/>
    <x v="2"/>
    <n v="1.9061863027265407"/>
    <n v="9.7719919194317466"/>
    <n v="14.541387959866221"/>
    <x v="3"/>
  </r>
  <r>
    <x v="431"/>
    <x v="3"/>
    <n v="1"/>
    <x v="0"/>
    <n v="12.495907974374505"/>
    <n v="8"/>
    <s v="No"/>
    <n v="2"/>
    <x v="0"/>
    <n v="1"/>
    <x v="1"/>
    <n v="0"/>
    <x v="0"/>
    <n v="0"/>
    <x v="1"/>
    <n v="0"/>
    <x v="0"/>
    <x v="431"/>
    <x v="3"/>
    <n v="0"/>
    <n v="2"/>
    <x v="0"/>
    <x v="0"/>
    <n v="1.9061863027265407"/>
    <n v="9.7719919194317466"/>
    <n v="14.541387959866221"/>
    <x v="3"/>
  </r>
  <r>
    <x v="432"/>
    <x v="2"/>
    <n v="1"/>
    <x v="0"/>
    <n v="6.729007036350203"/>
    <n v="29"/>
    <s v="No"/>
    <n v="2"/>
    <x v="0"/>
    <n v="1"/>
    <x v="1"/>
    <n v="0"/>
    <x v="0"/>
    <n v="0"/>
    <x v="1"/>
    <n v="0"/>
    <x v="0"/>
    <x v="432"/>
    <x v="2"/>
    <n v="0"/>
    <n v="2"/>
    <x v="0"/>
    <x v="0"/>
    <n v="1.9061863027265407"/>
    <n v="9.7719919194317466"/>
    <n v="14.541387959866221"/>
    <x v="2"/>
  </r>
  <r>
    <x v="433"/>
    <x v="1"/>
    <n v="1"/>
    <x v="0"/>
    <n v="4.2241651717590329"/>
    <n v="19"/>
    <s v="No"/>
    <n v="3"/>
    <x v="2"/>
    <n v="0"/>
    <x v="0"/>
    <n v="1"/>
    <x v="1"/>
    <n v="1"/>
    <x v="0"/>
    <n v="0"/>
    <x v="0"/>
    <x v="433"/>
    <x v="2"/>
    <n v="2"/>
    <n v="2"/>
    <x v="0"/>
    <x v="1"/>
    <n v="1.9061863027265407"/>
    <n v="9.7719919194317466"/>
    <n v="14.541387959866221"/>
    <x v="2"/>
  </r>
  <r>
    <x v="434"/>
    <x v="1"/>
    <n v="1"/>
    <x v="0"/>
    <n v="6.2636410140727028"/>
    <n v="5"/>
    <s v="Yes"/>
    <n v="1"/>
    <x v="1"/>
    <n v="1"/>
    <x v="1"/>
    <n v="0"/>
    <x v="0"/>
    <n v="0"/>
    <x v="1"/>
    <n v="0"/>
    <x v="0"/>
    <x v="434"/>
    <x v="0"/>
    <n v="2"/>
    <n v="1"/>
    <x v="1"/>
    <x v="1"/>
    <n v="1.9061863027265407"/>
    <n v="9.7719919194317466"/>
    <n v="14.541387959866221"/>
    <x v="0"/>
  </r>
  <r>
    <x v="435"/>
    <x v="1"/>
    <n v="0"/>
    <x v="1"/>
    <n v="3.576821370155987"/>
    <n v="27"/>
    <s v="No"/>
    <n v="1"/>
    <x v="1"/>
    <n v="0"/>
    <x v="0"/>
    <n v="1"/>
    <x v="1"/>
    <n v="0"/>
    <x v="1"/>
    <n v="0"/>
    <x v="0"/>
    <x v="435"/>
    <x v="2"/>
    <n v="0"/>
    <n v="0"/>
    <x v="4"/>
    <x v="0"/>
    <n v="1.9061863027265407"/>
    <n v="9.7719919194317466"/>
    <n v="14.541387959866221"/>
    <x v="2"/>
  </r>
  <r>
    <x v="436"/>
    <x v="1"/>
    <n v="0"/>
    <x v="1"/>
    <n v="18.038322156757655"/>
    <n v="0"/>
    <s v="Yes"/>
    <n v="0"/>
    <x v="4"/>
    <n v="1"/>
    <x v="1"/>
    <n v="0"/>
    <x v="0"/>
    <n v="0"/>
    <x v="1"/>
    <n v="0"/>
    <x v="0"/>
    <x v="436"/>
    <x v="1"/>
    <n v="0"/>
    <n v="1"/>
    <x v="1"/>
    <x v="0"/>
    <n v="1.9061863027265407"/>
    <n v="9.7719919194317466"/>
    <n v="14.541387959866221"/>
    <x v="1"/>
  </r>
  <r>
    <x v="437"/>
    <x v="1"/>
    <n v="0"/>
    <x v="1"/>
    <n v="7.9437377263425768"/>
    <n v="27"/>
    <s v="Yes"/>
    <n v="1"/>
    <x v="1"/>
    <n v="0"/>
    <x v="0"/>
    <n v="0"/>
    <x v="0"/>
    <n v="0"/>
    <x v="1"/>
    <n v="0"/>
    <x v="0"/>
    <x v="437"/>
    <x v="2"/>
    <n v="0"/>
    <n v="2"/>
    <x v="0"/>
    <x v="0"/>
    <n v="1.9061863027265407"/>
    <n v="9.7719919194317466"/>
    <n v="14.541387959866221"/>
    <x v="2"/>
  </r>
  <r>
    <x v="438"/>
    <x v="0"/>
    <n v="1"/>
    <x v="0"/>
    <n v="4.9055860994873468"/>
    <n v="24"/>
    <s v="No"/>
    <n v="2"/>
    <x v="0"/>
    <n v="0"/>
    <x v="0"/>
    <n v="1"/>
    <x v="1"/>
    <n v="0"/>
    <x v="1"/>
    <n v="0"/>
    <x v="0"/>
    <x v="438"/>
    <x v="2"/>
    <n v="0"/>
    <n v="1"/>
    <x v="1"/>
    <x v="0"/>
    <n v="1.9061863027265407"/>
    <n v="9.7719919194317466"/>
    <n v="14.541387959866221"/>
    <x v="2"/>
  </r>
  <r>
    <x v="439"/>
    <x v="0"/>
    <n v="1"/>
    <x v="0"/>
    <n v="8.9681568203186579"/>
    <n v="4"/>
    <s v="No"/>
    <n v="2"/>
    <x v="0"/>
    <n v="1"/>
    <x v="1"/>
    <n v="0"/>
    <x v="0"/>
    <n v="1"/>
    <x v="0"/>
    <n v="0"/>
    <x v="0"/>
    <x v="439"/>
    <x v="0"/>
    <n v="1"/>
    <n v="1"/>
    <x v="1"/>
    <x v="2"/>
    <n v="1.9061863027265407"/>
    <n v="9.7719919194317466"/>
    <n v="14.541387959866221"/>
    <x v="0"/>
  </r>
  <r>
    <x v="440"/>
    <x v="2"/>
    <n v="0"/>
    <x v="1"/>
    <n v="6.4107233361299105"/>
    <n v="2"/>
    <s v="Yes"/>
    <n v="1"/>
    <x v="1"/>
    <n v="0"/>
    <x v="0"/>
    <n v="0"/>
    <x v="0"/>
    <n v="0"/>
    <x v="1"/>
    <n v="1"/>
    <x v="1"/>
    <x v="440"/>
    <x v="1"/>
    <n v="0"/>
    <n v="1"/>
    <x v="1"/>
    <x v="0"/>
    <n v="1.9061863027265407"/>
    <n v="9.7719919194317466"/>
    <n v="14.541387959866221"/>
    <x v="1"/>
  </r>
  <r>
    <x v="441"/>
    <x v="1"/>
    <n v="0"/>
    <x v="1"/>
    <n v="14.88838507626652"/>
    <n v="3"/>
    <s v="No"/>
    <n v="0"/>
    <x v="4"/>
    <n v="1"/>
    <x v="1"/>
    <n v="0"/>
    <x v="0"/>
    <n v="0"/>
    <x v="1"/>
    <n v="1"/>
    <x v="1"/>
    <x v="441"/>
    <x v="0"/>
    <n v="0"/>
    <n v="0"/>
    <x v="4"/>
    <x v="0"/>
    <n v="1.9061863027265407"/>
    <n v="9.7719919194317466"/>
    <n v="14.541387959866221"/>
    <x v="0"/>
  </r>
  <r>
    <x v="442"/>
    <x v="2"/>
    <n v="0"/>
    <x v="1"/>
    <n v="19.424398237709887"/>
    <n v="0"/>
    <s v="No"/>
    <n v="3"/>
    <x v="2"/>
    <n v="0"/>
    <x v="0"/>
    <n v="1"/>
    <x v="1"/>
    <n v="1"/>
    <x v="0"/>
    <n v="1"/>
    <x v="1"/>
    <x v="44"/>
    <x v="4"/>
    <n v="0"/>
    <n v="2"/>
    <x v="0"/>
    <x v="0"/>
    <n v="1.9061863027265407"/>
    <n v="9.7719919194317466"/>
    <n v="14.541387959866221"/>
    <x v="4"/>
  </r>
  <r>
    <x v="443"/>
    <x v="1"/>
    <n v="0"/>
    <x v="1"/>
    <n v="8.7606731339529365"/>
    <n v="13"/>
    <s v="No"/>
    <n v="3"/>
    <x v="2"/>
    <n v="1"/>
    <x v="1"/>
    <n v="1"/>
    <x v="1"/>
    <n v="1"/>
    <x v="0"/>
    <n v="0"/>
    <x v="0"/>
    <x v="442"/>
    <x v="3"/>
    <n v="3"/>
    <n v="3"/>
    <x v="2"/>
    <x v="3"/>
    <n v="1.9061863027265407"/>
    <n v="9.7719919194317466"/>
    <n v="14.541387959866221"/>
    <x v="3"/>
  </r>
  <r>
    <x v="444"/>
    <x v="1"/>
    <n v="1"/>
    <x v="0"/>
    <n v="17.220667999444807"/>
    <n v="8"/>
    <s v="Yes"/>
    <n v="4"/>
    <x v="3"/>
    <n v="1"/>
    <x v="1"/>
    <n v="0"/>
    <x v="0"/>
    <n v="0"/>
    <x v="1"/>
    <n v="0"/>
    <x v="0"/>
    <x v="443"/>
    <x v="1"/>
    <n v="3"/>
    <n v="1"/>
    <x v="1"/>
    <x v="3"/>
    <n v="1.9061863027265407"/>
    <n v="9.7719919194317466"/>
    <n v="14.541387959866221"/>
    <x v="1"/>
  </r>
  <r>
    <x v="445"/>
    <x v="0"/>
    <n v="0"/>
    <x v="1"/>
    <n v="11.31726147119239"/>
    <n v="29"/>
    <s v="No"/>
    <n v="4"/>
    <x v="3"/>
    <n v="0"/>
    <x v="0"/>
    <n v="1"/>
    <x v="1"/>
    <n v="0"/>
    <x v="1"/>
    <n v="0"/>
    <x v="0"/>
    <x v="444"/>
    <x v="2"/>
    <n v="0"/>
    <n v="2"/>
    <x v="0"/>
    <x v="0"/>
    <n v="1.9061863027265407"/>
    <n v="9.7719919194317466"/>
    <n v="14.541387959866221"/>
    <x v="2"/>
  </r>
  <r>
    <x v="446"/>
    <x v="0"/>
    <n v="0"/>
    <x v="1"/>
    <n v="3.1447133018846696"/>
    <n v="23"/>
    <s v="No"/>
    <n v="4"/>
    <x v="3"/>
    <n v="0"/>
    <x v="0"/>
    <n v="1"/>
    <x v="1"/>
    <n v="0"/>
    <x v="1"/>
    <n v="1"/>
    <x v="1"/>
    <x v="445"/>
    <x v="2"/>
    <n v="2"/>
    <n v="2"/>
    <x v="0"/>
    <x v="1"/>
    <n v="1.9061863027265407"/>
    <n v="9.7719919194317466"/>
    <n v="14.541387959866221"/>
    <x v="2"/>
  </r>
  <r>
    <x v="447"/>
    <x v="3"/>
    <n v="0"/>
    <x v="1"/>
    <n v="13.812454841626831"/>
    <n v="3"/>
    <s v="No"/>
    <n v="3"/>
    <x v="2"/>
    <n v="1"/>
    <x v="1"/>
    <n v="1"/>
    <x v="1"/>
    <n v="1"/>
    <x v="0"/>
    <n v="1"/>
    <x v="1"/>
    <x v="446"/>
    <x v="1"/>
    <n v="0"/>
    <n v="2"/>
    <x v="0"/>
    <x v="0"/>
    <n v="1.9061863027265407"/>
    <n v="9.7719919194317466"/>
    <n v="14.541387959866221"/>
    <x v="1"/>
  </r>
  <r>
    <x v="448"/>
    <x v="0"/>
    <n v="0"/>
    <x v="1"/>
    <n v="10.268689942516403"/>
    <n v="17"/>
    <s v="Yes"/>
    <n v="3"/>
    <x v="2"/>
    <n v="1"/>
    <x v="1"/>
    <n v="0"/>
    <x v="0"/>
    <n v="0"/>
    <x v="1"/>
    <n v="0"/>
    <x v="0"/>
    <x v="447"/>
    <x v="3"/>
    <n v="0"/>
    <n v="2"/>
    <x v="0"/>
    <x v="0"/>
    <n v="1.9061863027265407"/>
    <n v="9.7719919194317466"/>
    <n v="14.541387959866221"/>
    <x v="3"/>
  </r>
  <r>
    <x v="449"/>
    <x v="3"/>
    <n v="0"/>
    <x v="1"/>
    <n v="13.01213046504207"/>
    <n v="13"/>
    <s v="No"/>
    <n v="1"/>
    <x v="1"/>
    <n v="0"/>
    <x v="0"/>
    <n v="0"/>
    <x v="0"/>
    <n v="0"/>
    <x v="1"/>
    <n v="0"/>
    <x v="0"/>
    <x v="448"/>
    <x v="2"/>
    <n v="2"/>
    <n v="2"/>
    <x v="0"/>
    <x v="1"/>
    <n v="1.9061863027265407"/>
    <n v="9.7719919194317466"/>
    <n v="14.541387959866221"/>
    <x v="2"/>
  </r>
  <r>
    <x v="450"/>
    <x v="3"/>
    <n v="0"/>
    <x v="1"/>
    <n v="17.7937482514333"/>
    <n v="24"/>
    <s v="No"/>
    <n v="3"/>
    <x v="2"/>
    <n v="1"/>
    <x v="1"/>
    <n v="1"/>
    <x v="1"/>
    <n v="0"/>
    <x v="1"/>
    <n v="1"/>
    <x v="1"/>
    <x v="449"/>
    <x v="2"/>
    <n v="3"/>
    <n v="2"/>
    <x v="0"/>
    <x v="3"/>
    <n v="1.9061863027265407"/>
    <n v="9.7719919194317466"/>
    <n v="14.541387959866221"/>
    <x v="2"/>
  </r>
  <r>
    <x v="451"/>
    <x v="3"/>
    <n v="0"/>
    <x v="1"/>
    <n v="8.808691413120922"/>
    <n v="3"/>
    <s v="No"/>
    <n v="0"/>
    <x v="4"/>
    <n v="0"/>
    <x v="0"/>
    <n v="0"/>
    <x v="0"/>
    <n v="0"/>
    <x v="1"/>
    <n v="0"/>
    <x v="0"/>
    <x v="450"/>
    <x v="0"/>
    <n v="3"/>
    <n v="0"/>
    <x v="4"/>
    <x v="3"/>
    <n v="1.9061863027265407"/>
    <n v="9.7719919194317466"/>
    <n v="14.541387959866221"/>
    <x v="0"/>
  </r>
  <r>
    <x v="452"/>
    <x v="3"/>
    <n v="1"/>
    <x v="0"/>
    <n v="18.023552464347112"/>
    <n v="24"/>
    <s v="No"/>
    <n v="3"/>
    <x v="2"/>
    <n v="0"/>
    <x v="0"/>
    <n v="1"/>
    <x v="1"/>
    <n v="1"/>
    <x v="0"/>
    <n v="0"/>
    <x v="0"/>
    <x v="451"/>
    <x v="2"/>
    <n v="1"/>
    <n v="2"/>
    <x v="0"/>
    <x v="2"/>
    <n v="1.9061863027265407"/>
    <n v="9.7719919194317466"/>
    <n v="14.541387959866221"/>
    <x v="2"/>
  </r>
  <r>
    <x v="453"/>
    <x v="3"/>
    <n v="1"/>
    <x v="0"/>
    <n v="15.013380285633097"/>
    <n v="9"/>
    <s v="No"/>
    <n v="2"/>
    <x v="0"/>
    <n v="0"/>
    <x v="0"/>
    <n v="0"/>
    <x v="0"/>
    <n v="0"/>
    <x v="1"/>
    <n v="1"/>
    <x v="1"/>
    <x v="452"/>
    <x v="0"/>
    <n v="0"/>
    <n v="2"/>
    <x v="0"/>
    <x v="0"/>
    <n v="1.9061863027265407"/>
    <n v="9.7719919194317466"/>
    <n v="14.541387959866221"/>
    <x v="0"/>
  </r>
  <r>
    <x v="454"/>
    <x v="2"/>
    <n v="1"/>
    <x v="0"/>
    <n v="9.7720985175596944"/>
    <n v="2"/>
    <s v="No"/>
    <n v="3"/>
    <x v="2"/>
    <n v="1"/>
    <x v="1"/>
    <n v="0"/>
    <x v="0"/>
    <n v="1"/>
    <x v="0"/>
    <n v="0"/>
    <x v="0"/>
    <x v="453"/>
    <x v="4"/>
    <n v="2"/>
    <n v="0"/>
    <x v="4"/>
    <x v="1"/>
    <n v="1.9061863027265407"/>
    <n v="9.7719919194317466"/>
    <n v="14.541387959866221"/>
    <x v="4"/>
  </r>
  <r>
    <x v="455"/>
    <x v="0"/>
    <n v="1"/>
    <x v="0"/>
    <n v="12.064442713159274"/>
    <n v="22"/>
    <s v="No"/>
    <n v="0"/>
    <x v="4"/>
    <n v="1"/>
    <x v="1"/>
    <n v="1"/>
    <x v="1"/>
    <n v="0"/>
    <x v="1"/>
    <n v="1"/>
    <x v="1"/>
    <x v="454"/>
    <x v="2"/>
    <n v="0"/>
    <n v="1"/>
    <x v="1"/>
    <x v="0"/>
    <n v="1.9061863027265407"/>
    <n v="9.7719919194317466"/>
    <n v="14.541387959866221"/>
    <x v="2"/>
  </r>
  <r>
    <x v="456"/>
    <x v="3"/>
    <n v="0"/>
    <x v="1"/>
    <n v="6.5116226503802288"/>
    <n v="6"/>
    <s v="Yes"/>
    <n v="2"/>
    <x v="0"/>
    <n v="0"/>
    <x v="0"/>
    <n v="1"/>
    <x v="1"/>
    <n v="1"/>
    <x v="0"/>
    <n v="0"/>
    <x v="0"/>
    <x v="455"/>
    <x v="1"/>
    <n v="1"/>
    <n v="4"/>
    <x v="3"/>
    <x v="2"/>
    <n v="1.9061863027265407"/>
    <n v="9.7719919194317466"/>
    <n v="14.541387959866221"/>
    <x v="1"/>
  </r>
  <r>
    <x v="457"/>
    <x v="1"/>
    <n v="1"/>
    <x v="0"/>
    <n v="19.671945994775484"/>
    <n v="9"/>
    <s v="No"/>
    <n v="2"/>
    <x v="0"/>
    <n v="0"/>
    <x v="0"/>
    <n v="0"/>
    <x v="0"/>
    <n v="0"/>
    <x v="1"/>
    <n v="0"/>
    <x v="0"/>
    <x v="456"/>
    <x v="0"/>
    <n v="0"/>
    <n v="2"/>
    <x v="0"/>
    <x v="0"/>
    <n v="1.9061863027265407"/>
    <n v="9.7719919194317466"/>
    <n v="14.541387959866221"/>
    <x v="0"/>
  </r>
  <r>
    <x v="458"/>
    <x v="0"/>
    <n v="1"/>
    <x v="0"/>
    <n v="13.347023261007919"/>
    <n v="12"/>
    <s v="No"/>
    <n v="1"/>
    <x v="1"/>
    <n v="1"/>
    <x v="1"/>
    <n v="0"/>
    <x v="0"/>
    <n v="0"/>
    <x v="1"/>
    <n v="0"/>
    <x v="0"/>
    <x v="457"/>
    <x v="2"/>
    <n v="1"/>
    <n v="2"/>
    <x v="0"/>
    <x v="2"/>
    <n v="1.9061863027265407"/>
    <n v="9.7719919194317466"/>
    <n v="14.541387959866221"/>
    <x v="2"/>
  </r>
  <r>
    <x v="459"/>
    <x v="0"/>
    <n v="0"/>
    <x v="1"/>
    <n v="0.87693704993259791"/>
    <n v="3"/>
    <s v="Yes"/>
    <n v="2"/>
    <x v="0"/>
    <n v="0"/>
    <x v="0"/>
    <n v="1"/>
    <x v="1"/>
    <n v="1"/>
    <x v="0"/>
    <n v="0"/>
    <x v="0"/>
    <x v="458"/>
    <x v="1"/>
    <n v="0"/>
    <n v="3"/>
    <x v="2"/>
    <x v="0"/>
    <n v="1.9061863027265407"/>
    <n v="9.7719919194317466"/>
    <n v="14.541387959866221"/>
    <x v="1"/>
  </r>
  <r>
    <x v="460"/>
    <x v="3"/>
    <n v="0"/>
    <x v="1"/>
    <n v="6.5324381149601756"/>
    <n v="17"/>
    <s v="No"/>
    <n v="0"/>
    <x v="4"/>
    <n v="1"/>
    <x v="1"/>
    <n v="1"/>
    <x v="1"/>
    <n v="0"/>
    <x v="1"/>
    <n v="0"/>
    <x v="0"/>
    <x v="459"/>
    <x v="2"/>
    <n v="0"/>
    <n v="2"/>
    <x v="0"/>
    <x v="0"/>
    <n v="1.9061863027265407"/>
    <n v="9.7719919194317466"/>
    <n v="14.541387959866221"/>
    <x v="2"/>
  </r>
  <r>
    <x v="461"/>
    <x v="2"/>
    <n v="1"/>
    <x v="0"/>
    <n v="12.466288675181151"/>
    <n v="10"/>
    <s v="No"/>
    <n v="2"/>
    <x v="0"/>
    <n v="0"/>
    <x v="0"/>
    <n v="0"/>
    <x v="0"/>
    <n v="0"/>
    <x v="1"/>
    <n v="1"/>
    <x v="1"/>
    <x v="460"/>
    <x v="3"/>
    <n v="3"/>
    <n v="2"/>
    <x v="0"/>
    <x v="3"/>
    <n v="1.9061863027265407"/>
    <n v="9.7719919194317466"/>
    <n v="14.541387959866221"/>
    <x v="3"/>
  </r>
  <r>
    <x v="462"/>
    <x v="3"/>
    <n v="1"/>
    <x v="0"/>
    <n v="1.126665555984796"/>
    <n v="24"/>
    <s v="Yes"/>
    <n v="2"/>
    <x v="0"/>
    <n v="0"/>
    <x v="0"/>
    <n v="0"/>
    <x v="0"/>
    <n v="0"/>
    <x v="1"/>
    <n v="1"/>
    <x v="1"/>
    <x v="461"/>
    <x v="2"/>
    <n v="0"/>
    <n v="2"/>
    <x v="0"/>
    <x v="0"/>
    <n v="1.9061863027265407"/>
    <n v="9.7719919194317466"/>
    <n v="14.541387959866221"/>
    <x v="2"/>
  </r>
  <r>
    <x v="463"/>
    <x v="2"/>
    <n v="0"/>
    <x v="1"/>
    <n v="0.47768382638285534"/>
    <n v="3"/>
    <s v="No"/>
    <n v="3"/>
    <x v="2"/>
    <n v="0"/>
    <x v="0"/>
    <n v="1"/>
    <x v="1"/>
    <n v="0"/>
    <x v="1"/>
    <n v="0"/>
    <x v="0"/>
    <x v="462"/>
    <x v="0"/>
    <n v="1"/>
    <n v="3"/>
    <x v="2"/>
    <x v="2"/>
    <n v="1.9061863027265407"/>
    <n v="9.7719919194317466"/>
    <n v="14.541387959866221"/>
    <x v="0"/>
  </r>
  <r>
    <x v="464"/>
    <x v="1"/>
    <n v="1"/>
    <x v="0"/>
    <n v="9.000484790556051"/>
    <n v="23"/>
    <s v="No"/>
    <n v="2"/>
    <x v="0"/>
    <n v="1"/>
    <x v="1"/>
    <n v="0"/>
    <x v="0"/>
    <n v="1"/>
    <x v="0"/>
    <n v="0"/>
    <x v="0"/>
    <x v="463"/>
    <x v="2"/>
    <n v="0"/>
    <n v="2"/>
    <x v="0"/>
    <x v="0"/>
    <n v="1.9061863027265407"/>
    <n v="9.7719919194317466"/>
    <n v="14.541387959866221"/>
    <x v="2"/>
  </r>
  <r>
    <x v="465"/>
    <x v="0"/>
    <n v="0"/>
    <x v="1"/>
    <n v="6.6538035938534001"/>
    <n v="13"/>
    <s v="No"/>
    <n v="2"/>
    <x v="0"/>
    <n v="1"/>
    <x v="1"/>
    <n v="1"/>
    <x v="1"/>
    <n v="0"/>
    <x v="1"/>
    <n v="0"/>
    <x v="0"/>
    <x v="464"/>
    <x v="3"/>
    <n v="0"/>
    <n v="2"/>
    <x v="0"/>
    <x v="0"/>
    <n v="1.9061863027265407"/>
    <n v="9.7719919194317466"/>
    <n v="14.541387959866221"/>
    <x v="3"/>
  </r>
  <r>
    <x v="466"/>
    <x v="1"/>
    <n v="0"/>
    <x v="1"/>
    <n v="8.765972160663317"/>
    <n v="17"/>
    <s v="No"/>
    <n v="4"/>
    <x v="3"/>
    <n v="0"/>
    <x v="0"/>
    <n v="0"/>
    <x v="0"/>
    <n v="0"/>
    <x v="1"/>
    <n v="0"/>
    <x v="0"/>
    <x v="465"/>
    <x v="2"/>
    <n v="0"/>
    <n v="1"/>
    <x v="1"/>
    <x v="0"/>
    <n v="1.9061863027265407"/>
    <n v="9.7719919194317466"/>
    <n v="14.541387959866221"/>
    <x v="2"/>
  </r>
  <r>
    <x v="467"/>
    <x v="2"/>
    <n v="0"/>
    <x v="1"/>
    <n v="5.2538661976001038"/>
    <n v="7"/>
    <s v="No"/>
    <n v="2"/>
    <x v="0"/>
    <n v="0"/>
    <x v="0"/>
    <n v="0"/>
    <x v="0"/>
    <n v="0"/>
    <x v="1"/>
    <n v="0"/>
    <x v="0"/>
    <x v="466"/>
    <x v="3"/>
    <n v="0"/>
    <n v="4"/>
    <x v="3"/>
    <x v="0"/>
    <n v="1.9061863027265407"/>
    <n v="9.7719919194317466"/>
    <n v="14.541387959866221"/>
    <x v="3"/>
  </r>
  <r>
    <x v="468"/>
    <x v="2"/>
    <n v="0"/>
    <x v="1"/>
    <n v="3.2943549388596183"/>
    <n v="26"/>
    <s v="Yes"/>
    <n v="2"/>
    <x v="0"/>
    <n v="0"/>
    <x v="0"/>
    <n v="0"/>
    <x v="0"/>
    <n v="0"/>
    <x v="1"/>
    <n v="0"/>
    <x v="0"/>
    <x v="467"/>
    <x v="2"/>
    <n v="2"/>
    <n v="2"/>
    <x v="0"/>
    <x v="1"/>
    <n v="1.9061863027265407"/>
    <n v="9.7719919194317466"/>
    <n v="14.541387959866221"/>
    <x v="2"/>
  </r>
  <r>
    <x v="469"/>
    <x v="1"/>
    <n v="1"/>
    <x v="0"/>
    <n v="13.782867139606754"/>
    <n v="9"/>
    <s v="No"/>
    <n v="2"/>
    <x v="0"/>
    <n v="1"/>
    <x v="1"/>
    <n v="0"/>
    <x v="0"/>
    <n v="0"/>
    <x v="1"/>
    <n v="0"/>
    <x v="0"/>
    <x v="468"/>
    <x v="0"/>
    <n v="0"/>
    <n v="0"/>
    <x v="4"/>
    <x v="0"/>
    <n v="1.9061863027265407"/>
    <n v="9.7719919194317466"/>
    <n v="14.541387959866221"/>
    <x v="0"/>
  </r>
  <r>
    <x v="470"/>
    <x v="2"/>
    <n v="0"/>
    <x v="1"/>
    <n v="10.29142232535601"/>
    <n v="4"/>
    <s v="No"/>
    <n v="3"/>
    <x v="2"/>
    <n v="1"/>
    <x v="1"/>
    <n v="1"/>
    <x v="1"/>
    <n v="0"/>
    <x v="1"/>
    <n v="1"/>
    <x v="1"/>
    <x v="469"/>
    <x v="1"/>
    <n v="3"/>
    <n v="3"/>
    <x v="2"/>
    <x v="3"/>
    <n v="1.9061863027265407"/>
    <n v="9.7719919194317466"/>
    <n v="14.541387959866221"/>
    <x v="1"/>
  </r>
  <r>
    <x v="471"/>
    <x v="1"/>
    <n v="0"/>
    <x v="1"/>
    <n v="4.0030842249873366"/>
    <n v="22"/>
    <s v="No"/>
    <n v="2"/>
    <x v="0"/>
    <n v="1"/>
    <x v="1"/>
    <n v="1"/>
    <x v="1"/>
    <n v="0"/>
    <x v="1"/>
    <n v="0"/>
    <x v="0"/>
    <x v="470"/>
    <x v="2"/>
    <n v="1"/>
    <n v="2"/>
    <x v="0"/>
    <x v="2"/>
    <n v="1.9061863027265407"/>
    <n v="9.7719919194317466"/>
    <n v="14.541387959866221"/>
    <x v="2"/>
  </r>
  <r>
    <x v="472"/>
    <x v="0"/>
    <n v="1"/>
    <x v="0"/>
    <n v="6.3917885251999662"/>
    <n v="6"/>
    <s v="Yes"/>
    <n v="2"/>
    <x v="0"/>
    <n v="1"/>
    <x v="1"/>
    <n v="0"/>
    <x v="0"/>
    <n v="1"/>
    <x v="0"/>
    <n v="0"/>
    <x v="0"/>
    <x v="471"/>
    <x v="1"/>
    <n v="0"/>
    <n v="0"/>
    <x v="4"/>
    <x v="0"/>
    <n v="1.9061863027265407"/>
    <n v="9.7719919194317466"/>
    <n v="14.541387959866221"/>
    <x v="1"/>
  </r>
  <r>
    <x v="473"/>
    <x v="1"/>
    <n v="0"/>
    <x v="1"/>
    <n v="11.836158153266519"/>
    <n v="11"/>
    <s v="Yes"/>
    <n v="3"/>
    <x v="2"/>
    <n v="1"/>
    <x v="1"/>
    <n v="1"/>
    <x v="1"/>
    <n v="0"/>
    <x v="1"/>
    <n v="0"/>
    <x v="0"/>
    <x v="472"/>
    <x v="0"/>
    <n v="1"/>
    <n v="2"/>
    <x v="0"/>
    <x v="2"/>
    <n v="1.9061863027265407"/>
    <n v="9.7719919194317466"/>
    <n v="14.541387959866221"/>
    <x v="0"/>
  </r>
  <r>
    <x v="474"/>
    <x v="0"/>
    <n v="1"/>
    <x v="0"/>
    <n v="1.4445869654495569"/>
    <n v="24"/>
    <s v="No"/>
    <n v="0"/>
    <x v="4"/>
    <n v="0"/>
    <x v="0"/>
    <n v="0"/>
    <x v="0"/>
    <n v="0"/>
    <x v="1"/>
    <n v="0"/>
    <x v="0"/>
    <x v="87"/>
    <x v="2"/>
    <n v="1"/>
    <n v="2"/>
    <x v="0"/>
    <x v="2"/>
    <n v="1.9061863027265407"/>
    <n v="9.7719919194317466"/>
    <n v="14.541387959866221"/>
    <x v="2"/>
  </r>
  <r>
    <x v="475"/>
    <x v="1"/>
    <n v="1"/>
    <x v="0"/>
    <n v="2.9490601853235909"/>
    <n v="2"/>
    <s v="Yes"/>
    <n v="3"/>
    <x v="2"/>
    <n v="0"/>
    <x v="0"/>
    <n v="1"/>
    <x v="1"/>
    <n v="0"/>
    <x v="1"/>
    <n v="1"/>
    <x v="1"/>
    <x v="473"/>
    <x v="1"/>
    <n v="2"/>
    <n v="3"/>
    <x v="2"/>
    <x v="1"/>
    <n v="1.9061863027265407"/>
    <n v="9.7719919194317466"/>
    <n v="14.541387959866221"/>
    <x v="1"/>
  </r>
  <r>
    <x v="476"/>
    <x v="2"/>
    <n v="1"/>
    <x v="0"/>
    <n v="1.4649120821478023"/>
    <n v="25"/>
    <s v="Yes"/>
    <n v="2"/>
    <x v="0"/>
    <n v="1"/>
    <x v="1"/>
    <n v="0"/>
    <x v="0"/>
    <n v="0"/>
    <x v="1"/>
    <n v="0"/>
    <x v="0"/>
    <x v="474"/>
    <x v="2"/>
    <n v="0"/>
    <n v="1"/>
    <x v="1"/>
    <x v="0"/>
    <n v="1.9061863027265407"/>
    <n v="9.7719919194317466"/>
    <n v="14.541387959866221"/>
    <x v="2"/>
  </r>
  <r>
    <x v="477"/>
    <x v="1"/>
    <n v="0"/>
    <x v="1"/>
    <n v="16.246346654282377"/>
    <n v="3"/>
    <s v="No"/>
    <n v="2"/>
    <x v="0"/>
    <n v="0"/>
    <x v="0"/>
    <n v="0"/>
    <x v="0"/>
    <n v="0"/>
    <x v="1"/>
    <n v="1"/>
    <x v="1"/>
    <x v="475"/>
    <x v="0"/>
    <n v="0"/>
    <n v="3"/>
    <x v="2"/>
    <x v="0"/>
    <n v="1.9061863027265407"/>
    <n v="9.7719919194317466"/>
    <n v="14.541387959866221"/>
    <x v="0"/>
  </r>
  <r>
    <x v="478"/>
    <x v="2"/>
    <n v="1"/>
    <x v="0"/>
    <n v="15.048184664240186"/>
    <n v="9"/>
    <s v="No"/>
    <n v="3"/>
    <x v="2"/>
    <n v="0"/>
    <x v="0"/>
    <n v="0"/>
    <x v="0"/>
    <n v="0"/>
    <x v="1"/>
    <n v="0"/>
    <x v="0"/>
    <x v="476"/>
    <x v="0"/>
    <n v="2"/>
    <n v="2"/>
    <x v="0"/>
    <x v="1"/>
    <n v="1.9061863027265407"/>
    <n v="9.7719919194317466"/>
    <n v="14.541387959866221"/>
    <x v="0"/>
  </r>
  <r>
    <x v="479"/>
    <x v="1"/>
    <n v="1"/>
    <x v="0"/>
    <n v="15.066258637585141"/>
    <n v="3"/>
    <s v="No"/>
    <n v="1"/>
    <x v="1"/>
    <n v="0"/>
    <x v="0"/>
    <n v="0"/>
    <x v="0"/>
    <n v="0"/>
    <x v="1"/>
    <n v="0"/>
    <x v="0"/>
    <x v="477"/>
    <x v="0"/>
    <n v="3"/>
    <n v="0"/>
    <x v="4"/>
    <x v="3"/>
    <n v="1.9061863027265407"/>
    <n v="9.7719919194317466"/>
    <n v="14.541387959866221"/>
    <x v="0"/>
  </r>
  <r>
    <x v="480"/>
    <x v="1"/>
    <n v="0"/>
    <x v="1"/>
    <n v="14.326506869520561"/>
    <n v="14"/>
    <s v="Yes"/>
    <n v="3"/>
    <x v="2"/>
    <n v="0"/>
    <x v="0"/>
    <n v="1"/>
    <x v="1"/>
    <n v="1"/>
    <x v="0"/>
    <n v="0"/>
    <x v="0"/>
    <x v="478"/>
    <x v="0"/>
    <n v="2"/>
    <n v="4"/>
    <x v="3"/>
    <x v="1"/>
    <n v="1.9061863027265407"/>
    <n v="9.7719919194317466"/>
    <n v="14.541387959866221"/>
    <x v="0"/>
  </r>
  <r>
    <x v="481"/>
    <x v="3"/>
    <n v="1"/>
    <x v="0"/>
    <n v="13.387708473397383"/>
    <n v="28"/>
    <s v="Yes"/>
    <n v="4"/>
    <x v="3"/>
    <n v="0"/>
    <x v="0"/>
    <n v="0"/>
    <x v="0"/>
    <n v="0"/>
    <x v="1"/>
    <n v="1"/>
    <x v="1"/>
    <x v="479"/>
    <x v="2"/>
    <n v="0"/>
    <n v="2"/>
    <x v="0"/>
    <x v="0"/>
    <n v="1.9061863027265407"/>
    <n v="9.7719919194317466"/>
    <n v="14.541387959866221"/>
    <x v="2"/>
  </r>
  <r>
    <x v="482"/>
    <x v="2"/>
    <n v="1"/>
    <x v="0"/>
    <n v="9.5398383075634996"/>
    <n v="9"/>
    <s v="No"/>
    <n v="2"/>
    <x v="0"/>
    <n v="0"/>
    <x v="0"/>
    <n v="0"/>
    <x v="0"/>
    <n v="0"/>
    <x v="1"/>
    <n v="0"/>
    <x v="0"/>
    <x v="480"/>
    <x v="0"/>
    <n v="2"/>
    <n v="1"/>
    <x v="1"/>
    <x v="1"/>
    <n v="1.9061863027265407"/>
    <n v="9.7719919194317466"/>
    <n v="14.541387959866221"/>
    <x v="0"/>
  </r>
  <r>
    <x v="483"/>
    <x v="3"/>
    <n v="1"/>
    <x v="0"/>
    <n v="12.8455632701423"/>
    <n v="20"/>
    <s v="No"/>
    <n v="4"/>
    <x v="3"/>
    <n v="0"/>
    <x v="0"/>
    <n v="0"/>
    <x v="0"/>
    <n v="1"/>
    <x v="0"/>
    <n v="0"/>
    <x v="0"/>
    <x v="481"/>
    <x v="2"/>
    <n v="0"/>
    <n v="2"/>
    <x v="0"/>
    <x v="0"/>
    <n v="1.9061863027265407"/>
    <n v="9.7719919194317466"/>
    <n v="14.541387959866221"/>
    <x v="2"/>
  </r>
  <r>
    <x v="484"/>
    <x v="2"/>
    <n v="1"/>
    <x v="0"/>
    <n v="0.767231095759493"/>
    <n v="29"/>
    <s v="No"/>
    <n v="0"/>
    <x v="4"/>
    <n v="0"/>
    <x v="0"/>
    <n v="0"/>
    <x v="0"/>
    <n v="0"/>
    <x v="1"/>
    <n v="0"/>
    <x v="0"/>
    <x v="87"/>
    <x v="2"/>
    <n v="0"/>
    <n v="3"/>
    <x v="2"/>
    <x v="0"/>
    <n v="1.9061863027265407"/>
    <n v="9.7719919194317466"/>
    <n v="14.541387959866221"/>
    <x v="2"/>
  </r>
  <r>
    <x v="485"/>
    <x v="3"/>
    <n v="1"/>
    <x v="0"/>
    <n v="12.429288453135692"/>
    <n v="21"/>
    <s v="Yes"/>
    <n v="3"/>
    <x v="2"/>
    <n v="0"/>
    <x v="0"/>
    <n v="0"/>
    <x v="0"/>
    <n v="1"/>
    <x v="0"/>
    <n v="0"/>
    <x v="0"/>
    <x v="482"/>
    <x v="2"/>
    <n v="0"/>
    <n v="1"/>
    <x v="1"/>
    <x v="0"/>
    <n v="1.9061863027265407"/>
    <n v="9.7719919194317466"/>
    <n v="14.541387959866221"/>
    <x v="2"/>
  </r>
  <r>
    <x v="486"/>
    <x v="0"/>
    <n v="0"/>
    <x v="1"/>
    <n v="15.557554110737543"/>
    <n v="15"/>
    <s v="Yes"/>
    <n v="2"/>
    <x v="0"/>
    <n v="1"/>
    <x v="1"/>
    <n v="0"/>
    <x v="0"/>
    <n v="0"/>
    <x v="1"/>
    <n v="0"/>
    <x v="0"/>
    <x v="483"/>
    <x v="3"/>
    <n v="1"/>
    <n v="1"/>
    <x v="1"/>
    <x v="2"/>
    <n v="1.9061863027265407"/>
    <n v="9.7719919194317466"/>
    <n v="14.541387959866221"/>
    <x v="3"/>
  </r>
  <r>
    <x v="487"/>
    <x v="1"/>
    <n v="1"/>
    <x v="0"/>
    <n v="10.007167207687804"/>
    <n v="14"/>
    <s v="No"/>
    <n v="2"/>
    <x v="0"/>
    <n v="0"/>
    <x v="0"/>
    <n v="0"/>
    <x v="0"/>
    <n v="0"/>
    <x v="1"/>
    <n v="1"/>
    <x v="1"/>
    <x v="484"/>
    <x v="2"/>
    <n v="0"/>
    <n v="1"/>
    <x v="1"/>
    <x v="0"/>
    <n v="1.9061863027265407"/>
    <n v="9.7719919194317466"/>
    <n v="14.541387959866221"/>
    <x v="2"/>
  </r>
  <r>
    <x v="488"/>
    <x v="2"/>
    <n v="1"/>
    <x v="0"/>
    <n v="7.1502665685447386"/>
    <n v="18"/>
    <s v="No"/>
    <n v="1"/>
    <x v="1"/>
    <n v="1"/>
    <x v="1"/>
    <n v="1"/>
    <x v="1"/>
    <n v="0"/>
    <x v="1"/>
    <n v="1"/>
    <x v="1"/>
    <x v="485"/>
    <x v="2"/>
    <n v="0"/>
    <n v="1"/>
    <x v="1"/>
    <x v="0"/>
    <n v="1.9061863027265407"/>
    <n v="9.7719919194317466"/>
    <n v="14.541387959866221"/>
    <x v="2"/>
  </r>
  <r>
    <x v="489"/>
    <x v="2"/>
    <n v="0"/>
    <x v="1"/>
    <n v="5.5485346960195825"/>
    <n v="28"/>
    <s v="No"/>
    <n v="2"/>
    <x v="0"/>
    <n v="1"/>
    <x v="1"/>
    <n v="0"/>
    <x v="0"/>
    <n v="0"/>
    <x v="1"/>
    <n v="0"/>
    <x v="0"/>
    <x v="486"/>
    <x v="2"/>
    <n v="2"/>
    <n v="2"/>
    <x v="0"/>
    <x v="1"/>
    <n v="1.9061863027265407"/>
    <n v="9.7719919194317466"/>
    <n v="14.541387959866221"/>
    <x v="2"/>
  </r>
  <r>
    <x v="490"/>
    <x v="1"/>
    <n v="0"/>
    <x v="1"/>
    <n v="12.85604100324165"/>
    <n v="19"/>
    <s v="Yes"/>
    <n v="1"/>
    <x v="1"/>
    <n v="1"/>
    <x v="1"/>
    <n v="0"/>
    <x v="0"/>
    <n v="0"/>
    <x v="1"/>
    <n v="0"/>
    <x v="0"/>
    <x v="487"/>
    <x v="2"/>
    <n v="0"/>
    <n v="2"/>
    <x v="0"/>
    <x v="0"/>
    <n v="1.9061863027265407"/>
    <n v="9.7719919194317466"/>
    <n v="14.541387959866221"/>
    <x v="2"/>
  </r>
  <r>
    <x v="491"/>
    <x v="2"/>
    <n v="0"/>
    <x v="1"/>
    <n v="13.856023972598175"/>
    <n v="18"/>
    <s v="No"/>
    <n v="4"/>
    <x v="3"/>
    <n v="1"/>
    <x v="1"/>
    <n v="1"/>
    <x v="1"/>
    <n v="0"/>
    <x v="1"/>
    <n v="0"/>
    <x v="0"/>
    <x v="488"/>
    <x v="3"/>
    <n v="0"/>
    <n v="1"/>
    <x v="1"/>
    <x v="0"/>
    <n v="1.9061863027265407"/>
    <n v="9.7719919194317466"/>
    <n v="14.541387959866221"/>
    <x v="3"/>
  </r>
  <r>
    <x v="492"/>
    <x v="2"/>
    <n v="1"/>
    <x v="0"/>
    <n v="17.41935199725085"/>
    <n v="17"/>
    <s v="No"/>
    <n v="3"/>
    <x v="2"/>
    <n v="0"/>
    <x v="0"/>
    <n v="1"/>
    <x v="1"/>
    <n v="0"/>
    <x v="1"/>
    <n v="0"/>
    <x v="0"/>
    <x v="489"/>
    <x v="3"/>
    <n v="0"/>
    <n v="1"/>
    <x v="1"/>
    <x v="0"/>
    <n v="1.9061863027265407"/>
    <n v="9.7719919194317466"/>
    <n v="14.541387959866221"/>
    <x v="3"/>
  </r>
  <r>
    <x v="493"/>
    <x v="3"/>
    <n v="0"/>
    <x v="1"/>
    <n v="6.8466816492198141"/>
    <n v="25"/>
    <s v="Yes"/>
    <n v="1"/>
    <x v="1"/>
    <n v="0"/>
    <x v="0"/>
    <n v="1"/>
    <x v="1"/>
    <n v="0"/>
    <x v="1"/>
    <n v="0"/>
    <x v="0"/>
    <x v="490"/>
    <x v="2"/>
    <n v="3"/>
    <n v="1"/>
    <x v="1"/>
    <x v="3"/>
    <n v="1.9061863027265407"/>
    <n v="9.7719919194317466"/>
    <n v="14.541387959866221"/>
    <x v="2"/>
  </r>
  <r>
    <x v="494"/>
    <x v="2"/>
    <n v="1"/>
    <x v="0"/>
    <n v="15.395446147711711"/>
    <n v="11"/>
    <s v="No"/>
    <n v="1"/>
    <x v="1"/>
    <n v="1"/>
    <x v="1"/>
    <n v="0"/>
    <x v="0"/>
    <n v="0"/>
    <x v="1"/>
    <n v="0"/>
    <x v="0"/>
    <x v="491"/>
    <x v="3"/>
    <n v="1"/>
    <n v="3"/>
    <x v="2"/>
    <x v="2"/>
    <n v="1.9061863027265407"/>
    <n v="9.7719919194317466"/>
    <n v="14.541387959866221"/>
    <x v="3"/>
  </r>
  <r>
    <x v="495"/>
    <x v="0"/>
    <n v="1"/>
    <x v="0"/>
    <n v="11.227116483786759"/>
    <n v="24"/>
    <s v="Yes"/>
    <n v="3"/>
    <x v="2"/>
    <n v="0"/>
    <x v="0"/>
    <n v="0"/>
    <x v="0"/>
    <n v="1"/>
    <x v="0"/>
    <n v="0"/>
    <x v="0"/>
    <x v="492"/>
    <x v="2"/>
    <n v="0"/>
    <n v="1"/>
    <x v="1"/>
    <x v="0"/>
    <n v="1.9061863027265407"/>
    <n v="9.7719919194317466"/>
    <n v="14.541387959866221"/>
    <x v="2"/>
  </r>
  <r>
    <x v="496"/>
    <x v="0"/>
    <n v="0"/>
    <x v="1"/>
    <n v="17.656729813561583"/>
    <n v="15"/>
    <s v="No"/>
    <n v="2"/>
    <x v="0"/>
    <n v="0"/>
    <x v="0"/>
    <n v="1"/>
    <x v="1"/>
    <n v="1"/>
    <x v="0"/>
    <n v="0"/>
    <x v="0"/>
    <x v="493"/>
    <x v="3"/>
    <n v="2"/>
    <n v="4"/>
    <x v="3"/>
    <x v="1"/>
    <n v="1.9061863027265407"/>
    <n v="9.7719919194317466"/>
    <n v="14.541387959866221"/>
    <x v="3"/>
  </r>
  <r>
    <x v="497"/>
    <x v="1"/>
    <n v="0"/>
    <x v="1"/>
    <n v="10.556242165912415"/>
    <n v="0"/>
    <s v="No"/>
    <n v="1"/>
    <x v="1"/>
    <n v="0"/>
    <x v="0"/>
    <n v="0"/>
    <x v="0"/>
    <n v="0"/>
    <x v="1"/>
    <n v="0"/>
    <x v="0"/>
    <x v="494"/>
    <x v="0"/>
    <n v="2"/>
    <n v="2"/>
    <x v="0"/>
    <x v="1"/>
    <n v="1.9061863027265407"/>
    <n v="9.7719919194317466"/>
    <n v="14.541387959866221"/>
    <x v="0"/>
  </r>
  <r>
    <x v="498"/>
    <x v="2"/>
    <n v="1"/>
    <x v="0"/>
    <n v="10.352596567959345"/>
    <n v="15"/>
    <s v="Yes"/>
    <n v="2"/>
    <x v="0"/>
    <n v="1"/>
    <x v="1"/>
    <n v="0"/>
    <x v="0"/>
    <n v="1"/>
    <x v="0"/>
    <n v="0"/>
    <x v="0"/>
    <x v="495"/>
    <x v="3"/>
    <n v="0"/>
    <n v="1"/>
    <x v="1"/>
    <x v="0"/>
    <n v="1.9061863027265407"/>
    <n v="9.7719919194317466"/>
    <n v="14.541387959866221"/>
    <x v="3"/>
  </r>
  <r>
    <x v="499"/>
    <x v="1"/>
    <n v="0"/>
    <x v="1"/>
    <n v="11.557541628818182"/>
    <n v="1"/>
    <s v="No"/>
    <n v="2"/>
    <x v="0"/>
    <n v="0"/>
    <x v="0"/>
    <n v="0"/>
    <x v="0"/>
    <n v="0"/>
    <x v="1"/>
    <n v="0"/>
    <x v="0"/>
    <x v="496"/>
    <x v="1"/>
    <n v="1"/>
    <n v="3"/>
    <x v="2"/>
    <x v="2"/>
    <n v="1.9061863027265407"/>
    <n v="9.7719919194317466"/>
    <n v="14.541387959866221"/>
    <x v="1"/>
  </r>
  <r>
    <x v="500"/>
    <x v="0"/>
    <n v="1"/>
    <x v="0"/>
    <n v="14.986307102848688"/>
    <n v="23"/>
    <s v="No"/>
    <n v="1"/>
    <x v="1"/>
    <n v="0"/>
    <x v="0"/>
    <n v="0"/>
    <x v="0"/>
    <n v="0"/>
    <x v="1"/>
    <n v="0"/>
    <x v="0"/>
    <x v="497"/>
    <x v="2"/>
    <n v="2"/>
    <n v="2"/>
    <x v="0"/>
    <x v="1"/>
    <n v="1.9061863027265407"/>
    <n v="9.7719919194317466"/>
    <n v="14.541387959866221"/>
    <x v="2"/>
  </r>
  <r>
    <x v="501"/>
    <x v="2"/>
    <n v="0"/>
    <x v="1"/>
    <n v="19.293809576569217"/>
    <n v="14"/>
    <s v="No"/>
    <n v="3"/>
    <x v="2"/>
    <n v="1"/>
    <x v="1"/>
    <n v="1"/>
    <x v="1"/>
    <n v="0"/>
    <x v="1"/>
    <n v="0"/>
    <x v="0"/>
    <x v="498"/>
    <x v="3"/>
    <n v="1"/>
    <n v="2"/>
    <x v="0"/>
    <x v="2"/>
    <n v="1.9061863027265407"/>
    <n v="9.7719919194317466"/>
    <n v="14.541387959866221"/>
    <x v="3"/>
  </r>
  <r>
    <x v="502"/>
    <x v="2"/>
    <n v="0"/>
    <x v="1"/>
    <n v="1.4712670843153131"/>
    <n v="6"/>
    <s v="No"/>
    <n v="3"/>
    <x v="2"/>
    <n v="1"/>
    <x v="1"/>
    <n v="0"/>
    <x v="0"/>
    <n v="0"/>
    <x v="1"/>
    <n v="0"/>
    <x v="0"/>
    <x v="499"/>
    <x v="0"/>
    <n v="0"/>
    <n v="4"/>
    <x v="3"/>
    <x v="0"/>
    <n v="1.9061863027265407"/>
    <n v="9.7719919194317466"/>
    <n v="14.541387959866221"/>
    <x v="0"/>
  </r>
  <r>
    <x v="503"/>
    <x v="1"/>
    <n v="0"/>
    <x v="1"/>
    <n v="1.0686920478203432"/>
    <n v="27"/>
    <s v="No"/>
    <n v="0"/>
    <x v="4"/>
    <n v="0"/>
    <x v="0"/>
    <n v="1"/>
    <x v="1"/>
    <n v="1"/>
    <x v="0"/>
    <n v="0"/>
    <x v="0"/>
    <x v="500"/>
    <x v="2"/>
    <n v="2"/>
    <n v="0"/>
    <x v="4"/>
    <x v="1"/>
    <n v="1.9061863027265407"/>
    <n v="9.7719919194317466"/>
    <n v="14.541387959866221"/>
    <x v="2"/>
  </r>
  <r>
    <x v="504"/>
    <x v="0"/>
    <n v="1"/>
    <x v="0"/>
    <n v="18.751006748146771"/>
    <n v="0"/>
    <s v="Yes"/>
    <n v="4"/>
    <x v="3"/>
    <n v="1"/>
    <x v="1"/>
    <n v="0"/>
    <x v="0"/>
    <n v="0"/>
    <x v="1"/>
    <n v="0"/>
    <x v="0"/>
    <x v="501"/>
    <x v="4"/>
    <n v="1"/>
    <n v="0"/>
    <x v="4"/>
    <x v="2"/>
    <n v="1.9061863027265407"/>
    <n v="9.7719919194317466"/>
    <n v="14.541387959866221"/>
    <x v="4"/>
  </r>
  <r>
    <x v="505"/>
    <x v="2"/>
    <n v="0"/>
    <x v="1"/>
    <n v="10.597512510364123"/>
    <n v="4"/>
    <s v="Yes"/>
    <n v="2"/>
    <x v="0"/>
    <n v="0"/>
    <x v="0"/>
    <n v="1"/>
    <x v="1"/>
    <n v="0"/>
    <x v="1"/>
    <n v="0"/>
    <x v="0"/>
    <x v="502"/>
    <x v="1"/>
    <n v="0"/>
    <n v="2"/>
    <x v="0"/>
    <x v="0"/>
    <n v="1.9061863027265407"/>
    <n v="9.7719919194317466"/>
    <n v="14.541387959866221"/>
    <x v="1"/>
  </r>
  <r>
    <x v="506"/>
    <x v="1"/>
    <n v="1"/>
    <x v="0"/>
    <n v="12.298060291338722"/>
    <n v="9"/>
    <s v="Yes"/>
    <n v="1"/>
    <x v="1"/>
    <n v="1"/>
    <x v="1"/>
    <n v="0"/>
    <x v="0"/>
    <n v="0"/>
    <x v="1"/>
    <n v="0"/>
    <x v="0"/>
    <x v="503"/>
    <x v="0"/>
    <n v="0"/>
    <n v="1"/>
    <x v="1"/>
    <x v="0"/>
    <n v="1.9061863027265407"/>
    <n v="9.7719919194317466"/>
    <n v="14.541387959866221"/>
    <x v="0"/>
  </r>
  <r>
    <x v="507"/>
    <x v="0"/>
    <n v="1"/>
    <x v="0"/>
    <n v="9.6484720318945776"/>
    <n v="21"/>
    <s v="No"/>
    <n v="1"/>
    <x v="1"/>
    <n v="0"/>
    <x v="0"/>
    <n v="0"/>
    <x v="0"/>
    <n v="0"/>
    <x v="1"/>
    <n v="0"/>
    <x v="0"/>
    <x v="504"/>
    <x v="2"/>
    <n v="0"/>
    <n v="1"/>
    <x v="1"/>
    <x v="0"/>
    <n v="1.9061863027265407"/>
    <n v="9.7719919194317466"/>
    <n v="14.541387959866221"/>
    <x v="2"/>
  </r>
  <r>
    <x v="508"/>
    <x v="1"/>
    <n v="1"/>
    <x v="0"/>
    <n v="1.8731490521494898"/>
    <n v="20"/>
    <s v="Yes"/>
    <n v="1"/>
    <x v="1"/>
    <n v="0"/>
    <x v="0"/>
    <n v="0"/>
    <x v="0"/>
    <n v="0"/>
    <x v="1"/>
    <n v="0"/>
    <x v="0"/>
    <x v="505"/>
    <x v="2"/>
    <n v="0"/>
    <n v="0"/>
    <x v="4"/>
    <x v="0"/>
    <n v="1.9061863027265407"/>
    <n v="9.7719919194317466"/>
    <n v="14.541387959866221"/>
    <x v="2"/>
  </r>
  <r>
    <x v="509"/>
    <x v="3"/>
    <n v="1"/>
    <x v="0"/>
    <n v="15.36178756837333"/>
    <n v="3"/>
    <s v="Yes"/>
    <n v="2"/>
    <x v="0"/>
    <n v="1"/>
    <x v="1"/>
    <n v="1"/>
    <x v="1"/>
    <n v="0"/>
    <x v="1"/>
    <n v="0"/>
    <x v="0"/>
    <x v="506"/>
    <x v="4"/>
    <n v="2"/>
    <n v="0"/>
    <x v="4"/>
    <x v="1"/>
    <n v="1.9061863027265407"/>
    <n v="9.7719919194317466"/>
    <n v="14.541387959866221"/>
    <x v="4"/>
  </r>
  <r>
    <x v="510"/>
    <x v="2"/>
    <n v="0"/>
    <x v="1"/>
    <n v="14.944492901771739"/>
    <n v="13"/>
    <s v="No"/>
    <n v="1"/>
    <x v="1"/>
    <n v="0"/>
    <x v="0"/>
    <n v="1"/>
    <x v="1"/>
    <n v="0"/>
    <x v="1"/>
    <n v="0"/>
    <x v="0"/>
    <x v="507"/>
    <x v="2"/>
    <n v="0"/>
    <n v="2"/>
    <x v="0"/>
    <x v="0"/>
    <n v="1.9061863027265407"/>
    <n v="9.7719919194317466"/>
    <n v="14.541387959866221"/>
    <x v="2"/>
  </r>
  <r>
    <x v="511"/>
    <x v="3"/>
    <n v="1"/>
    <x v="0"/>
    <n v="6.2340664298562398"/>
    <n v="12"/>
    <s v="No"/>
    <n v="2"/>
    <x v="0"/>
    <n v="0"/>
    <x v="0"/>
    <n v="0"/>
    <x v="0"/>
    <n v="0"/>
    <x v="1"/>
    <n v="1"/>
    <x v="1"/>
    <x v="508"/>
    <x v="2"/>
    <n v="0"/>
    <n v="1"/>
    <x v="1"/>
    <x v="0"/>
    <n v="1.9061863027265407"/>
    <n v="9.7719919194317466"/>
    <n v="14.541387959866221"/>
    <x v="2"/>
  </r>
  <r>
    <x v="512"/>
    <x v="0"/>
    <n v="1"/>
    <x v="0"/>
    <n v="6.1247849045680081"/>
    <n v="0"/>
    <s v="No"/>
    <n v="1"/>
    <x v="1"/>
    <n v="1"/>
    <x v="1"/>
    <n v="0"/>
    <x v="0"/>
    <n v="0"/>
    <x v="1"/>
    <n v="1"/>
    <x v="1"/>
    <x v="509"/>
    <x v="1"/>
    <n v="1"/>
    <n v="2"/>
    <x v="0"/>
    <x v="2"/>
    <n v="1.9061863027265407"/>
    <n v="9.7719919194317466"/>
    <n v="14.541387959866221"/>
    <x v="1"/>
  </r>
  <r>
    <x v="513"/>
    <x v="3"/>
    <n v="0"/>
    <x v="1"/>
    <n v="16.756827618110371"/>
    <n v="15"/>
    <s v="Yes"/>
    <n v="3"/>
    <x v="2"/>
    <n v="0"/>
    <x v="0"/>
    <n v="1"/>
    <x v="1"/>
    <n v="0"/>
    <x v="1"/>
    <n v="1"/>
    <x v="1"/>
    <x v="510"/>
    <x v="3"/>
    <n v="0"/>
    <n v="2"/>
    <x v="0"/>
    <x v="0"/>
    <n v="1.9061863027265407"/>
    <n v="9.7719919194317466"/>
    <n v="14.541387959866221"/>
    <x v="3"/>
  </r>
  <r>
    <x v="514"/>
    <x v="3"/>
    <n v="1"/>
    <x v="0"/>
    <n v="1.4471451548265324"/>
    <n v="22"/>
    <s v="No"/>
    <n v="3"/>
    <x v="2"/>
    <n v="1"/>
    <x v="1"/>
    <n v="1"/>
    <x v="1"/>
    <n v="0"/>
    <x v="1"/>
    <n v="0"/>
    <x v="0"/>
    <x v="511"/>
    <x v="2"/>
    <n v="3"/>
    <n v="2"/>
    <x v="0"/>
    <x v="3"/>
    <n v="1.9061863027265407"/>
    <n v="9.7719919194317466"/>
    <n v="14.541387959866221"/>
    <x v="2"/>
  </r>
  <r>
    <x v="515"/>
    <x v="0"/>
    <n v="0"/>
    <x v="1"/>
    <n v="17.622102967131315"/>
    <n v="8"/>
    <s v="Yes"/>
    <n v="2"/>
    <x v="0"/>
    <n v="0"/>
    <x v="0"/>
    <n v="0"/>
    <x v="0"/>
    <n v="0"/>
    <x v="1"/>
    <n v="0"/>
    <x v="0"/>
    <x v="512"/>
    <x v="0"/>
    <n v="0"/>
    <n v="0"/>
    <x v="4"/>
    <x v="0"/>
    <n v="1.9061863027265407"/>
    <n v="9.7719919194317466"/>
    <n v="14.541387959866221"/>
    <x v="0"/>
  </r>
  <r>
    <x v="516"/>
    <x v="1"/>
    <n v="1"/>
    <x v="0"/>
    <n v="5.1332337979182885"/>
    <n v="21"/>
    <s v="No"/>
    <n v="3"/>
    <x v="2"/>
    <n v="0"/>
    <x v="0"/>
    <n v="1"/>
    <x v="1"/>
    <n v="1"/>
    <x v="0"/>
    <n v="0"/>
    <x v="0"/>
    <x v="513"/>
    <x v="2"/>
    <n v="0"/>
    <n v="2"/>
    <x v="0"/>
    <x v="0"/>
    <n v="1.9061863027265407"/>
    <n v="9.7719919194317466"/>
    <n v="14.541387959866221"/>
    <x v="2"/>
  </r>
  <r>
    <x v="517"/>
    <x v="3"/>
    <n v="0"/>
    <x v="1"/>
    <n v="11.859694955109878"/>
    <n v="15"/>
    <s v="Yes"/>
    <n v="4"/>
    <x v="3"/>
    <n v="1"/>
    <x v="1"/>
    <n v="0"/>
    <x v="0"/>
    <n v="0"/>
    <x v="1"/>
    <n v="0"/>
    <x v="0"/>
    <x v="514"/>
    <x v="0"/>
    <n v="0"/>
    <n v="0"/>
    <x v="4"/>
    <x v="0"/>
    <n v="1.9061863027265407"/>
    <n v="9.7719919194317466"/>
    <n v="14.541387959866221"/>
    <x v="0"/>
  </r>
  <r>
    <x v="518"/>
    <x v="1"/>
    <n v="1"/>
    <x v="0"/>
    <n v="18.719883580035553"/>
    <n v="18"/>
    <s v="No"/>
    <n v="3"/>
    <x v="2"/>
    <n v="0"/>
    <x v="0"/>
    <n v="0"/>
    <x v="0"/>
    <n v="0"/>
    <x v="1"/>
    <n v="0"/>
    <x v="0"/>
    <x v="515"/>
    <x v="2"/>
    <n v="0"/>
    <n v="2"/>
    <x v="0"/>
    <x v="0"/>
    <n v="1.9061863027265407"/>
    <n v="9.7719919194317466"/>
    <n v="14.541387959866221"/>
    <x v="2"/>
  </r>
  <r>
    <x v="519"/>
    <x v="3"/>
    <n v="0"/>
    <x v="1"/>
    <n v="13.562450030732929"/>
    <n v="14"/>
    <s v="No"/>
    <n v="2"/>
    <x v="0"/>
    <n v="0"/>
    <x v="0"/>
    <n v="0"/>
    <x v="0"/>
    <n v="0"/>
    <x v="1"/>
    <n v="0"/>
    <x v="0"/>
    <x v="516"/>
    <x v="3"/>
    <n v="0"/>
    <n v="3"/>
    <x v="2"/>
    <x v="0"/>
    <n v="1.9061863027265407"/>
    <n v="9.7719919194317466"/>
    <n v="14.541387959866221"/>
    <x v="3"/>
  </r>
  <r>
    <x v="520"/>
    <x v="1"/>
    <n v="1"/>
    <x v="0"/>
    <n v="8.2885962493407312"/>
    <n v="25"/>
    <s v="No"/>
    <n v="2"/>
    <x v="0"/>
    <n v="0"/>
    <x v="0"/>
    <n v="1"/>
    <x v="1"/>
    <n v="0"/>
    <x v="1"/>
    <n v="0"/>
    <x v="0"/>
    <x v="517"/>
    <x v="2"/>
    <n v="2"/>
    <n v="2"/>
    <x v="0"/>
    <x v="1"/>
    <n v="1.9061863027265407"/>
    <n v="9.7719919194317466"/>
    <n v="14.541387959866221"/>
    <x v="2"/>
  </r>
  <r>
    <x v="521"/>
    <x v="0"/>
    <n v="1"/>
    <x v="0"/>
    <n v="13.790684178108304"/>
    <n v="13"/>
    <s v="No"/>
    <n v="3"/>
    <x v="2"/>
    <n v="1"/>
    <x v="1"/>
    <n v="0"/>
    <x v="0"/>
    <n v="0"/>
    <x v="1"/>
    <n v="0"/>
    <x v="0"/>
    <x v="518"/>
    <x v="3"/>
    <n v="3"/>
    <n v="2"/>
    <x v="0"/>
    <x v="3"/>
    <n v="1.9061863027265407"/>
    <n v="9.7719919194317466"/>
    <n v="14.541387959866221"/>
    <x v="3"/>
  </r>
  <r>
    <x v="522"/>
    <x v="3"/>
    <n v="0"/>
    <x v="1"/>
    <n v="6.8795927263274042"/>
    <n v="19"/>
    <s v="Yes"/>
    <n v="1"/>
    <x v="1"/>
    <n v="0"/>
    <x v="0"/>
    <n v="0"/>
    <x v="0"/>
    <n v="0"/>
    <x v="1"/>
    <n v="0"/>
    <x v="0"/>
    <x v="519"/>
    <x v="2"/>
    <n v="0"/>
    <n v="2"/>
    <x v="0"/>
    <x v="0"/>
    <n v="1.9061863027265407"/>
    <n v="9.7719919194317466"/>
    <n v="14.541387959866221"/>
    <x v="2"/>
  </r>
  <r>
    <x v="523"/>
    <x v="0"/>
    <n v="0"/>
    <x v="1"/>
    <n v="5.5451683269837222"/>
    <n v="9"/>
    <s v="Yes"/>
    <n v="2"/>
    <x v="0"/>
    <n v="0"/>
    <x v="0"/>
    <n v="1"/>
    <x v="1"/>
    <n v="0"/>
    <x v="1"/>
    <n v="0"/>
    <x v="0"/>
    <x v="520"/>
    <x v="0"/>
    <n v="1"/>
    <n v="1"/>
    <x v="1"/>
    <x v="2"/>
    <n v="1.9061863027265407"/>
    <n v="9.7719919194317466"/>
    <n v="14.541387959866221"/>
    <x v="0"/>
  </r>
  <r>
    <x v="524"/>
    <x v="3"/>
    <n v="0"/>
    <x v="1"/>
    <n v="19.933665558693594"/>
    <n v="20"/>
    <s v="No"/>
    <n v="2"/>
    <x v="0"/>
    <n v="0"/>
    <x v="0"/>
    <n v="0"/>
    <x v="0"/>
    <n v="0"/>
    <x v="1"/>
    <n v="0"/>
    <x v="0"/>
    <x v="521"/>
    <x v="2"/>
    <n v="2"/>
    <n v="3"/>
    <x v="2"/>
    <x v="1"/>
    <n v="1.9061863027265407"/>
    <n v="9.7719919194317466"/>
    <n v="14.541387959866221"/>
    <x v="2"/>
  </r>
  <r>
    <x v="525"/>
    <x v="0"/>
    <n v="0"/>
    <x v="1"/>
    <n v="15.015804623595754"/>
    <n v="11"/>
    <s v="No"/>
    <n v="3"/>
    <x v="2"/>
    <n v="0"/>
    <x v="0"/>
    <n v="1"/>
    <x v="1"/>
    <n v="0"/>
    <x v="1"/>
    <n v="1"/>
    <x v="1"/>
    <x v="522"/>
    <x v="3"/>
    <n v="2"/>
    <n v="3"/>
    <x v="2"/>
    <x v="1"/>
    <n v="1.9061863027265407"/>
    <n v="9.7719919194317466"/>
    <n v="14.541387959866221"/>
    <x v="3"/>
  </r>
  <r>
    <x v="526"/>
    <x v="0"/>
    <n v="1"/>
    <x v="0"/>
    <n v="12.894399547636352"/>
    <n v="27"/>
    <s v="No"/>
    <n v="3"/>
    <x v="2"/>
    <n v="0"/>
    <x v="0"/>
    <n v="1"/>
    <x v="1"/>
    <n v="0"/>
    <x v="1"/>
    <n v="0"/>
    <x v="0"/>
    <x v="523"/>
    <x v="2"/>
    <n v="0"/>
    <n v="1"/>
    <x v="1"/>
    <x v="0"/>
    <n v="1.9061863027265407"/>
    <n v="9.7719919194317466"/>
    <n v="14.541387959866221"/>
    <x v="2"/>
  </r>
  <r>
    <x v="527"/>
    <x v="3"/>
    <n v="1"/>
    <x v="0"/>
    <n v="7.105792864386375"/>
    <n v="0"/>
    <s v="No"/>
    <n v="2"/>
    <x v="0"/>
    <n v="1"/>
    <x v="1"/>
    <n v="1"/>
    <x v="1"/>
    <n v="1"/>
    <x v="0"/>
    <n v="0"/>
    <x v="0"/>
    <x v="524"/>
    <x v="4"/>
    <n v="0"/>
    <n v="2"/>
    <x v="0"/>
    <x v="0"/>
    <n v="1.9061863027265407"/>
    <n v="9.7719919194317466"/>
    <n v="14.541387959866221"/>
    <x v="4"/>
  </r>
  <r>
    <x v="528"/>
    <x v="3"/>
    <n v="0"/>
    <x v="1"/>
    <n v="0.98321658310096316"/>
    <n v="20"/>
    <s v="No"/>
    <n v="1"/>
    <x v="1"/>
    <n v="1"/>
    <x v="1"/>
    <n v="0"/>
    <x v="0"/>
    <n v="1"/>
    <x v="0"/>
    <n v="0"/>
    <x v="0"/>
    <x v="525"/>
    <x v="2"/>
    <n v="0"/>
    <n v="3"/>
    <x v="2"/>
    <x v="0"/>
    <n v="1.9061863027265407"/>
    <n v="9.7719919194317466"/>
    <n v="14.541387959866221"/>
    <x v="2"/>
  </r>
  <r>
    <x v="529"/>
    <x v="3"/>
    <n v="1"/>
    <x v="0"/>
    <n v="0.62113752070311223"/>
    <n v="16"/>
    <s v="Yes"/>
    <n v="4"/>
    <x v="3"/>
    <n v="0"/>
    <x v="0"/>
    <n v="0"/>
    <x v="0"/>
    <n v="0"/>
    <x v="1"/>
    <n v="0"/>
    <x v="0"/>
    <x v="526"/>
    <x v="2"/>
    <n v="2"/>
    <n v="4"/>
    <x v="3"/>
    <x v="1"/>
    <n v="1.9061863027265407"/>
    <n v="9.7719919194317466"/>
    <n v="14.541387959866221"/>
    <x v="2"/>
  </r>
  <r>
    <x v="530"/>
    <x v="2"/>
    <n v="0"/>
    <x v="1"/>
    <n v="11.083625108975976"/>
    <n v="8"/>
    <s v="Yes"/>
    <n v="0"/>
    <x v="4"/>
    <n v="0"/>
    <x v="0"/>
    <n v="1"/>
    <x v="1"/>
    <n v="0"/>
    <x v="1"/>
    <n v="0"/>
    <x v="0"/>
    <x v="527"/>
    <x v="3"/>
    <n v="2"/>
    <n v="2"/>
    <x v="0"/>
    <x v="1"/>
    <n v="1.9061863027265407"/>
    <n v="9.7719919194317466"/>
    <n v="14.541387959866221"/>
    <x v="3"/>
  </r>
  <r>
    <x v="531"/>
    <x v="1"/>
    <n v="0"/>
    <x v="1"/>
    <n v="15.240654420781022"/>
    <n v="22"/>
    <s v="No"/>
    <n v="0"/>
    <x v="4"/>
    <n v="1"/>
    <x v="1"/>
    <n v="0"/>
    <x v="0"/>
    <n v="1"/>
    <x v="0"/>
    <n v="0"/>
    <x v="0"/>
    <x v="528"/>
    <x v="2"/>
    <n v="0"/>
    <n v="2"/>
    <x v="0"/>
    <x v="0"/>
    <n v="1.9061863027265407"/>
    <n v="9.7719919194317466"/>
    <n v="14.541387959866221"/>
    <x v="2"/>
  </r>
  <r>
    <x v="532"/>
    <x v="2"/>
    <n v="1"/>
    <x v="0"/>
    <n v="10.747583808877101"/>
    <n v="18"/>
    <s v="No"/>
    <n v="2"/>
    <x v="0"/>
    <n v="0"/>
    <x v="0"/>
    <n v="0"/>
    <x v="0"/>
    <n v="1"/>
    <x v="0"/>
    <n v="0"/>
    <x v="0"/>
    <x v="529"/>
    <x v="2"/>
    <n v="0"/>
    <n v="1"/>
    <x v="1"/>
    <x v="0"/>
    <n v="1.9061863027265407"/>
    <n v="9.7719919194317466"/>
    <n v="14.541387959866221"/>
    <x v="2"/>
  </r>
  <r>
    <x v="533"/>
    <x v="2"/>
    <n v="1"/>
    <x v="0"/>
    <n v="16.815701438782291"/>
    <n v="24"/>
    <s v="No"/>
    <n v="3"/>
    <x v="2"/>
    <n v="0"/>
    <x v="0"/>
    <n v="1"/>
    <x v="1"/>
    <n v="1"/>
    <x v="0"/>
    <n v="1"/>
    <x v="1"/>
    <x v="530"/>
    <x v="2"/>
    <n v="3"/>
    <n v="4"/>
    <x v="3"/>
    <x v="3"/>
    <n v="1.9061863027265407"/>
    <n v="9.7719919194317466"/>
    <n v="14.541387959866221"/>
    <x v="2"/>
  </r>
  <r>
    <x v="534"/>
    <x v="0"/>
    <n v="1"/>
    <x v="0"/>
    <n v="0.66853066186443266"/>
    <n v="17"/>
    <s v="No"/>
    <n v="3"/>
    <x v="2"/>
    <n v="1"/>
    <x v="1"/>
    <n v="0"/>
    <x v="0"/>
    <n v="0"/>
    <x v="1"/>
    <n v="0"/>
    <x v="0"/>
    <x v="531"/>
    <x v="2"/>
    <n v="2"/>
    <n v="1"/>
    <x v="1"/>
    <x v="1"/>
    <n v="1.9061863027265407"/>
    <n v="9.7719919194317466"/>
    <n v="14.541387959866221"/>
    <x v="2"/>
  </r>
  <r>
    <x v="535"/>
    <x v="3"/>
    <n v="1"/>
    <x v="0"/>
    <n v="7.3350415285188024"/>
    <n v="27"/>
    <s v="No"/>
    <n v="4"/>
    <x v="3"/>
    <n v="1"/>
    <x v="1"/>
    <n v="1"/>
    <x v="1"/>
    <n v="0"/>
    <x v="1"/>
    <n v="0"/>
    <x v="0"/>
    <x v="532"/>
    <x v="2"/>
    <n v="3"/>
    <n v="2"/>
    <x v="0"/>
    <x v="3"/>
    <n v="1.9061863027265407"/>
    <n v="9.7719919194317466"/>
    <n v="14.541387959866221"/>
    <x v="2"/>
  </r>
  <r>
    <x v="536"/>
    <x v="1"/>
    <n v="1"/>
    <x v="0"/>
    <n v="4.741407823483561"/>
    <n v="6"/>
    <s v="No"/>
    <n v="1"/>
    <x v="1"/>
    <n v="0"/>
    <x v="0"/>
    <n v="0"/>
    <x v="0"/>
    <n v="1"/>
    <x v="0"/>
    <n v="0"/>
    <x v="0"/>
    <x v="533"/>
    <x v="3"/>
    <n v="2"/>
    <n v="1"/>
    <x v="1"/>
    <x v="1"/>
    <n v="1.9061863027265407"/>
    <n v="9.7719919194317466"/>
    <n v="14.541387959866221"/>
    <x v="3"/>
  </r>
  <r>
    <x v="537"/>
    <x v="0"/>
    <n v="1"/>
    <x v="0"/>
    <n v="8.9454593631424402"/>
    <n v="8"/>
    <s v="No"/>
    <n v="2"/>
    <x v="0"/>
    <n v="0"/>
    <x v="0"/>
    <n v="0"/>
    <x v="0"/>
    <n v="1"/>
    <x v="0"/>
    <n v="0"/>
    <x v="0"/>
    <x v="534"/>
    <x v="3"/>
    <n v="0"/>
    <n v="1"/>
    <x v="1"/>
    <x v="0"/>
    <n v="1.9061863027265407"/>
    <n v="9.7719919194317466"/>
    <n v="14.541387959866221"/>
    <x v="3"/>
  </r>
  <r>
    <x v="538"/>
    <x v="2"/>
    <n v="1"/>
    <x v="0"/>
    <n v="1.4475278638824496"/>
    <n v="21"/>
    <s v="No"/>
    <n v="1"/>
    <x v="1"/>
    <n v="0"/>
    <x v="0"/>
    <n v="0"/>
    <x v="0"/>
    <n v="0"/>
    <x v="1"/>
    <n v="0"/>
    <x v="0"/>
    <x v="535"/>
    <x v="2"/>
    <n v="1"/>
    <n v="2"/>
    <x v="0"/>
    <x v="2"/>
    <n v="1.9061863027265407"/>
    <n v="9.7719919194317466"/>
    <n v="14.541387959866221"/>
    <x v="2"/>
  </r>
  <r>
    <x v="539"/>
    <x v="3"/>
    <n v="0"/>
    <x v="1"/>
    <n v="19.082632831421449"/>
    <n v="25"/>
    <s v="No"/>
    <n v="3"/>
    <x v="2"/>
    <n v="0"/>
    <x v="0"/>
    <n v="0"/>
    <x v="0"/>
    <n v="1"/>
    <x v="0"/>
    <n v="0"/>
    <x v="0"/>
    <x v="536"/>
    <x v="2"/>
    <n v="1"/>
    <n v="4"/>
    <x v="3"/>
    <x v="2"/>
    <n v="1.9061863027265407"/>
    <n v="9.7719919194317466"/>
    <n v="14.541387959866221"/>
    <x v="2"/>
  </r>
  <r>
    <x v="540"/>
    <x v="0"/>
    <n v="0"/>
    <x v="1"/>
    <n v="4.4651080213872181"/>
    <n v="20"/>
    <s v="No"/>
    <n v="2"/>
    <x v="0"/>
    <n v="1"/>
    <x v="1"/>
    <n v="0"/>
    <x v="0"/>
    <n v="0"/>
    <x v="1"/>
    <n v="0"/>
    <x v="0"/>
    <x v="537"/>
    <x v="2"/>
    <n v="0"/>
    <n v="0"/>
    <x v="4"/>
    <x v="0"/>
    <n v="1.9061863027265407"/>
    <n v="9.7719919194317466"/>
    <n v="14.541387959866221"/>
    <x v="2"/>
  </r>
  <r>
    <x v="541"/>
    <x v="3"/>
    <n v="0"/>
    <x v="1"/>
    <n v="18.446155509671694"/>
    <n v="11"/>
    <s v="No"/>
    <n v="0"/>
    <x v="4"/>
    <n v="0"/>
    <x v="0"/>
    <n v="1"/>
    <x v="1"/>
    <n v="0"/>
    <x v="1"/>
    <n v="0"/>
    <x v="0"/>
    <x v="538"/>
    <x v="3"/>
    <n v="1"/>
    <n v="2"/>
    <x v="0"/>
    <x v="2"/>
    <n v="1.9061863027265407"/>
    <n v="9.7719919194317466"/>
    <n v="14.541387959866221"/>
    <x v="3"/>
  </r>
  <r>
    <x v="542"/>
    <x v="0"/>
    <n v="0"/>
    <x v="1"/>
    <n v="8.517863100733635"/>
    <n v="6"/>
    <s v="Yes"/>
    <n v="3"/>
    <x v="2"/>
    <n v="1"/>
    <x v="1"/>
    <n v="0"/>
    <x v="0"/>
    <n v="0"/>
    <x v="1"/>
    <n v="0"/>
    <x v="0"/>
    <x v="539"/>
    <x v="1"/>
    <n v="2"/>
    <n v="0"/>
    <x v="4"/>
    <x v="1"/>
    <n v="1.9061863027265407"/>
    <n v="9.7719919194317466"/>
    <n v="14.541387959866221"/>
    <x v="1"/>
  </r>
  <r>
    <x v="543"/>
    <x v="3"/>
    <n v="0"/>
    <x v="1"/>
    <n v="19.710482665104362"/>
    <n v="13"/>
    <s v="Yes"/>
    <n v="2"/>
    <x v="0"/>
    <n v="0"/>
    <x v="0"/>
    <n v="0"/>
    <x v="0"/>
    <n v="0"/>
    <x v="1"/>
    <n v="0"/>
    <x v="0"/>
    <x v="540"/>
    <x v="3"/>
    <n v="0"/>
    <n v="1"/>
    <x v="1"/>
    <x v="0"/>
    <n v="1.9061863027265407"/>
    <n v="9.7719919194317466"/>
    <n v="14.541387959866221"/>
    <x v="3"/>
  </r>
  <r>
    <x v="544"/>
    <x v="2"/>
    <n v="1"/>
    <x v="0"/>
    <n v="11.081167669204214"/>
    <n v="14"/>
    <s v="Yes"/>
    <n v="2"/>
    <x v="0"/>
    <n v="0"/>
    <x v="0"/>
    <n v="1"/>
    <x v="1"/>
    <n v="0"/>
    <x v="1"/>
    <n v="0"/>
    <x v="0"/>
    <x v="541"/>
    <x v="2"/>
    <n v="2"/>
    <n v="2"/>
    <x v="0"/>
    <x v="1"/>
    <n v="1.9061863027265407"/>
    <n v="9.7719919194317466"/>
    <n v="14.541387959866221"/>
    <x v="2"/>
  </r>
  <r>
    <x v="545"/>
    <x v="1"/>
    <n v="0"/>
    <x v="1"/>
    <n v="18.616657283516147"/>
    <n v="14"/>
    <s v="No"/>
    <n v="3"/>
    <x v="2"/>
    <n v="0"/>
    <x v="0"/>
    <n v="0"/>
    <x v="0"/>
    <n v="1"/>
    <x v="0"/>
    <n v="0"/>
    <x v="0"/>
    <x v="542"/>
    <x v="3"/>
    <n v="1"/>
    <n v="2"/>
    <x v="0"/>
    <x v="2"/>
    <n v="1.9061863027265407"/>
    <n v="9.7719919194317466"/>
    <n v="14.541387959866221"/>
    <x v="3"/>
  </r>
  <r>
    <x v="546"/>
    <x v="2"/>
    <n v="0"/>
    <x v="1"/>
    <n v="0.1069797738844569"/>
    <n v="5"/>
    <s v="No"/>
    <n v="1"/>
    <x v="1"/>
    <n v="1"/>
    <x v="1"/>
    <n v="0"/>
    <x v="0"/>
    <n v="0"/>
    <x v="1"/>
    <n v="0"/>
    <x v="0"/>
    <x v="543"/>
    <x v="3"/>
    <n v="3"/>
    <n v="1"/>
    <x v="1"/>
    <x v="3"/>
    <n v="1.9061863027265407"/>
    <n v="9.7719919194317466"/>
    <n v="14.541387959866221"/>
    <x v="3"/>
  </r>
  <r>
    <x v="547"/>
    <x v="1"/>
    <n v="0"/>
    <x v="1"/>
    <n v="14.964776123618002"/>
    <n v="20"/>
    <s v="No"/>
    <n v="1"/>
    <x v="1"/>
    <n v="1"/>
    <x v="1"/>
    <n v="1"/>
    <x v="1"/>
    <n v="1"/>
    <x v="0"/>
    <n v="0"/>
    <x v="0"/>
    <x v="544"/>
    <x v="2"/>
    <n v="0"/>
    <n v="1"/>
    <x v="1"/>
    <x v="0"/>
    <n v="1.9061863027265407"/>
    <n v="9.7719919194317466"/>
    <n v="14.541387959866221"/>
    <x v="2"/>
  </r>
  <r>
    <x v="548"/>
    <x v="3"/>
    <n v="0"/>
    <x v="1"/>
    <n v="18.061013062050307"/>
    <n v="13"/>
    <s v="No"/>
    <n v="1"/>
    <x v="1"/>
    <n v="0"/>
    <x v="0"/>
    <n v="0"/>
    <x v="0"/>
    <n v="1"/>
    <x v="0"/>
    <n v="0"/>
    <x v="0"/>
    <x v="545"/>
    <x v="3"/>
    <n v="0"/>
    <n v="0"/>
    <x v="4"/>
    <x v="0"/>
    <n v="1.9061863027265407"/>
    <n v="9.7719919194317466"/>
    <n v="14.541387959866221"/>
    <x v="3"/>
  </r>
  <r>
    <x v="549"/>
    <x v="0"/>
    <n v="0"/>
    <x v="1"/>
    <n v="2.7944113395790815"/>
    <n v="1"/>
    <s v="Yes"/>
    <n v="2"/>
    <x v="0"/>
    <n v="0"/>
    <x v="0"/>
    <n v="1"/>
    <x v="1"/>
    <n v="0"/>
    <x v="1"/>
    <n v="0"/>
    <x v="0"/>
    <x v="546"/>
    <x v="1"/>
    <n v="1"/>
    <n v="1"/>
    <x v="1"/>
    <x v="2"/>
    <n v="1.9061863027265407"/>
    <n v="9.7719919194317466"/>
    <n v="14.541387959866221"/>
    <x v="1"/>
  </r>
  <r>
    <x v="550"/>
    <x v="2"/>
    <n v="0"/>
    <x v="1"/>
    <n v="1.9225170346430298"/>
    <n v="7"/>
    <s v="No"/>
    <n v="1"/>
    <x v="1"/>
    <n v="1"/>
    <x v="1"/>
    <n v="1"/>
    <x v="1"/>
    <n v="0"/>
    <x v="1"/>
    <n v="0"/>
    <x v="0"/>
    <x v="547"/>
    <x v="3"/>
    <n v="0"/>
    <n v="4"/>
    <x v="3"/>
    <x v="0"/>
    <n v="1.9061863027265407"/>
    <n v="9.7719919194317466"/>
    <n v="14.541387959866221"/>
    <x v="3"/>
  </r>
  <r>
    <x v="551"/>
    <x v="1"/>
    <n v="0"/>
    <x v="1"/>
    <n v="8.4914521437191119"/>
    <n v="12"/>
    <s v="No"/>
    <n v="3"/>
    <x v="2"/>
    <n v="0"/>
    <x v="0"/>
    <n v="1"/>
    <x v="1"/>
    <n v="0"/>
    <x v="1"/>
    <n v="0"/>
    <x v="0"/>
    <x v="548"/>
    <x v="3"/>
    <n v="2"/>
    <n v="3"/>
    <x v="2"/>
    <x v="1"/>
    <n v="1.9061863027265407"/>
    <n v="9.7719919194317466"/>
    <n v="14.541387959866221"/>
    <x v="3"/>
  </r>
  <r>
    <x v="552"/>
    <x v="2"/>
    <n v="1"/>
    <x v="0"/>
    <n v="18.673578122658704"/>
    <n v="22"/>
    <s v="No"/>
    <n v="1"/>
    <x v="1"/>
    <n v="0"/>
    <x v="0"/>
    <n v="1"/>
    <x v="1"/>
    <n v="0"/>
    <x v="1"/>
    <n v="0"/>
    <x v="0"/>
    <x v="549"/>
    <x v="2"/>
    <n v="2"/>
    <n v="1"/>
    <x v="1"/>
    <x v="1"/>
    <n v="1.9061863027265407"/>
    <n v="9.7719919194317466"/>
    <n v="14.541387959866221"/>
    <x v="2"/>
  </r>
  <r>
    <x v="553"/>
    <x v="1"/>
    <n v="1"/>
    <x v="0"/>
    <n v="10.847731203808774"/>
    <n v="5"/>
    <s v="No"/>
    <n v="4"/>
    <x v="3"/>
    <n v="0"/>
    <x v="0"/>
    <n v="0"/>
    <x v="0"/>
    <n v="0"/>
    <x v="1"/>
    <n v="0"/>
    <x v="0"/>
    <x v="550"/>
    <x v="0"/>
    <n v="0"/>
    <n v="2"/>
    <x v="0"/>
    <x v="0"/>
    <n v="1.9061863027265407"/>
    <n v="9.7719919194317466"/>
    <n v="14.541387959866221"/>
    <x v="0"/>
  </r>
  <r>
    <x v="554"/>
    <x v="2"/>
    <n v="0"/>
    <x v="1"/>
    <n v="10.549129274434643"/>
    <n v="4"/>
    <s v="Yes"/>
    <n v="1"/>
    <x v="1"/>
    <n v="0"/>
    <x v="0"/>
    <n v="1"/>
    <x v="1"/>
    <n v="0"/>
    <x v="1"/>
    <n v="0"/>
    <x v="0"/>
    <x v="551"/>
    <x v="1"/>
    <n v="1"/>
    <n v="3"/>
    <x v="2"/>
    <x v="2"/>
    <n v="1.9061863027265407"/>
    <n v="9.7719919194317466"/>
    <n v="14.541387959866221"/>
    <x v="1"/>
  </r>
  <r>
    <x v="555"/>
    <x v="1"/>
    <n v="1"/>
    <x v="0"/>
    <n v="2.8225223659864374"/>
    <n v="4"/>
    <s v="No"/>
    <n v="1"/>
    <x v="1"/>
    <n v="1"/>
    <x v="1"/>
    <n v="1"/>
    <x v="1"/>
    <n v="0"/>
    <x v="1"/>
    <n v="1"/>
    <x v="1"/>
    <x v="552"/>
    <x v="0"/>
    <n v="1"/>
    <n v="0"/>
    <x v="4"/>
    <x v="2"/>
    <n v="1.9061863027265407"/>
    <n v="9.7719919194317466"/>
    <n v="14.541387959866221"/>
    <x v="0"/>
  </r>
  <r>
    <x v="556"/>
    <x v="1"/>
    <n v="1"/>
    <x v="0"/>
    <n v="1.5790221864375731E-2"/>
    <n v="24"/>
    <s v="No"/>
    <n v="1"/>
    <x v="1"/>
    <n v="0"/>
    <x v="0"/>
    <n v="0"/>
    <x v="0"/>
    <n v="0"/>
    <x v="1"/>
    <n v="0"/>
    <x v="0"/>
    <x v="553"/>
    <x v="2"/>
    <n v="0"/>
    <n v="3"/>
    <x v="2"/>
    <x v="0"/>
    <n v="1.9061863027265407"/>
    <n v="9.7719919194317466"/>
    <n v="14.541387959866221"/>
    <x v="2"/>
  </r>
  <r>
    <x v="557"/>
    <x v="3"/>
    <n v="1"/>
    <x v="0"/>
    <n v="16.202801814909225"/>
    <n v="0"/>
    <s v="No"/>
    <n v="3"/>
    <x v="2"/>
    <n v="1"/>
    <x v="1"/>
    <n v="0"/>
    <x v="0"/>
    <n v="0"/>
    <x v="1"/>
    <n v="0"/>
    <x v="0"/>
    <x v="554"/>
    <x v="4"/>
    <n v="3"/>
    <n v="3"/>
    <x v="2"/>
    <x v="3"/>
    <n v="1.9061863027265407"/>
    <n v="9.7719919194317466"/>
    <n v="14.541387959866221"/>
    <x v="4"/>
  </r>
  <r>
    <x v="558"/>
    <x v="1"/>
    <n v="1"/>
    <x v="0"/>
    <n v="1.7514912597247645"/>
    <n v="8"/>
    <s v="Yes"/>
    <n v="2"/>
    <x v="0"/>
    <n v="1"/>
    <x v="1"/>
    <n v="1"/>
    <x v="1"/>
    <n v="0"/>
    <x v="1"/>
    <n v="0"/>
    <x v="0"/>
    <x v="555"/>
    <x v="0"/>
    <n v="2"/>
    <n v="0"/>
    <x v="4"/>
    <x v="1"/>
    <n v="1.9061863027265407"/>
    <n v="9.7719919194317466"/>
    <n v="14.541387959866221"/>
    <x v="0"/>
  </r>
  <r>
    <x v="559"/>
    <x v="3"/>
    <n v="0"/>
    <x v="1"/>
    <n v="12.67699637470648"/>
    <n v="5"/>
    <s v="No"/>
    <n v="3"/>
    <x v="2"/>
    <n v="1"/>
    <x v="1"/>
    <n v="0"/>
    <x v="0"/>
    <n v="1"/>
    <x v="0"/>
    <n v="0"/>
    <x v="0"/>
    <x v="556"/>
    <x v="1"/>
    <n v="1"/>
    <n v="1"/>
    <x v="1"/>
    <x v="2"/>
    <n v="1.9061863027265407"/>
    <n v="9.7719919194317466"/>
    <n v="14.541387959866221"/>
    <x v="1"/>
  </r>
  <r>
    <x v="560"/>
    <x v="1"/>
    <n v="1"/>
    <x v="0"/>
    <n v="18.292329090303831"/>
    <n v="19"/>
    <s v="No"/>
    <n v="3"/>
    <x v="2"/>
    <n v="0"/>
    <x v="0"/>
    <n v="1"/>
    <x v="1"/>
    <n v="0"/>
    <x v="1"/>
    <n v="0"/>
    <x v="0"/>
    <x v="557"/>
    <x v="2"/>
    <n v="2"/>
    <n v="4"/>
    <x v="3"/>
    <x v="1"/>
    <n v="1.9061863027265407"/>
    <n v="9.7719919194317466"/>
    <n v="14.541387959866221"/>
    <x v="2"/>
  </r>
  <r>
    <x v="561"/>
    <x v="0"/>
    <n v="1"/>
    <x v="0"/>
    <n v="4.1730382631686203"/>
    <n v="25"/>
    <s v="No"/>
    <n v="4"/>
    <x v="3"/>
    <n v="0"/>
    <x v="0"/>
    <n v="0"/>
    <x v="0"/>
    <n v="1"/>
    <x v="0"/>
    <n v="0"/>
    <x v="0"/>
    <x v="558"/>
    <x v="2"/>
    <n v="0"/>
    <n v="2"/>
    <x v="0"/>
    <x v="0"/>
    <n v="1.9061863027265407"/>
    <n v="9.7719919194317466"/>
    <n v="14.541387959866221"/>
    <x v="2"/>
  </r>
  <r>
    <x v="562"/>
    <x v="0"/>
    <n v="1"/>
    <x v="0"/>
    <n v="13.305456724738216"/>
    <n v="29"/>
    <s v="Yes"/>
    <n v="3"/>
    <x v="2"/>
    <n v="0"/>
    <x v="0"/>
    <n v="0"/>
    <x v="0"/>
    <n v="1"/>
    <x v="0"/>
    <n v="0"/>
    <x v="0"/>
    <x v="559"/>
    <x v="2"/>
    <n v="3"/>
    <n v="0"/>
    <x v="4"/>
    <x v="3"/>
    <n v="1.9061863027265407"/>
    <n v="9.7719919194317466"/>
    <n v="14.541387959866221"/>
    <x v="2"/>
  </r>
  <r>
    <x v="563"/>
    <x v="0"/>
    <n v="0"/>
    <x v="1"/>
    <n v="1.5739715341501892"/>
    <n v="6"/>
    <s v="No"/>
    <n v="0"/>
    <x v="4"/>
    <n v="0"/>
    <x v="0"/>
    <n v="0"/>
    <x v="0"/>
    <n v="1"/>
    <x v="0"/>
    <n v="0"/>
    <x v="0"/>
    <x v="560"/>
    <x v="3"/>
    <n v="1"/>
    <n v="1"/>
    <x v="1"/>
    <x v="2"/>
    <n v="1.9061863027265407"/>
    <n v="9.7719919194317466"/>
    <n v="14.541387959866221"/>
    <x v="3"/>
  </r>
  <r>
    <x v="564"/>
    <x v="1"/>
    <n v="0"/>
    <x v="1"/>
    <n v="12.075102876752259"/>
    <n v="8"/>
    <s v="No"/>
    <n v="3"/>
    <x v="2"/>
    <n v="1"/>
    <x v="1"/>
    <n v="0"/>
    <x v="0"/>
    <n v="0"/>
    <x v="1"/>
    <n v="0"/>
    <x v="0"/>
    <x v="561"/>
    <x v="0"/>
    <n v="2"/>
    <n v="2"/>
    <x v="0"/>
    <x v="1"/>
    <n v="1.9061863027265407"/>
    <n v="9.7719919194317466"/>
    <n v="14.541387959866221"/>
    <x v="0"/>
  </r>
  <r>
    <x v="565"/>
    <x v="3"/>
    <n v="0"/>
    <x v="1"/>
    <n v="3.2786344190640548"/>
    <n v="4"/>
    <s v="Yes"/>
    <n v="4"/>
    <x v="3"/>
    <n v="1"/>
    <x v="1"/>
    <n v="0"/>
    <x v="0"/>
    <n v="0"/>
    <x v="1"/>
    <n v="0"/>
    <x v="0"/>
    <x v="562"/>
    <x v="1"/>
    <n v="2"/>
    <n v="2"/>
    <x v="0"/>
    <x v="1"/>
    <n v="1.9061863027265407"/>
    <n v="9.7719919194317466"/>
    <n v="14.541387959866221"/>
    <x v="1"/>
  </r>
  <r>
    <x v="566"/>
    <x v="3"/>
    <n v="0"/>
    <x v="1"/>
    <n v="14.719071210303561"/>
    <n v="13"/>
    <s v="Yes"/>
    <n v="4"/>
    <x v="3"/>
    <n v="1"/>
    <x v="1"/>
    <n v="0"/>
    <x v="0"/>
    <n v="0"/>
    <x v="1"/>
    <n v="0"/>
    <x v="0"/>
    <x v="563"/>
    <x v="0"/>
    <n v="0"/>
    <n v="2"/>
    <x v="0"/>
    <x v="0"/>
    <n v="1.9061863027265407"/>
    <n v="9.7719919194317466"/>
    <n v="14.541387959866221"/>
    <x v="0"/>
  </r>
  <r>
    <x v="567"/>
    <x v="1"/>
    <n v="0"/>
    <x v="1"/>
    <n v="6.024625895878164"/>
    <n v="4"/>
    <s v="No"/>
    <n v="1"/>
    <x v="1"/>
    <n v="0"/>
    <x v="0"/>
    <n v="0"/>
    <x v="0"/>
    <n v="0"/>
    <x v="1"/>
    <n v="0"/>
    <x v="0"/>
    <x v="564"/>
    <x v="3"/>
    <n v="2"/>
    <n v="4"/>
    <x v="3"/>
    <x v="1"/>
    <n v="1.9061863027265407"/>
    <n v="9.7719919194317466"/>
    <n v="14.541387959866221"/>
    <x v="3"/>
  </r>
  <r>
    <x v="568"/>
    <x v="0"/>
    <n v="0"/>
    <x v="1"/>
    <n v="9.2678201760929255"/>
    <n v="7"/>
    <s v="Yes"/>
    <n v="3"/>
    <x v="2"/>
    <n v="0"/>
    <x v="0"/>
    <n v="1"/>
    <x v="1"/>
    <n v="1"/>
    <x v="0"/>
    <n v="0"/>
    <x v="0"/>
    <x v="565"/>
    <x v="1"/>
    <n v="0"/>
    <n v="1"/>
    <x v="1"/>
    <x v="0"/>
    <n v="1.9061863027265407"/>
    <n v="9.7719919194317466"/>
    <n v="14.541387959866221"/>
    <x v="1"/>
  </r>
  <r>
    <x v="569"/>
    <x v="0"/>
    <n v="0"/>
    <x v="1"/>
    <n v="11.988610840552434"/>
    <n v="6"/>
    <s v="No"/>
    <n v="1"/>
    <x v="1"/>
    <n v="0"/>
    <x v="0"/>
    <n v="0"/>
    <x v="0"/>
    <n v="0"/>
    <x v="1"/>
    <n v="0"/>
    <x v="0"/>
    <x v="566"/>
    <x v="3"/>
    <n v="0"/>
    <n v="2"/>
    <x v="0"/>
    <x v="0"/>
    <n v="1.9061863027265407"/>
    <n v="9.7719919194317466"/>
    <n v="14.541387959866221"/>
    <x v="3"/>
  </r>
  <r>
    <x v="570"/>
    <x v="3"/>
    <n v="1"/>
    <x v="0"/>
    <n v="3.4254682133247916"/>
    <n v="12"/>
    <s v="Yes"/>
    <n v="1"/>
    <x v="1"/>
    <n v="1"/>
    <x v="1"/>
    <n v="1"/>
    <x v="1"/>
    <n v="1"/>
    <x v="0"/>
    <n v="0"/>
    <x v="0"/>
    <x v="567"/>
    <x v="0"/>
    <n v="0"/>
    <n v="2"/>
    <x v="0"/>
    <x v="0"/>
    <n v="1.9061863027265407"/>
    <n v="9.7719919194317466"/>
    <n v="14.541387959866221"/>
    <x v="0"/>
  </r>
  <r>
    <x v="571"/>
    <x v="0"/>
    <n v="1"/>
    <x v="0"/>
    <n v="14.832756372352417"/>
    <n v="12"/>
    <s v="No"/>
    <n v="3"/>
    <x v="2"/>
    <n v="0"/>
    <x v="0"/>
    <n v="0"/>
    <x v="0"/>
    <n v="0"/>
    <x v="1"/>
    <n v="0"/>
    <x v="0"/>
    <x v="568"/>
    <x v="3"/>
    <n v="3"/>
    <n v="2"/>
    <x v="0"/>
    <x v="3"/>
    <n v="1.9061863027265407"/>
    <n v="9.7719919194317466"/>
    <n v="14.541387959866221"/>
    <x v="3"/>
  </r>
  <r>
    <x v="572"/>
    <x v="2"/>
    <n v="1"/>
    <x v="0"/>
    <n v="6.0528068127362911"/>
    <n v="7"/>
    <s v="No"/>
    <n v="4"/>
    <x v="3"/>
    <n v="0"/>
    <x v="0"/>
    <n v="0"/>
    <x v="0"/>
    <n v="0"/>
    <x v="1"/>
    <n v="0"/>
    <x v="0"/>
    <x v="569"/>
    <x v="0"/>
    <n v="2"/>
    <n v="1"/>
    <x v="1"/>
    <x v="1"/>
    <n v="1.9061863027265407"/>
    <n v="9.7719919194317466"/>
    <n v="14.541387959866221"/>
    <x v="0"/>
  </r>
  <r>
    <x v="573"/>
    <x v="3"/>
    <n v="0"/>
    <x v="1"/>
    <n v="13.247437198255071"/>
    <n v="10"/>
    <s v="Yes"/>
    <n v="2"/>
    <x v="0"/>
    <n v="0"/>
    <x v="0"/>
    <n v="0"/>
    <x v="0"/>
    <n v="0"/>
    <x v="1"/>
    <n v="0"/>
    <x v="0"/>
    <x v="570"/>
    <x v="3"/>
    <n v="2"/>
    <n v="4"/>
    <x v="3"/>
    <x v="1"/>
    <n v="1.9061863027265407"/>
    <n v="9.7719919194317466"/>
    <n v="14.541387959866221"/>
    <x v="3"/>
  </r>
  <r>
    <x v="574"/>
    <x v="0"/>
    <n v="0"/>
    <x v="1"/>
    <n v="3.165661013987473"/>
    <n v="27"/>
    <s v="Yes"/>
    <n v="3"/>
    <x v="2"/>
    <n v="1"/>
    <x v="1"/>
    <n v="0"/>
    <x v="0"/>
    <n v="0"/>
    <x v="1"/>
    <n v="0"/>
    <x v="0"/>
    <x v="571"/>
    <x v="2"/>
    <n v="2"/>
    <n v="3"/>
    <x v="2"/>
    <x v="1"/>
    <n v="1.9061863027265407"/>
    <n v="9.7719919194317466"/>
    <n v="14.541387959866221"/>
    <x v="2"/>
  </r>
  <r>
    <x v="575"/>
    <x v="3"/>
    <n v="0"/>
    <x v="1"/>
    <n v="13.762353184127004"/>
    <n v="25"/>
    <s v="No"/>
    <n v="0"/>
    <x v="4"/>
    <n v="1"/>
    <x v="1"/>
    <n v="0"/>
    <x v="0"/>
    <n v="0"/>
    <x v="1"/>
    <n v="0"/>
    <x v="0"/>
    <x v="572"/>
    <x v="2"/>
    <n v="1"/>
    <n v="2"/>
    <x v="0"/>
    <x v="2"/>
    <n v="1.9061863027265407"/>
    <n v="9.7719919194317466"/>
    <n v="14.541387959866221"/>
    <x v="2"/>
  </r>
  <r>
    <x v="576"/>
    <x v="2"/>
    <n v="0"/>
    <x v="1"/>
    <n v="2.5637614562092348"/>
    <n v="17"/>
    <s v="Yes"/>
    <n v="0"/>
    <x v="4"/>
    <n v="1"/>
    <x v="1"/>
    <n v="0"/>
    <x v="0"/>
    <n v="0"/>
    <x v="1"/>
    <n v="0"/>
    <x v="0"/>
    <x v="573"/>
    <x v="2"/>
    <n v="3"/>
    <n v="2"/>
    <x v="0"/>
    <x v="3"/>
    <n v="1.9061863027265407"/>
    <n v="9.7719919194317466"/>
    <n v="14.541387959866221"/>
    <x v="2"/>
  </r>
  <r>
    <x v="577"/>
    <x v="3"/>
    <n v="0"/>
    <x v="1"/>
    <n v="8.5071299253996724"/>
    <n v="24"/>
    <s v="No"/>
    <n v="2"/>
    <x v="0"/>
    <n v="1"/>
    <x v="1"/>
    <n v="0"/>
    <x v="0"/>
    <n v="0"/>
    <x v="1"/>
    <n v="0"/>
    <x v="0"/>
    <x v="574"/>
    <x v="2"/>
    <n v="0"/>
    <n v="1"/>
    <x v="1"/>
    <x v="0"/>
    <n v="1.9061863027265407"/>
    <n v="9.7719919194317466"/>
    <n v="14.541387959866221"/>
    <x v="2"/>
  </r>
  <r>
    <x v="578"/>
    <x v="3"/>
    <n v="1"/>
    <x v="0"/>
    <n v="4.9441214747775364"/>
    <n v="18"/>
    <s v="Yes"/>
    <n v="2"/>
    <x v="0"/>
    <n v="0"/>
    <x v="0"/>
    <n v="0"/>
    <x v="0"/>
    <n v="0"/>
    <x v="1"/>
    <n v="0"/>
    <x v="0"/>
    <x v="575"/>
    <x v="2"/>
    <n v="0"/>
    <n v="2"/>
    <x v="0"/>
    <x v="0"/>
    <n v="1.9061863027265407"/>
    <n v="9.7719919194317466"/>
    <n v="14.541387959866221"/>
    <x v="2"/>
  </r>
  <r>
    <x v="579"/>
    <x v="3"/>
    <n v="1"/>
    <x v="0"/>
    <n v="14.96750498856365"/>
    <n v="5"/>
    <s v="No"/>
    <n v="3"/>
    <x v="2"/>
    <n v="0"/>
    <x v="0"/>
    <n v="0"/>
    <x v="0"/>
    <n v="0"/>
    <x v="1"/>
    <n v="0"/>
    <x v="0"/>
    <x v="576"/>
    <x v="1"/>
    <n v="0"/>
    <n v="2"/>
    <x v="0"/>
    <x v="0"/>
    <n v="1.9061863027265407"/>
    <n v="9.7719919194317466"/>
    <n v="14.541387959866221"/>
    <x v="1"/>
  </r>
  <r>
    <x v="580"/>
    <x v="3"/>
    <n v="0"/>
    <x v="1"/>
    <n v="5.2407000901374907"/>
    <n v="21"/>
    <s v="No"/>
    <n v="2"/>
    <x v="0"/>
    <n v="0"/>
    <x v="0"/>
    <n v="1"/>
    <x v="1"/>
    <n v="0"/>
    <x v="1"/>
    <n v="0"/>
    <x v="0"/>
    <x v="577"/>
    <x v="2"/>
    <n v="2"/>
    <n v="2"/>
    <x v="0"/>
    <x v="1"/>
    <n v="1.9061863027265407"/>
    <n v="9.7719919194317466"/>
    <n v="14.541387959866221"/>
    <x v="2"/>
  </r>
  <r>
    <x v="581"/>
    <x v="2"/>
    <n v="0"/>
    <x v="1"/>
    <n v="17.634346127907925"/>
    <n v="1"/>
    <s v="No"/>
    <n v="2"/>
    <x v="0"/>
    <n v="0"/>
    <x v="0"/>
    <n v="0"/>
    <x v="0"/>
    <n v="0"/>
    <x v="1"/>
    <n v="1"/>
    <x v="1"/>
    <x v="578"/>
    <x v="1"/>
    <n v="2"/>
    <n v="4"/>
    <x v="3"/>
    <x v="1"/>
    <n v="1.9061863027265407"/>
    <n v="9.7719919194317466"/>
    <n v="14.541387959866221"/>
    <x v="1"/>
  </r>
  <r>
    <x v="582"/>
    <x v="1"/>
    <n v="0"/>
    <x v="1"/>
    <n v="17.836404228132256"/>
    <n v="27"/>
    <s v="No"/>
    <n v="2"/>
    <x v="0"/>
    <n v="1"/>
    <x v="1"/>
    <n v="1"/>
    <x v="1"/>
    <n v="0"/>
    <x v="1"/>
    <n v="1"/>
    <x v="1"/>
    <x v="579"/>
    <x v="2"/>
    <n v="0"/>
    <n v="2"/>
    <x v="0"/>
    <x v="0"/>
    <n v="1.9061863027265407"/>
    <n v="9.7719919194317466"/>
    <n v="14.541387959866221"/>
    <x v="2"/>
  </r>
  <r>
    <x v="583"/>
    <x v="3"/>
    <n v="0"/>
    <x v="1"/>
    <n v="3.928826304455717"/>
    <n v="12"/>
    <s v="No"/>
    <n v="1"/>
    <x v="1"/>
    <n v="0"/>
    <x v="0"/>
    <n v="0"/>
    <x v="0"/>
    <n v="0"/>
    <x v="1"/>
    <n v="0"/>
    <x v="0"/>
    <x v="580"/>
    <x v="2"/>
    <n v="0"/>
    <n v="1"/>
    <x v="1"/>
    <x v="0"/>
    <n v="1.9061863027265407"/>
    <n v="9.7719919194317466"/>
    <n v="14.541387959866221"/>
    <x v="2"/>
  </r>
  <r>
    <x v="584"/>
    <x v="3"/>
    <n v="1"/>
    <x v="0"/>
    <n v="12.276918900154485"/>
    <n v="22"/>
    <s v="No"/>
    <n v="4"/>
    <x v="3"/>
    <n v="0"/>
    <x v="0"/>
    <n v="0"/>
    <x v="0"/>
    <n v="0"/>
    <x v="1"/>
    <n v="0"/>
    <x v="0"/>
    <x v="581"/>
    <x v="2"/>
    <n v="2"/>
    <n v="2"/>
    <x v="0"/>
    <x v="1"/>
    <n v="1.9061863027265407"/>
    <n v="9.7719919194317466"/>
    <n v="14.541387959866221"/>
    <x v="2"/>
  </r>
  <r>
    <x v="585"/>
    <x v="0"/>
    <n v="0"/>
    <x v="1"/>
    <n v="1.7543528343992865"/>
    <n v="24"/>
    <s v="No"/>
    <n v="2"/>
    <x v="0"/>
    <n v="0"/>
    <x v="0"/>
    <n v="0"/>
    <x v="0"/>
    <n v="0"/>
    <x v="1"/>
    <n v="0"/>
    <x v="0"/>
    <x v="582"/>
    <x v="2"/>
    <n v="0"/>
    <n v="1"/>
    <x v="1"/>
    <x v="0"/>
    <n v="1.9061863027265407"/>
    <n v="9.7719919194317466"/>
    <n v="14.541387959866221"/>
    <x v="2"/>
  </r>
  <r>
    <x v="586"/>
    <x v="3"/>
    <n v="0"/>
    <x v="1"/>
    <n v="7.8307419920325838"/>
    <n v="27"/>
    <s v="Yes"/>
    <n v="2"/>
    <x v="0"/>
    <n v="0"/>
    <x v="0"/>
    <n v="0"/>
    <x v="0"/>
    <n v="0"/>
    <x v="1"/>
    <n v="0"/>
    <x v="0"/>
    <x v="583"/>
    <x v="2"/>
    <n v="2"/>
    <n v="1"/>
    <x v="1"/>
    <x v="1"/>
    <n v="1.9061863027265407"/>
    <n v="9.7719919194317466"/>
    <n v="14.541387959866221"/>
    <x v="2"/>
  </r>
  <r>
    <x v="587"/>
    <x v="0"/>
    <n v="0"/>
    <x v="1"/>
    <n v="14.266434590025446"/>
    <n v="25"/>
    <s v="No"/>
    <n v="3"/>
    <x v="2"/>
    <n v="1"/>
    <x v="1"/>
    <n v="1"/>
    <x v="1"/>
    <n v="0"/>
    <x v="1"/>
    <n v="0"/>
    <x v="0"/>
    <x v="584"/>
    <x v="2"/>
    <n v="3"/>
    <n v="1"/>
    <x v="1"/>
    <x v="3"/>
    <n v="1.9061863027265407"/>
    <n v="9.7719919194317466"/>
    <n v="14.541387959866221"/>
    <x v="2"/>
  </r>
  <r>
    <x v="588"/>
    <x v="1"/>
    <n v="0"/>
    <x v="1"/>
    <n v="13.188464936998326"/>
    <n v="10"/>
    <s v="No"/>
    <n v="2"/>
    <x v="0"/>
    <n v="0"/>
    <x v="0"/>
    <n v="0"/>
    <x v="0"/>
    <n v="0"/>
    <x v="1"/>
    <n v="1"/>
    <x v="1"/>
    <x v="585"/>
    <x v="3"/>
    <n v="0"/>
    <n v="2"/>
    <x v="0"/>
    <x v="0"/>
    <n v="1.9061863027265407"/>
    <n v="9.7719919194317466"/>
    <n v="14.541387959866221"/>
    <x v="3"/>
  </r>
  <r>
    <x v="589"/>
    <x v="2"/>
    <n v="1"/>
    <x v="0"/>
    <n v="12.49401338813216"/>
    <n v="0"/>
    <s v="No"/>
    <n v="3"/>
    <x v="2"/>
    <n v="0"/>
    <x v="0"/>
    <n v="0"/>
    <x v="0"/>
    <n v="0"/>
    <x v="1"/>
    <n v="0"/>
    <x v="0"/>
    <x v="586"/>
    <x v="4"/>
    <n v="0"/>
    <n v="2"/>
    <x v="0"/>
    <x v="0"/>
    <n v="1.9061863027265407"/>
    <n v="9.7719919194317466"/>
    <n v="14.541387959866221"/>
    <x v="4"/>
  </r>
  <r>
    <x v="590"/>
    <x v="2"/>
    <n v="0"/>
    <x v="1"/>
    <n v="5.6508172732488715"/>
    <n v="23"/>
    <s v="No"/>
    <n v="1"/>
    <x v="1"/>
    <n v="0"/>
    <x v="0"/>
    <n v="0"/>
    <x v="0"/>
    <n v="0"/>
    <x v="1"/>
    <n v="0"/>
    <x v="0"/>
    <x v="587"/>
    <x v="2"/>
    <n v="2"/>
    <n v="2"/>
    <x v="0"/>
    <x v="1"/>
    <n v="1.9061863027265407"/>
    <n v="9.7719919194317466"/>
    <n v="14.541387959866221"/>
    <x v="2"/>
  </r>
  <r>
    <x v="591"/>
    <x v="1"/>
    <n v="0"/>
    <x v="1"/>
    <n v="7.5604989886880407"/>
    <n v="1"/>
    <s v="No"/>
    <n v="1"/>
    <x v="1"/>
    <n v="0"/>
    <x v="0"/>
    <n v="0"/>
    <x v="0"/>
    <n v="0"/>
    <x v="1"/>
    <n v="0"/>
    <x v="0"/>
    <x v="588"/>
    <x v="3"/>
    <n v="2"/>
    <n v="2"/>
    <x v="0"/>
    <x v="1"/>
    <n v="1.9061863027265407"/>
    <n v="9.7719919194317466"/>
    <n v="14.541387959866221"/>
    <x v="3"/>
  </r>
  <r>
    <x v="592"/>
    <x v="2"/>
    <n v="1"/>
    <x v="0"/>
    <n v="2.0589228940057236"/>
    <n v="29"/>
    <s v="No"/>
    <n v="4"/>
    <x v="3"/>
    <n v="0"/>
    <x v="0"/>
    <n v="1"/>
    <x v="1"/>
    <n v="0"/>
    <x v="1"/>
    <n v="1"/>
    <x v="1"/>
    <x v="589"/>
    <x v="2"/>
    <n v="1"/>
    <n v="2"/>
    <x v="0"/>
    <x v="2"/>
    <n v="1.9061863027265407"/>
    <n v="9.7719919194317466"/>
    <n v="14.541387959866221"/>
    <x v="2"/>
  </r>
  <r>
    <x v="593"/>
    <x v="1"/>
    <n v="1"/>
    <x v="0"/>
    <n v="14.380456408672019"/>
    <n v="16"/>
    <s v="No"/>
    <n v="3"/>
    <x v="2"/>
    <n v="0"/>
    <x v="0"/>
    <n v="0"/>
    <x v="0"/>
    <n v="0"/>
    <x v="1"/>
    <n v="0"/>
    <x v="0"/>
    <x v="590"/>
    <x v="2"/>
    <n v="3"/>
    <n v="1"/>
    <x v="1"/>
    <x v="3"/>
    <n v="1.9061863027265407"/>
    <n v="9.7719919194317466"/>
    <n v="14.541387959866221"/>
    <x v="2"/>
  </r>
  <r>
    <x v="594"/>
    <x v="1"/>
    <n v="1"/>
    <x v="0"/>
    <n v="10.077775935825471"/>
    <n v="7"/>
    <s v="No"/>
    <n v="2"/>
    <x v="0"/>
    <n v="1"/>
    <x v="1"/>
    <n v="0"/>
    <x v="0"/>
    <n v="0"/>
    <x v="1"/>
    <n v="0"/>
    <x v="0"/>
    <x v="591"/>
    <x v="0"/>
    <n v="0"/>
    <n v="3"/>
    <x v="2"/>
    <x v="0"/>
    <n v="1.9061863027265407"/>
    <n v="9.7719919194317466"/>
    <n v="14.541387959866221"/>
    <x v="0"/>
  </r>
  <r>
    <x v="595"/>
    <x v="1"/>
    <n v="0"/>
    <x v="1"/>
    <n v="14.175312646913092"/>
    <n v="1"/>
    <s v="No"/>
    <n v="3"/>
    <x v="2"/>
    <n v="0"/>
    <x v="0"/>
    <n v="0"/>
    <x v="0"/>
    <n v="0"/>
    <x v="1"/>
    <n v="1"/>
    <x v="1"/>
    <x v="592"/>
    <x v="1"/>
    <n v="1"/>
    <n v="1"/>
    <x v="1"/>
    <x v="2"/>
    <n v="1.9061863027265407"/>
    <n v="9.7719919194317466"/>
    <n v="14.541387959866221"/>
    <x v="1"/>
  </r>
  <r>
    <x v="596"/>
    <x v="2"/>
    <n v="0"/>
    <x v="1"/>
    <n v="4.9788704959374552"/>
    <n v="5"/>
    <s v="No"/>
    <n v="4"/>
    <x v="3"/>
    <n v="0"/>
    <x v="0"/>
    <n v="0"/>
    <x v="0"/>
    <n v="1"/>
    <x v="0"/>
    <n v="1"/>
    <x v="1"/>
    <x v="593"/>
    <x v="0"/>
    <n v="2"/>
    <n v="1"/>
    <x v="1"/>
    <x v="1"/>
    <n v="1.9061863027265407"/>
    <n v="9.7719919194317466"/>
    <n v="14.541387959866221"/>
    <x v="0"/>
  </r>
  <r>
    <x v="597"/>
    <x v="0"/>
    <n v="1"/>
    <x v="0"/>
    <n v="6.4887645727013243"/>
    <n v="21"/>
    <s v="Yes"/>
    <n v="1"/>
    <x v="1"/>
    <n v="1"/>
    <x v="1"/>
    <n v="0"/>
    <x v="0"/>
    <n v="0"/>
    <x v="1"/>
    <n v="1"/>
    <x v="1"/>
    <x v="594"/>
    <x v="2"/>
    <n v="2"/>
    <n v="2"/>
    <x v="0"/>
    <x v="1"/>
    <n v="1.9061863027265407"/>
    <n v="9.7719919194317466"/>
    <n v="14.541387959866221"/>
    <x v="2"/>
  </r>
  <r>
    <x v="598"/>
    <x v="1"/>
    <n v="1"/>
    <x v="0"/>
    <n v="6.6843067452022931"/>
    <n v="4"/>
    <s v="No"/>
    <n v="0"/>
    <x v="4"/>
    <n v="0"/>
    <x v="0"/>
    <n v="0"/>
    <x v="0"/>
    <n v="0"/>
    <x v="1"/>
    <n v="0"/>
    <x v="0"/>
    <x v="595"/>
    <x v="3"/>
    <n v="0"/>
    <n v="1"/>
    <x v="1"/>
    <x v="0"/>
    <n v="1.9061863027265407"/>
    <n v="9.7719919194317466"/>
    <n v="14.541387959866221"/>
    <x v="3"/>
  </r>
  <r>
    <x v="599"/>
    <x v="3"/>
    <n v="1"/>
    <x v="0"/>
    <n v="0.51484819494432399"/>
    <n v="15"/>
    <s v="Yes"/>
    <n v="2"/>
    <x v="0"/>
    <n v="0"/>
    <x v="0"/>
    <n v="0"/>
    <x v="0"/>
    <n v="1"/>
    <x v="0"/>
    <n v="0"/>
    <x v="0"/>
    <x v="596"/>
    <x v="2"/>
    <n v="2"/>
    <n v="0"/>
    <x v="4"/>
    <x v="1"/>
    <n v="1.9061863027265407"/>
    <n v="9.7719919194317466"/>
    <n v="14.541387959866221"/>
    <x v="2"/>
  </r>
  <r>
    <x v="600"/>
    <x v="2"/>
    <n v="1"/>
    <x v="0"/>
    <n v="6.8209574566124704"/>
    <n v="7"/>
    <s v="No"/>
    <n v="1"/>
    <x v="1"/>
    <n v="1"/>
    <x v="1"/>
    <n v="1"/>
    <x v="1"/>
    <n v="0"/>
    <x v="1"/>
    <n v="0"/>
    <x v="0"/>
    <x v="597"/>
    <x v="3"/>
    <n v="1"/>
    <n v="2"/>
    <x v="0"/>
    <x v="2"/>
    <n v="1.9061863027265407"/>
    <n v="9.7719919194317466"/>
    <n v="14.541387959866221"/>
    <x v="3"/>
  </r>
  <r>
    <x v="601"/>
    <x v="1"/>
    <n v="1"/>
    <x v="0"/>
    <n v="16.066091470360671"/>
    <n v="18"/>
    <s v="Yes"/>
    <n v="1"/>
    <x v="1"/>
    <n v="1"/>
    <x v="1"/>
    <n v="0"/>
    <x v="0"/>
    <n v="1"/>
    <x v="0"/>
    <n v="0"/>
    <x v="0"/>
    <x v="598"/>
    <x v="2"/>
    <n v="0"/>
    <n v="2"/>
    <x v="0"/>
    <x v="0"/>
    <n v="1.9061863027265407"/>
    <n v="9.7719919194317466"/>
    <n v="14.541387959866221"/>
    <x v="2"/>
  </r>
  <r>
    <x v="602"/>
    <x v="1"/>
    <n v="1"/>
    <x v="0"/>
    <n v="17.94596991499477"/>
    <n v="15"/>
    <s v="No"/>
    <n v="3"/>
    <x v="2"/>
    <n v="1"/>
    <x v="1"/>
    <n v="0"/>
    <x v="0"/>
    <n v="0"/>
    <x v="1"/>
    <n v="0"/>
    <x v="0"/>
    <x v="599"/>
    <x v="3"/>
    <n v="0"/>
    <n v="2"/>
    <x v="0"/>
    <x v="0"/>
    <n v="1.9061863027265407"/>
    <n v="9.7719919194317466"/>
    <n v="14.541387959866221"/>
    <x v="3"/>
  </r>
  <r>
    <x v="603"/>
    <x v="3"/>
    <n v="0"/>
    <x v="1"/>
    <n v="10.364366312718548"/>
    <n v="12"/>
    <s v="No"/>
    <n v="0"/>
    <x v="4"/>
    <n v="0"/>
    <x v="0"/>
    <n v="0"/>
    <x v="0"/>
    <n v="1"/>
    <x v="0"/>
    <n v="0"/>
    <x v="0"/>
    <x v="600"/>
    <x v="2"/>
    <n v="2"/>
    <n v="4"/>
    <x v="3"/>
    <x v="1"/>
    <n v="1.9061863027265407"/>
    <n v="9.7719919194317466"/>
    <n v="14.541387959866221"/>
    <x v="2"/>
  </r>
  <r>
    <x v="604"/>
    <x v="0"/>
    <n v="0"/>
    <x v="1"/>
    <n v="9.1100339043844052"/>
    <n v="25"/>
    <s v="Yes"/>
    <n v="3"/>
    <x v="2"/>
    <n v="0"/>
    <x v="0"/>
    <n v="0"/>
    <x v="0"/>
    <n v="0"/>
    <x v="1"/>
    <n v="1"/>
    <x v="1"/>
    <x v="601"/>
    <x v="2"/>
    <n v="0"/>
    <n v="2"/>
    <x v="0"/>
    <x v="0"/>
    <n v="1.9061863027265407"/>
    <n v="9.7719919194317466"/>
    <n v="14.541387959866221"/>
    <x v="2"/>
  </r>
  <r>
    <x v="605"/>
    <x v="0"/>
    <n v="0"/>
    <x v="1"/>
    <n v="0.61649237398740508"/>
    <n v="19"/>
    <s v="No"/>
    <n v="2"/>
    <x v="0"/>
    <n v="0"/>
    <x v="0"/>
    <n v="1"/>
    <x v="1"/>
    <n v="0"/>
    <x v="1"/>
    <n v="1"/>
    <x v="1"/>
    <x v="602"/>
    <x v="2"/>
    <n v="0"/>
    <n v="3"/>
    <x v="2"/>
    <x v="0"/>
    <n v="1.9061863027265407"/>
    <n v="9.7719919194317466"/>
    <n v="14.541387959866221"/>
    <x v="2"/>
  </r>
  <r>
    <x v="606"/>
    <x v="0"/>
    <n v="1"/>
    <x v="0"/>
    <n v="17.584086751707652"/>
    <n v="6"/>
    <s v="No"/>
    <n v="2"/>
    <x v="0"/>
    <n v="0"/>
    <x v="0"/>
    <n v="0"/>
    <x v="0"/>
    <n v="0"/>
    <x v="1"/>
    <n v="0"/>
    <x v="0"/>
    <x v="603"/>
    <x v="0"/>
    <n v="0"/>
    <n v="1"/>
    <x v="1"/>
    <x v="0"/>
    <n v="1.9061863027265407"/>
    <n v="9.7719919194317466"/>
    <n v="14.541387959866221"/>
    <x v="0"/>
  </r>
  <r>
    <x v="607"/>
    <x v="1"/>
    <n v="1"/>
    <x v="0"/>
    <n v="0.26020426851745437"/>
    <n v="15"/>
    <s v="No"/>
    <n v="3"/>
    <x v="2"/>
    <n v="1"/>
    <x v="1"/>
    <n v="1"/>
    <x v="1"/>
    <n v="1"/>
    <x v="0"/>
    <n v="0"/>
    <x v="0"/>
    <x v="604"/>
    <x v="3"/>
    <n v="2"/>
    <n v="2"/>
    <x v="0"/>
    <x v="1"/>
    <n v="1.9061863027265407"/>
    <n v="9.7719919194317466"/>
    <n v="14.541387959866221"/>
    <x v="3"/>
  </r>
  <r>
    <x v="608"/>
    <x v="1"/>
    <n v="1"/>
    <x v="0"/>
    <n v="18.895001604204236"/>
    <n v="22"/>
    <s v="Yes"/>
    <n v="2"/>
    <x v="0"/>
    <n v="0"/>
    <x v="0"/>
    <n v="0"/>
    <x v="0"/>
    <n v="0"/>
    <x v="1"/>
    <n v="0"/>
    <x v="0"/>
    <x v="605"/>
    <x v="2"/>
    <n v="1"/>
    <n v="3"/>
    <x v="2"/>
    <x v="2"/>
    <n v="1.9061863027265407"/>
    <n v="9.7719919194317466"/>
    <n v="14.541387959866221"/>
    <x v="2"/>
  </r>
  <r>
    <x v="609"/>
    <x v="1"/>
    <n v="1"/>
    <x v="0"/>
    <n v="9.7843249737618123"/>
    <n v="15"/>
    <s v="No"/>
    <n v="1"/>
    <x v="1"/>
    <n v="0"/>
    <x v="0"/>
    <n v="0"/>
    <x v="0"/>
    <n v="0"/>
    <x v="1"/>
    <n v="1"/>
    <x v="1"/>
    <x v="606"/>
    <x v="2"/>
    <n v="2"/>
    <n v="2"/>
    <x v="0"/>
    <x v="1"/>
    <n v="1.9061863027265407"/>
    <n v="9.7719919194317466"/>
    <n v="14.541387959866221"/>
    <x v="2"/>
  </r>
  <r>
    <x v="610"/>
    <x v="2"/>
    <n v="1"/>
    <x v="0"/>
    <n v="6.8386898714945321"/>
    <n v="28"/>
    <s v="No"/>
    <n v="1"/>
    <x v="1"/>
    <n v="1"/>
    <x v="1"/>
    <n v="0"/>
    <x v="0"/>
    <n v="0"/>
    <x v="1"/>
    <n v="0"/>
    <x v="0"/>
    <x v="607"/>
    <x v="2"/>
    <n v="0"/>
    <n v="2"/>
    <x v="0"/>
    <x v="0"/>
    <n v="1.9061863027265407"/>
    <n v="9.7719919194317466"/>
    <n v="14.541387959866221"/>
    <x v="2"/>
  </r>
  <r>
    <x v="611"/>
    <x v="3"/>
    <n v="1"/>
    <x v="0"/>
    <n v="18.484368696853203"/>
    <n v="11"/>
    <s v="Yes"/>
    <n v="3"/>
    <x v="2"/>
    <n v="1"/>
    <x v="1"/>
    <n v="0"/>
    <x v="0"/>
    <n v="0"/>
    <x v="1"/>
    <n v="0"/>
    <x v="0"/>
    <x v="608"/>
    <x v="0"/>
    <n v="1"/>
    <n v="1"/>
    <x v="1"/>
    <x v="2"/>
    <n v="1.9061863027265407"/>
    <n v="9.7719919194317466"/>
    <n v="14.541387959866221"/>
    <x v="0"/>
  </r>
  <r>
    <x v="612"/>
    <x v="1"/>
    <n v="0"/>
    <x v="1"/>
    <n v="0.48781986220193474"/>
    <n v="13"/>
    <s v="No"/>
    <n v="1"/>
    <x v="1"/>
    <n v="1"/>
    <x v="1"/>
    <n v="0"/>
    <x v="0"/>
    <n v="0"/>
    <x v="1"/>
    <n v="0"/>
    <x v="0"/>
    <x v="609"/>
    <x v="2"/>
    <n v="1"/>
    <n v="0"/>
    <x v="4"/>
    <x v="2"/>
    <n v="1.9061863027265407"/>
    <n v="9.7719919194317466"/>
    <n v="14.541387959866221"/>
    <x v="2"/>
  </r>
  <r>
    <x v="613"/>
    <x v="3"/>
    <n v="0"/>
    <x v="1"/>
    <n v="11.628497897381742"/>
    <n v="23"/>
    <s v="Yes"/>
    <n v="0"/>
    <x v="4"/>
    <n v="1"/>
    <x v="1"/>
    <n v="0"/>
    <x v="0"/>
    <n v="0"/>
    <x v="1"/>
    <n v="1"/>
    <x v="1"/>
    <x v="610"/>
    <x v="2"/>
    <n v="2"/>
    <n v="2"/>
    <x v="0"/>
    <x v="1"/>
    <n v="1.9061863027265407"/>
    <n v="9.7719919194317466"/>
    <n v="14.541387959866221"/>
    <x v="2"/>
  </r>
  <r>
    <x v="614"/>
    <x v="3"/>
    <n v="1"/>
    <x v="0"/>
    <n v="10.978650489986752"/>
    <n v="17"/>
    <s v="No"/>
    <n v="4"/>
    <x v="3"/>
    <n v="0"/>
    <x v="0"/>
    <n v="0"/>
    <x v="0"/>
    <n v="0"/>
    <x v="1"/>
    <n v="0"/>
    <x v="0"/>
    <x v="611"/>
    <x v="3"/>
    <n v="3"/>
    <n v="1"/>
    <x v="1"/>
    <x v="3"/>
    <n v="1.9061863027265407"/>
    <n v="9.7719919194317466"/>
    <n v="14.541387959866221"/>
    <x v="3"/>
  </r>
  <r>
    <x v="615"/>
    <x v="0"/>
    <n v="0"/>
    <x v="1"/>
    <n v="4.3864080242276415"/>
    <n v="26"/>
    <s v="Yes"/>
    <n v="4"/>
    <x v="3"/>
    <n v="1"/>
    <x v="1"/>
    <n v="1"/>
    <x v="1"/>
    <n v="0"/>
    <x v="1"/>
    <n v="0"/>
    <x v="0"/>
    <x v="612"/>
    <x v="2"/>
    <n v="0"/>
    <n v="3"/>
    <x v="2"/>
    <x v="0"/>
    <n v="1.9061863027265407"/>
    <n v="9.7719919194317466"/>
    <n v="14.541387959866221"/>
    <x v="2"/>
  </r>
  <r>
    <x v="616"/>
    <x v="2"/>
    <n v="1"/>
    <x v="0"/>
    <n v="8.5777486270042118"/>
    <n v="27"/>
    <s v="No"/>
    <n v="2"/>
    <x v="0"/>
    <n v="0"/>
    <x v="0"/>
    <n v="1"/>
    <x v="1"/>
    <n v="1"/>
    <x v="0"/>
    <n v="1"/>
    <x v="1"/>
    <x v="613"/>
    <x v="2"/>
    <n v="1"/>
    <n v="1"/>
    <x v="1"/>
    <x v="2"/>
    <n v="1.9061863027265407"/>
    <n v="9.7719919194317466"/>
    <n v="14.541387959866221"/>
    <x v="2"/>
  </r>
  <r>
    <x v="617"/>
    <x v="1"/>
    <n v="0"/>
    <x v="1"/>
    <n v="13.045280118875404"/>
    <n v="17"/>
    <s v="No"/>
    <n v="0"/>
    <x v="4"/>
    <n v="0"/>
    <x v="0"/>
    <n v="0"/>
    <x v="0"/>
    <n v="0"/>
    <x v="1"/>
    <n v="0"/>
    <x v="0"/>
    <x v="614"/>
    <x v="2"/>
    <n v="0"/>
    <n v="4"/>
    <x v="3"/>
    <x v="0"/>
    <n v="1.9061863027265407"/>
    <n v="9.7719919194317466"/>
    <n v="14.541387959866221"/>
    <x v="2"/>
  </r>
  <r>
    <x v="618"/>
    <x v="0"/>
    <n v="1"/>
    <x v="0"/>
    <n v="14.542623937638551"/>
    <n v="15"/>
    <s v="No"/>
    <n v="3"/>
    <x v="2"/>
    <n v="1"/>
    <x v="1"/>
    <n v="0"/>
    <x v="0"/>
    <n v="1"/>
    <x v="0"/>
    <n v="0"/>
    <x v="0"/>
    <x v="615"/>
    <x v="3"/>
    <n v="1"/>
    <n v="4"/>
    <x v="3"/>
    <x v="2"/>
    <n v="1.9061863027265407"/>
    <n v="9.7719919194317466"/>
    <n v="14.541387959866221"/>
    <x v="3"/>
  </r>
  <r>
    <x v="619"/>
    <x v="0"/>
    <n v="1"/>
    <x v="0"/>
    <n v="1.4337174131595631E-2"/>
    <n v="19"/>
    <s v="No"/>
    <n v="3"/>
    <x v="2"/>
    <n v="1"/>
    <x v="1"/>
    <n v="0"/>
    <x v="0"/>
    <n v="0"/>
    <x v="1"/>
    <n v="0"/>
    <x v="0"/>
    <x v="616"/>
    <x v="2"/>
    <n v="0"/>
    <n v="1"/>
    <x v="1"/>
    <x v="0"/>
    <n v="1.9061863027265407"/>
    <n v="9.7719919194317466"/>
    <n v="14.541387959866221"/>
    <x v="2"/>
  </r>
  <r>
    <x v="620"/>
    <x v="1"/>
    <n v="0"/>
    <x v="1"/>
    <n v="18.737068601820305"/>
    <n v="15"/>
    <s v="No"/>
    <n v="1"/>
    <x v="1"/>
    <n v="1"/>
    <x v="1"/>
    <n v="1"/>
    <x v="1"/>
    <n v="0"/>
    <x v="1"/>
    <n v="0"/>
    <x v="0"/>
    <x v="617"/>
    <x v="3"/>
    <n v="0"/>
    <n v="1"/>
    <x v="1"/>
    <x v="0"/>
    <n v="1.9061863027265407"/>
    <n v="9.7719919194317466"/>
    <n v="14.541387959866221"/>
    <x v="3"/>
  </r>
  <r>
    <x v="621"/>
    <x v="3"/>
    <n v="0"/>
    <x v="1"/>
    <n v="3.2905074478562479"/>
    <n v="12"/>
    <s v="No"/>
    <n v="1"/>
    <x v="1"/>
    <n v="1"/>
    <x v="1"/>
    <n v="0"/>
    <x v="0"/>
    <n v="1"/>
    <x v="0"/>
    <n v="0"/>
    <x v="0"/>
    <x v="618"/>
    <x v="2"/>
    <n v="0"/>
    <n v="3"/>
    <x v="2"/>
    <x v="0"/>
    <n v="1.9061863027265407"/>
    <n v="9.7719919194317466"/>
    <n v="14.541387959866221"/>
    <x v="2"/>
  </r>
  <r>
    <x v="622"/>
    <x v="0"/>
    <n v="1"/>
    <x v="0"/>
    <n v="4.6716086844471842"/>
    <n v="25"/>
    <s v="No"/>
    <n v="3"/>
    <x v="2"/>
    <n v="1"/>
    <x v="1"/>
    <n v="0"/>
    <x v="0"/>
    <n v="1"/>
    <x v="0"/>
    <n v="0"/>
    <x v="0"/>
    <x v="619"/>
    <x v="2"/>
    <n v="1"/>
    <n v="4"/>
    <x v="3"/>
    <x v="2"/>
    <n v="1.9061863027265407"/>
    <n v="9.7719919194317466"/>
    <n v="14.541387959866221"/>
    <x v="2"/>
  </r>
  <r>
    <x v="623"/>
    <x v="3"/>
    <n v="1"/>
    <x v="0"/>
    <n v="5.269468913876965"/>
    <n v="28"/>
    <s v="No"/>
    <n v="4"/>
    <x v="3"/>
    <n v="0"/>
    <x v="0"/>
    <n v="0"/>
    <x v="0"/>
    <n v="0"/>
    <x v="1"/>
    <n v="0"/>
    <x v="0"/>
    <x v="620"/>
    <x v="2"/>
    <n v="0"/>
    <n v="2"/>
    <x v="0"/>
    <x v="0"/>
    <n v="1.9061863027265407"/>
    <n v="9.7719919194317466"/>
    <n v="14.541387959866221"/>
    <x v="2"/>
  </r>
  <r>
    <x v="624"/>
    <x v="2"/>
    <n v="0"/>
    <x v="1"/>
    <n v="0.75640273104070621"/>
    <n v="8"/>
    <s v="No"/>
    <n v="3"/>
    <x v="2"/>
    <n v="1"/>
    <x v="1"/>
    <n v="0"/>
    <x v="0"/>
    <n v="0"/>
    <x v="1"/>
    <n v="1"/>
    <x v="1"/>
    <x v="621"/>
    <x v="0"/>
    <n v="2"/>
    <n v="1"/>
    <x v="1"/>
    <x v="1"/>
    <n v="1.9061863027265407"/>
    <n v="9.7719919194317466"/>
    <n v="14.541387959866221"/>
    <x v="0"/>
  </r>
  <r>
    <x v="625"/>
    <x v="3"/>
    <n v="0"/>
    <x v="1"/>
    <n v="2.4610424718064983"/>
    <n v="25"/>
    <s v="No"/>
    <n v="1"/>
    <x v="1"/>
    <n v="1"/>
    <x v="1"/>
    <n v="1"/>
    <x v="1"/>
    <n v="1"/>
    <x v="0"/>
    <n v="0"/>
    <x v="0"/>
    <x v="622"/>
    <x v="2"/>
    <n v="0"/>
    <n v="2"/>
    <x v="0"/>
    <x v="0"/>
    <n v="1.9061863027265407"/>
    <n v="9.7719919194317466"/>
    <n v="14.541387959866221"/>
    <x v="2"/>
  </r>
  <r>
    <x v="626"/>
    <x v="2"/>
    <n v="1"/>
    <x v="0"/>
    <n v="19.726998458883241"/>
    <n v="27"/>
    <s v="No"/>
    <n v="2"/>
    <x v="0"/>
    <n v="1"/>
    <x v="1"/>
    <n v="1"/>
    <x v="1"/>
    <n v="0"/>
    <x v="1"/>
    <n v="0"/>
    <x v="0"/>
    <x v="623"/>
    <x v="2"/>
    <n v="0"/>
    <n v="2"/>
    <x v="0"/>
    <x v="0"/>
    <n v="1.9061863027265407"/>
    <n v="9.7719919194317466"/>
    <n v="14.541387959866221"/>
    <x v="2"/>
  </r>
  <r>
    <x v="627"/>
    <x v="3"/>
    <n v="0"/>
    <x v="1"/>
    <n v="6.3043347475457212"/>
    <n v="8"/>
    <s v="No"/>
    <n v="3"/>
    <x v="2"/>
    <n v="0"/>
    <x v="0"/>
    <n v="0"/>
    <x v="0"/>
    <n v="0"/>
    <x v="1"/>
    <n v="0"/>
    <x v="0"/>
    <x v="624"/>
    <x v="3"/>
    <n v="2"/>
    <n v="1"/>
    <x v="1"/>
    <x v="1"/>
    <n v="1.9061863027265407"/>
    <n v="9.7719919194317466"/>
    <n v="14.541387959866221"/>
    <x v="3"/>
  </r>
  <r>
    <x v="628"/>
    <x v="0"/>
    <n v="1"/>
    <x v="0"/>
    <n v="2.3060218067809868"/>
    <n v="12"/>
    <s v="No"/>
    <n v="1"/>
    <x v="1"/>
    <n v="0"/>
    <x v="0"/>
    <n v="0"/>
    <x v="0"/>
    <n v="0"/>
    <x v="1"/>
    <n v="0"/>
    <x v="0"/>
    <x v="625"/>
    <x v="2"/>
    <n v="0"/>
    <n v="2"/>
    <x v="0"/>
    <x v="0"/>
    <n v="1.9061863027265407"/>
    <n v="9.7719919194317466"/>
    <n v="14.541387959866221"/>
    <x v="2"/>
  </r>
  <r>
    <x v="629"/>
    <x v="0"/>
    <n v="1"/>
    <x v="0"/>
    <n v="2.1398252234924664"/>
    <n v="28"/>
    <s v="No"/>
    <n v="1"/>
    <x v="1"/>
    <n v="1"/>
    <x v="1"/>
    <n v="0"/>
    <x v="0"/>
    <n v="1"/>
    <x v="0"/>
    <n v="0"/>
    <x v="0"/>
    <x v="87"/>
    <x v="2"/>
    <n v="0"/>
    <n v="0"/>
    <x v="4"/>
    <x v="0"/>
    <n v="1.9061863027265407"/>
    <n v="9.7719919194317466"/>
    <n v="14.541387959866221"/>
    <x v="2"/>
  </r>
  <r>
    <x v="630"/>
    <x v="2"/>
    <n v="1"/>
    <x v="0"/>
    <n v="14.389199353399437"/>
    <n v="3"/>
    <s v="Yes"/>
    <n v="1"/>
    <x v="1"/>
    <n v="0"/>
    <x v="0"/>
    <n v="0"/>
    <x v="0"/>
    <n v="0"/>
    <x v="1"/>
    <n v="0"/>
    <x v="0"/>
    <x v="626"/>
    <x v="1"/>
    <n v="1"/>
    <n v="0"/>
    <x v="4"/>
    <x v="2"/>
    <n v="1.9061863027265407"/>
    <n v="9.7719919194317466"/>
    <n v="14.541387959866221"/>
    <x v="1"/>
  </r>
  <r>
    <x v="631"/>
    <x v="1"/>
    <n v="1"/>
    <x v="0"/>
    <n v="17.091373280652817"/>
    <n v="8"/>
    <s v="No"/>
    <n v="2"/>
    <x v="0"/>
    <n v="0"/>
    <x v="0"/>
    <n v="0"/>
    <x v="0"/>
    <n v="0"/>
    <x v="1"/>
    <n v="0"/>
    <x v="0"/>
    <x v="627"/>
    <x v="0"/>
    <n v="0"/>
    <n v="1"/>
    <x v="1"/>
    <x v="0"/>
    <n v="1.9061863027265407"/>
    <n v="9.7719919194317466"/>
    <n v="14.541387959866221"/>
    <x v="0"/>
  </r>
  <r>
    <x v="632"/>
    <x v="2"/>
    <n v="0"/>
    <x v="1"/>
    <n v="5.1390459901693974"/>
    <n v="14"/>
    <s v="No"/>
    <n v="2"/>
    <x v="0"/>
    <n v="0"/>
    <x v="0"/>
    <n v="0"/>
    <x v="0"/>
    <n v="0"/>
    <x v="1"/>
    <n v="0"/>
    <x v="0"/>
    <x v="628"/>
    <x v="2"/>
    <n v="0"/>
    <n v="1"/>
    <x v="1"/>
    <x v="0"/>
    <n v="1.9061863027265407"/>
    <n v="9.7719919194317466"/>
    <n v="14.541387959866221"/>
    <x v="2"/>
  </r>
  <r>
    <x v="633"/>
    <x v="2"/>
    <n v="0"/>
    <x v="1"/>
    <n v="0.4181902467046994"/>
    <n v="13"/>
    <s v="No"/>
    <n v="3"/>
    <x v="2"/>
    <n v="0"/>
    <x v="0"/>
    <n v="1"/>
    <x v="1"/>
    <n v="0"/>
    <x v="1"/>
    <n v="0"/>
    <x v="0"/>
    <x v="629"/>
    <x v="2"/>
    <n v="0"/>
    <n v="1"/>
    <x v="1"/>
    <x v="0"/>
    <n v="1.9061863027265407"/>
    <n v="9.7719919194317466"/>
    <n v="14.541387959866221"/>
    <x v="2"/>
  </r>
  <r>
    <x v="634"/>
    <x v="3"/>
    <n v="0"/>
    <x v="1"/>
    <n v="4.4618003689071166"/>
    <n v="18"/>
    <s v="Yes"/>
    <n v="3"/>
    <x v="2"/>
    <n v="1"/>
    <x v="1"/>
    <n v="1"/>
    <x v="1"/>
    <n v="0"/>
    <x v="1"/>
    <n v="0"/>
    <x v="0"/>
    <x v="630"/>
    <x v="2"/>
    <n v="3"/>
    <n v="2"/>
    <x v="0"/>
    <x v="3"/>
    <n v="1.9061863027265407"/>
    <n v="9.7719919194317466"/>
    <n v="14.541387959866221"/>
    <x v="2"/>
  </r>
  <r>
    <x v="635"/>
    <x v="3"/>
    <n v="0"/>
    <x v="1"/>
    <n v="1.1303138159351467"/>
    <n v="11"/>
    <s v="No"/>
    <n v="4"/>
    <x v="3"/>
    <n v="0"/>
    <x v="0"/>
    <n v="0"/>
    <x v="0"/>
    <n v="1"/>
    <x v="0"/>
    <n v="0"/>
    <x v="0"/>
    <x v="631"/>
    <x v="3"/>
    <n v="1"/>
    <n v="1"/>
    <x v="1"/>
    <x v="2"/>
    <n v="1.9061863027265407"/>
    <n v="9.7719919194317466"/>
    <n v="14.541387959866221"/>
    <x v="3"/>
  </r>
  <r>
    <x v="636"/>
    <x v="2"/>
    <n v="0"/>
    <x v="1"/>
    <n v="2.0678987326008302"/>
    <n v="20"/>
    <s v="Yes"/>
    <n v="3"/>
    <x v="2"/>
    <n v="1"/>
    <x v="1"/>
    <n v="0"/>
    <x v="0"/>
    <n v="0"/>
    <x v="1"/>
    <n v="0"/>
    <x v="0"/>
    <x v="632"/>
    <x v="2"/>
    <n v="1"/>
    <n v="1"/>
    <x v="1"/>
    <x v="2"/>
    <n v="1.9061863027265407"/>
    <n v="9.7719919194317466"/>
    <n v="14.541387959866221"/>
    <x v="2"/>
  </r>
  <r>
    <x v="637"/>
    <x v="0"/>
    <n v="0"/>
    <x v="1"/>
    <n v="8.6301623969528478"/>
    <n v="25"/>
    <s v="No"/>
    <n v="1"/>
    <x v="1"/>
    <n v="0"/>
    <x v="0"/>
    <n v="0"/>
    <x v="0"/>
    <n v="0"/>
    <x v="1"/>
    <n v="1"/>
    <x v="1"/>
    <x v="633"/>
    <x v="2"/>
    <n v="1"/>
    <n v="1"/>
    <x v="1"/>
    <x v="2"/>
    <n v="1.9061863027265407"/>
    <n v="9.7719919194317466"/>
    <n v="14.541387959866221"/>
    <x v="2"/>
  </r>
  <r>
    <x v="638"/>
    <x v="3"/>
    <n v="0"/>
    <x v="1"/>
    <n v="4.5983674172326516"/>
    <n v="24"/>
    <s v="Yes"/>
    <n v="2"/>
    <x v="0"/>
    <n v="0"/>
    <x v="0"/>
    <n v="1"/>
    <x v="1"/>
    <n v="1"/>
    <x v="0"/>
    <n v="1"/>
    <x v="1"/>
    <x v="634"/>
    <x v="2"/>
    <n v="0"/>
    <n v="4"/>
    <x v="3"/>
    <x v="0"/>
    <n v="1.9061863027265407"/>
    <n v="9.7719919194317466"/>
    <n v="14.541387959866221"/>
    <x v="2"/>
  </r>
  <r>
    <x v="639"/>
    <x v="1"/>
    <n v="1"/>
    <x v="0"/>
    <n v="10.318917570508468"/>
    <n v="5"/>
    <s v="No"/>
    <n v="2"/>
    <x v="0"/>
    <n v="0"/>
    <x v="0"/>
    <n v="1"/>
    <x v="1"/>
    <n v="0"/>
    <x v="1"/>
    <n v="0"/>
    <x v="0"/>
    <x v="635"/>
    <x v="0"/>
    <n v="0"/>
    <n v="2"/>
    <x v="0"/>
    <x v="0"/>
    <n v="1.9061863027265407"/>
    <n v="9.7719919194317466"/>
    <n v="14.541387959866221"/>
    <x v="0"/>
  </r>
  <r>
    <x v="640"/>
    <x v="3"/>
    <n v="0"/>
    <x v="1"/>
    <n v="5.0698750651438074"/>
    <n v="2"/>
    <s v="No"/>
    <n v="0"/>
    <x v="4"/>
    <n v="1"/>
    <x v="1"/>
    <n v="0"/>
    <x v="0"/>
    <n v="1"/>
    <x v="0"/>
    <n v="0"/>
    <x v="0"/>
    <x v="636"/>
    <x v="0"/>
    <n v="2"/>
    <n v="2"/>
    <x v="0"/>
    <x v="1"/>
    <n v="1.9061863027265407"/>
    <n v="9.7719919194317466"/>
    <n v="14.541387959866221"/>
    <x v="0"/>
  </r>
  <r>
    <x v="641"/>
    <x v="3"/>
    <n v="0"/>
    <x v="1"/>
    <n v="18.810746022058954"/>
    <n v="25"/>
    <s v="No"/>
    <n v="4"/>
    <x v="3"/>
    <n v="0"/>
    <x v="0"/>
    <n v="1"/>
    <x v="1"/>
    <n v="0"/>
    <x v="1"/>
    <n v="0"/>
    <x v="0"/>
    <x v="637"/>
    <x v="2"/>
    <n v="0"/>
    <n v="2"/>
    <x v="0"/>
    <x v="0"/>
    <n v="1.9061863027265407"/>
    <n v="9.7719919194317466"/>
    <n v="14.541387959866221"/>
    <x v="2"/>
  </r>
  <r>
    <x v="642"/>
    <x v="1"/>
    <n v="1"/>
    <x v="0"/>
    <n v="18.118879358525291"/>
    <n v="24"/>
    <s v="Yes"/>
    <n v="0"/>
    <x v="4"/>
    <n v="1"/>
    <x v="1"/>
    <n v="1"/>
    <x v="1"/>
    <n v="0"/>
    <x v="1"/>
    <n v="0"/>
    <x v="0"/>
    <x v="638"/>
    <x v="2"/>
    <n v="0"/>
    <n v="4"/>
    <x v="3"/>
    <x v="0"/>
    <n v="1.9061863027265407"/>
    <n v="9.7719919194317466"/>
    <n v="14.541387959866221"/>
    <x v="2"/>
  </r>
  <r>
    <x v="643"/>
    <x v="2"/>
    <n v="0"/>
    <x v="1"/>
    <n v="11.33612210020932"/>
    <n v="21"/>
    <s v="Yes"/>
    <n v="2"/>
    <x v="0"/>
    <n v="1"/>
    <x v="1"/>
    <n v="0"/>
    <x v="0"/>
    <n v="0"/>
    <x v="1"/>
    <n v="0"/>
    <x v="0"/>
    <x v="639"/>
    <x v="2"/>
    <n v="0"/>
    <n v="1"/>
    <x v="1"/>
    <x v="0"/>
    <n v="1.9061863027265407"/>
    <n v="9.7719919194317466"/>
    <n v="14.541387959866221"/>
    <x v="2"/>
  </r>
  <r>
    <x v="644"/>
    <x v="1"/>
    <n v="0"/>
    <x v="1"/>
    <n v="7.0884798397477233"/>
    <n v="19"/>
    <s v="No"/>
    <n v="2"/>
    <x v="0"/>
    <n v="1"/>
    <x v="1"/>
    <n v="0"/>
    <x v="0"/>
    <n v="1"/>
    <x v="0"/>
    <n v="0"/>
    <x v="0"/>
    <x v="640"/>
    <x v="2"/>
    <n v="0"/>
    <n v="2"/>
    <x v="0"/>
    <x v="0"/>
    <n v="1.9061863027265407"/>
    <n v="9.7719919194317466"/>
    <n v="14.541387959866221"/>
    <x v="2"/>
  </r>
  <r>
    <x v="645"/>
    <x v="2"/>
    <n v="1"/>
    <x v="0"/>
    <n v="7.6229376406947118"/>
    <n v="15"/>
    <s v="No"/>
    <n v="2"/>
    <x v="0"/>
    <n v="1"/>
    <x v="1"/>
    <n v="0"/>
    <x v="0"/>
    <n v="1"/>
    <x v="0"/>
    <n v="0"/>
    <x v="0"/>
    <x v="641"/>
    <x v="3"/>
    <n v="3"/>
    <n v="2"/>
    <x v="0"/>
    <x v="3"/>
    <n v="1.9061863027265407"/>
    <n v="9.7719919194317466"/>
    <n v="14.541387959866221"/>
    <x v="3"/>
  </r>
  <r>
    <x v="646"/>
    <x v="2"/>
    <n v="0"/>
    <x v="1"/>
    <n v="8.2370456628899387"/>
    <n v="29"/>
    <s v="No"/>
    <n v="3"/>
    <x v="2"/>
    <n v="0"/>
    <x v="0"/>
    <n v="0"/>
    <x v="0"/>
    <n v="0"/>
    <x v="1"/>
    <n v="1"/>
    <x v="1"/>
    <x v="642"/>
    <x v="2"/>
    <n v="0"/>
    <n v="2"/>
    <x v="0"/>
    <x v="0"/>
    <n v="1.9061863027265407"/>
    <n v="9.7719919194317466"/>
    <n v="14.541387959866221"/>
    <x v="2"/>
  </r>
  <r>
    <x v="647"/>
    <x v="2"/>
    <n v="0"/>
    <x v="1"/>
    <n v="14.551586442698881"/>
    <n v="19"/>
    <s v="No"/>
    <n v="2"/>
    <x v="0"/>
    <n v="0"/>
    <x v="0"/>
    <n v="0"/>
    <x v="0"/>
    <n v="0"/>
    <x v="1"/>
    <n v="0"/>
    <x v="0"/>
    <x v="643"/>
    <x v="2"/>
    <n v="1"/>
    <n v="0"/>
    <x v="4"/>
    <x v="2"/>
    <n v="1.9061863027265407"/>
    <n v="9.7719919194317466"/>
    <n v="14.541387959866221"/>
    <x v="2"/>
  </r>
  <r>
    <x v="648"/>
    <x v="1"/>
    <n v="0"/>
    <x v="1"/>
    <n v="9.0327799103767585"/>
    <n v="23"/>
    <s v="No"/>
    <n v="1"/>
    <x v="1"/>
    <n v="0"/>
    <x v="0"/>
    <n v="0"/>
    <x v="0"/>
    <n v="1"/>
    <x v="0"/>
    <n v="0"/>
    <x v="0"/>
    <x v="644"/>
    <x v="2"/>
    <n v="0"/>
    <n v="2"/>
    <x v="0"/>
    <x v="0"/>
    <n v="1.9061863027265407"/>
    <n v="9.7719919194317466"/>
    <n v="14.541387959866221"/>
    <x v="2"/>
  </r>
  <r>
    <x v="649"/>
    <x v="2"/>
    <n v="1"/>
    <x v="0"/>
    <n v="17.134598930117949"/>
    <n v="22"/>
    <s v="No"/>
    <n v="1"/>
    <x v="1"/>
    <n v="0"/>
    <x v="0"/>
    <n v="0"/>
    <x v="0"/>
    <n v="0"/>
    <x v="1"/>
    <n v="0"/>
    <x v="0"/>
    <x v="645"/>
    <x v="2"/>
    <n v="3"/>
    <n v="0"/>
    <x v="4"/>
    <x v="3"/>
    <n v="1.9061863027265407"/>
    <n v="9.7719919194317466"/>
    <n v="14.541387959866221"/>
    <x v="2"/>
  </r>
  <r>
    <x v="650"/>
    <x v="0"/>
    <n v="0"/>
    <x v="1"/>
    <n v="18.881895718607289"/>
    <n v="16"/>
    <s v="Yes"/>
    <n v="4"/>
    <x v="3"/>
    <n v="1"/>
    <x v="1"/>
    <n v="1"/>
    <x v="1"/>
    <n v="0"/>
    <x v="1"/>
    <n v="0"/>
    <x v="0"/>
    <x v="646"/>
    <x v="3"/>
    <n v="0"/>
    <n v="2"/>
    <x v="0"/>
    <x v="0"/>
    <n v="1.9061863027265407"/>
    <n v="9.7719919194317466"/>
    <n v="14.541387959866221"/>
    <x v="3"/>
  </r>
  <r>
    <x v="651"/>
    <x v="1"/>
    <n v="0"/>
    <x v="1"/>
    <n v="6.7189230675786771"/>
    <n v="15"/>
    <s v="No"/>
    <n v="1"/>
    <x v="1"/>
    <n v="1"/>
    <x v="1"/>
    <n v="0"/>
    <x v="0"/>
    <n v="0"/>
    <x v="1"/>
    <n v="0"/>
    <x v="0"/>
    <x v="647"/>
    <x v="2"/>
    <n v="0"/>
    <n v="2"/>
    <x v="0"/>
    <x v="0"/>
    <n v="1.9061863027265407"/>
    <n v="9.7719919194317466"/>
    <n v="14.541387959866221"/>
    <x v="2"/>
  </r>
  <r>
    <x v="652"/>
    <x v="0"/>
    <n v="1"/>
    <x v="0"/>
    <n v="11.213889627513602"/>
    <n v="5"/>
    <s v="No"/>
    <n v="1"/>
    <x v="1"/>
    <n v="0"/>
    <x v="0"/>
    <n v="0"/>
    <x v="0"/>
    <n v="1"/>
    <x v="0"/>
    <n v="0"/>
    <x v="0"/>
    <x v="648"/>
    <x v="0"/>
    <n v="2"/>
    <n v="1"/>
    <x v="1"/>
    <x v="1"/>
    <n v="1.9061863027265407"/>
    <n v="9.7719919194317466"/>
    <n v="14.541387959866221"/>
    <x v="0"/>
  </r>
  <r>
    <x v="653"/>
    <x v="2"/>
    <n v="0"/>
    <x v="1"/>
    <n v="1.9011307366512886"/>
    <n v="7"/>
    <s v="No"/>
    <n v="2"/>
    <x v="0"/>
    <n v="0"/>
    <x v="0"/>
    <n v="0"/>
    <x v="0"/>
    <n v="0"/>
    <x v="1"/>
    <n v="0"/>
    <x v="0"/>
    <x v="649"/>
    <x v="3"/>
    <n v="2"/>
    <n v="3"/>
    <x v="2"/>
    <x v="1"/>
    <n v="1.9061863027265407"/>
    <n v="9.7719919194317466"/>
    <n v="14.541387959866221"/>
    <x v="3"/>
  </r>
  <r>
    <x v="654"/>
    <x v="3"/>
    <n v="1"/>
    <x v="0"/>
    <n v="4.0093809553271793"/>
    <n v="18"/>
    <s v="Yes"/>
    <n v="1"/>
    <x v="1"/>
    <n v="1"/>
    <x v="1"/>
    <n v="0"/>
    <x v="0"/>
    <n v="0"/>
    <x v="1"/>
    <n v="0"/>
    <x v="0"/>
    <x v="650"/>
    <x v="2"/>
    <n v="0"/>
    <n v="0"/>
    <x v="4"/>
    <x v="0"/>
    <n v="1.9061863027265407"/>
    <n v="9.7719919194317466"/>
    <n v="14.541387959866221"/>
    <x v="2"/>
  </r>
  <r>
    <x v="655"/>
    <x v="2"/>
    <n v="1"/>
    <x v="0"/>
    <n v="8.2693153342032026"/>
    <n v="29"/>
    <s v="Yes"/>
    <n v="2"/>
    <x v="0"/>
    <n v="0"/>
    <x v="0"/>
    <n v="0"/>
    <x v="0"/>
    <n v="1"/>
    <x v="0"/>
    <n v="0"/>
    <x v="0"/>
    <x v="651"/>
    <x v="2"/>
    <n v="0"/>
    <n v="3"/>
    <x v="2"/>
    <x v="0"/>
    <n v="1.9061863027265407"/>
    <n v="9.7719919194317466"/>
    <n v="14.541387959866221"/>
    <x v="2"/>
  </r>
  <r>
    <x v="656"/>
    <x v="0"/>
    <n v="0"/>
    <x v="1"/>
    <n v="4.1240543180355775"/>
    <n v="24"/>
    <s v="No"/>
    <n v="3"/>
    <x v="2"/>
    <n v="1"/>
    <x v="1"/>
    <n v="0"/>
    <x v="0"/>
    <n v="0"/>
    <x v="1"/>
    <n v="0"/>
    <x v="0"/>
    <x v="652"/>
    <x v="2"/>
    <n v="0"/>
    <n v="2"/>
    <x v="0"/>
    <x v="0"/>
    <n v="1.9061863027265407"/>
    <n v="9.7719919194317466"/>
    <n v="14.541387959866221"/>
    <x v="2"/>
  </r>
  <r>
    <x v="657"/>
    <x v="0"/>
    <n v="1"/>
    <x v="0"/>
    <n v="17.53120981577435"/>
    <n v="25"/>
    <s v="Yes"/>
    <n v="3"/>
    <x v="2"/>
    <n v="0"/>
    <x v="0"/>
    <n v="0"/>
    <x v="0"/>
    <n v="0"/>
    <x v="1"/>
    <n v="0"/>
    <x v="0"/>
    <x v="653"/>
    <x v="2"/>
    <n v="0"/>
    <n v="1"/>
    <x v="1"/>
    <x v="0"/>
    <n v="1.9061863027265407"/>
    <n v="9.7719919194317466"/>
    <n v="14.541387959866221"/>
    <x v="2"/>
  </r>
  <r>
    <x v="658"/>
    <x v="1"/>
    <n v="1"/>
    <x v="0"/>
    <n v="3.1657251211819615"/>
    <n v="1"/>
    <s v="Yes"/>
    <n v="3"/>
    <x v="2"/>
    <n v="0"/>
    <x v="0"/>
    <n v="1"/>
    <x v="1"/>
    <n v="0"/>
    <x v="1"/>
    <n v="0"/>
    <x v="0"/>
    <x v="654"/>
    <x v="0"/>
    <n v="0"/>
    <n v="1"/>
    <x v="1"/>
    <x v="0"/>
    <n v="1.9061863027265407"/>
    <n v="9.7719919194317466"/>
    <n v="14.541387959866221"/>
    <x v="0"/>
  </r>
  <r>
    <x v="659"/>
    <x v="3"/>
    <n v="0"/>
    <x v="1"/>
    <n v="9.11321643106184"/>
    <n v="13"/>
    <s v="No"/>
    <n v="1"/>
    <x v="1"/>
    <n v="1"/>
    <x v="1"/>
    <n v="1"/>
    <x v="1"/>
    <n v="1"/>
    <x v="0"/>
    <n v="0"/>
    <x v="0"/>
    <x v="655"/>
    <x v="3"/>
    <n v="0"/>
    <n v="4"/>
    <x v="3"/>
    <x v="0"/>
    <n v="1.9061863027265407"/>
    <n v="9.7719919194317466"/>
    <n v="14.541387959866221"/>
    <x v="3"/>
  </r>
  <r>
    <x v="660"/>
    <x v="1"/>
    <n v="1"/>
    <x v="0"/>
    <n v="12.113984809197513"/>
    <n v="21"/>
    <s v="No"/>
    <n v="2"/>
    <x v="0"/>
    <n v="0"/>
    <x v="0"/>
    <n v="1"/>
    <x v="1"/>
    <n v="0"/>
    <x v="1"/>
    <n v="0"/>
    <x v="0"/>
    <x v="656"/>
    <x v="2"/>
    <n v="0"/>
    <n v="0"/>
    <x v="4"/>
    <x v="0"/>
    <n v="1.9061863027265407"/>
    <n v="9.7719919194317466"/>
    <n v="14.541387959866221"/>
    <x v="2"/>
  </r>
  <r>
    <x v="661"/>
    <x v="0"/>
    <n v="1"/>
    <x v="0"/>
    <n v="13.837278163216888"/>
    <n v="11"/>
    <s v="Yes"/>
    <n v="0"/>
    <x v="4"/>
    <n v="1"/>
    <x v="1"/>
    <n v="0"/>
    <x v="0"/>
    <n v="0"/>
    <x v="1"/>
    <n v="0"/>
    <x v="0"/>
    <x v="657"/>
    <x v="3"/>
    <n v="0"/>
    <n v="1"/>
    <x v="1"/>
    <x v="0"/>
    <n v="1.9061863027265407"/>
    <n v="9.7719919194317466"/>
    <n v="14.541387959866221"/>
    <x v="3"/>
  </r>
  <r>
    <x v="662"/>
    <x v="2"/>
    <n v="0"/>
    <x v="1"/>
    <n v="7.6613873945301343"/>
    <n v="16"/>
    <s v="No"/>
    <n v="0"/>
    <x v="4"/>
    <n v="1"/>
    <x v="1"/>
    <n v="0"/>
    <x v="0"/>
    <n v="0"/>
    <x v="1"/>
    <n v="1"/>
    <x v="1"/>
    <x v="658"/>
    <x v="2"/>
    <n v="1"/>
    <n v="1"/>
    <x v="1"/>
    <x v="2"/>
    <n v="1.9061863027265407"/>
    <n v="9.7719919194317466"/>
    <n v="14.541387959866221"/>
    <x v="2"/>
  </r>
  <r>
    <x v="663"/>
    <x v="3"/>
    <n v="0"/>
    <x v="1"/>
    <n v="17.381981374494572"/>
    <n v="27"/>
    <s v="No"/>
    <n v="2"/>
    <x v="0"/>
    <n v="1"/>
    <x v="1"/>
    <n v="0"/>
    <x v="0"/>
    <n v="0"/>
    <x v="1"/>
    <n v="0"/>
    <x v="0"/>
    <x v="659"/>
    <x v="2"/>
    <n v="3"/>
    <n v="2"/>
    <x v="0"/>
    <x v="3"/>
    <n v="1.9061863027265407"/>
    <n v="9.7719919194317466"/>
    <n v="14.541387959866221"/>
    <x v="2"/>
  </r>
  <r>
    <x v="664"/>
    <x v="2"/>
    <n v="0"/>
    <x v="1"/>
    <n v="11.36638302155851"/>
    <n v="26"/>
    <s v="No"/>
    <n v="1"/>
    <x v="1"/>
    <n v="1"/>
    <x v="1"/>
    <n v="1"/>
    <x v="1"/>
    <n v="1"/>
    <x v="0"/>
    <n v="0"/>
    <x v="0"/>
    <x v="660"/>
    <x v="2"/>
    <n v="1"/>
    <n v="2"/>
    <x v="0"/>
    <x v="2"/>
    <n v="1.9061863027265407"/>
    <n v="9.7719919194317466"/>
    <n v="14.541387959866221"/>
    <x v="2"/>
  </r>
  <r>
    <x v="665"/>
    <x v="2"/>
    <n v="1"/>
    <x v="0"/>
    <n v="8.7901556089510358"/>
    <n v="14"/>
    <s v="No"/>
    <n v="3"/>
    <x v="2"/>
    <n v="0"/>
    <x v="0"/>
    <n v="0"/>
    <x v="0"/>
    <n v="0"/>
    <x v="1"/>
    <n v="0"/>
    <x v="0"/>
    <x v="661"/>
    <x v="3"/>
    <n v="0"/>
    <n v="1"/>
    <x v="1"/>
    <x v="0"/>
    <n v="1.9061863027265407"/>
    <n v="9.7719919194317466"/>
    <n v="14.541387959866221"/>
    <x v="3"/>
  </r>
  <r>
    <x v="666"/>
    <x v="3"/>
    <n v="0"/>
    <x v="1"/>
    <n v="1.3448126810407324"/>
    <n v="17"/>
    <s v="Yes"/>
    <n v="3"/>
    <x v="2"/>
    <n v="1"/>
    <x v="1"/>
    <n v="1"/>
    <x v="1"/>
    <n v="0"/>
    <x v="1"/>
    <n v="0"/>
    <x v="0"/>
    <x v="662"/>
    <x v="2"/>
    <n v="0"/>
    <n v="1"/>
    <x v="1"/>
    <x v="0"/>
    <n v="1.9061863027265407"/>
    <n v="9.7719919194317466"/>
    <n v="14.541387959866221"/>
    <x v="2"/>
  </r>
  <r>
    <x v="667"/>
    <x v="1"/>
    <n v="1"/>
    <x v="0"/>
    <n v="9.2937893689033011"/>
    <n v="15"/>
    <s v="No"/>
    <n v="3"/>
    <x v="2"/>
    <n v="1"/>
    <x v="1"/>
    <n v="0"/>
    <x v="0"/>
    <n v="0"/>
    <x v="1"/>
    <n v="1"/>
    <x v="1"/>
    <x v="663"/>
    <x v="2"/>
    <n v="3"/>
    <n v="1"/>
    <x v="1"/>
    <x v="3"/>
    <n v="1.9061863027265407"/>
    <n v="9.7719919194317466"/>
    <n v="14.541387959866221"/>
    <x v="2"/>
  </r>
  <r>
    <x v="668"/>
    <x v="2"/>
    <n v="1"/>
    <x v="0"/>
    <n v="16.414716816314606"/>
    <n v="12"/>
    <s v="No"/>
    <n v="3"/>
    <x v="2"/>
    <n v="1"/>
    <x v="1"/>
    <n v="1"/>
    <x v="1"/>
    <n v="0"/>
    <x v="1"/>
    <n v="0"/>
    <x v="0"/>
    <x v="664"/>
    <x v="0"/>
    <n v="0"/>
    <n v="1"/>
    <x v="1"/>
    <x v="0"/>
    <n v="1.9061863027265407"/>
    <n v="9.7719919194317466"/>
    <n v="14.541387959866221"/>
    <x v="0"/>
  </r>
  <r>
    <x v="669"/>
    <x v="0"/>
    <n v="1"/>
    <x v="0"/>
    <n v="12.29082036442631"/>
    <n v="20"/>
    <s v="Yes"/>
    <n v="0"/>
    <x v="4"/>
    <n v="1"/>
    <x v="1"/>
    <n v="1"/>
    <x v="1"/>
    <n v="1"/>
    <x v="0"/>
    <n v="0"/>
    <x v="0"/>
    <x v="665"/>
    <x v="2"/>
    <n v="0"/>
    <n v="2"/>
    <x v="0"/>
    <x v="0"/>
    <n v="1.9061863027265407"/>
    <n v="9.7719919194317466"/>
    <n v="14.541387959866221"/>
    <x v="2"/>
  </r>
  <r>
    <x v="670"/>
    <x v="2"/>
    <n v="1"/>
    <x v="0"/>
    <n v="16.643249074582368"/>
    <n v="16"/>
    <s v="No"/>
    <n v="2"/>
    <x v="0"/>
    <n v="1"/>
    <x v="1"/>
    <n v="0"/>
    <x v="0"/>
    <n v="0"/>
    <x v="1"/>
    <n v="0"/>
    <x v="0"/>
    <x v="666"/>
    <x v="2"/>
    <n v="1"/>
    <n v="2"/>
    <x v="0"/>
    <x v="2"/>
    <n v="1.9061863027265407"/>
    <n v="9.7719919194317466"/>
    <n v="14.541387959866221"/>
    <x v="2"/>
  </r>
  <r>
    <x v="671"/>
    <x v="3"/>
    <n v="1"/>
    <x v="0"/>
    <n v="9.8802334119861115"/>
    <n v="7"/>
    <s v="No"/>
    <n v="1"/>
    <x v="1"/>
    <n v="0"/>
    <x v="0"/>
    <n v="1"/>
    <x v="1"/>
    <n v="0"/>
    <x v="1"/>
    <n v="0"/>
    <x v="0"/>
    <x v="667"/>
    <x v="3"/>
    <n v="1"/>
    <n v="1"/>
    <x v="1"/>
    <x v="2"/>
    <n v="1.9061863027265407"/>
    <n v="9.7719919194317466"/>
    <n v="14.541387959866221"/>
    <x v="3"/>
  </r>
  <r>
    <x v="672"/>
    <x v="3"/>
    <n v="1"/>
    <x v="0"/>
    <n v="2.3692341018896368"/>
    <n v="0"/>
    <s v="Yes"/>
    <n v="2"/>
    <x v="0"/>
    <n v="1"/>
    <x v="1"/>
    <n v="0"/>
    <x v="0"/>
    <n v="0"/>
    <x v="1"/>
    <n v="0"/>
    <x v="0"/>
    <x v="668"/>
    <x v="1"/>
    <n v="1"/>
    <n v="1"/>
    <x v="1"/>
    <x v="2"/>
    <n v="1.9061863027265407"/>
    <n v="9.7719919194317466"/>
    <n v="14.541387959866221"/>
    <x v="1"/>
  </r>
  <r>
    <x v="673"/>
    <x v="3"/>
    <n v="1"/>
    <x v="0"/>
    <n v="0.27279691671762141"/>
    <n v="28"/>
    <s v="No"/>
    <n v="1"/>
    <x v="1"/>
    <n v="1"/>
    <x v="1"/>
    <n v="1"/>
    <x v="1"/>
    <n v="0"/>
    <x v="1"/>
    <n v="0"/>
    <x v="0"/>
    <x v="669"/>
    <x v="2"/>
    <n v="0"/>
    <n v="1"/>
    <x v="1"/>
    <x v="0"/>
    <n v="1.9061863027265407"/>
    <n v="9.7719919194317466"/>
    <n v="14.541387959866221"/>
    <x v="2"/>
  </r>
  <r>
    <x v="674"/>
    <x v="1"/>
    <n v="0"/>
    <x v="1"/>
    <n v="6.0643909343718239"/>
    <n v="24"/>
    <s v="No"/>
    <n v="0"/>
    <x v="4"/>
    <n v="1"/>
    <x v="1"/>
    <n v="1"/>
    <x v="1"/>
    <n v="0"/>
    <x v="1"/>
    <n v="0"/>
    <x v="0"/>
    <x v="670"/>
    <x v="2"/>
    <n v="0"/>
    <n v="4"/>
    <x v="3"/>
    <x v="0"/>
    <n v="1.9061863027265407"/>
    <n v="9.7719919194317466"/>
    <n v="14.541387959866221"/>
    <x v="2"/>
  </r>
  <r>
    <x v="675"/>
    <x v="2"/>
    <n v="0"/>
    <x v="1"/>
    <n v="13.95980942995585"/>
    <n v="25"/>
    <s v="No"/>
    <n v="2"/>
    <x v="0"/>
    <n v="0"/>
    <x v="0"/>
    <n v="1"/>
    <x v="1"/>
    <n v="1"/>
    <x v="0"/>
    <n v="1"/>
    <x v="1"/>
    <x v="671"/>
    <x v="2"/>
    <n v="3"/>
    <n v="4"/>
    <x v="3"/>
    <x v="3"/>
    <n v="1.9061863027265407"/>
    <n v="9.7719919194317466"/>
    <n v="14.541387959866221"/>
    <x v="2"/>
  </r>
  <r>
    <x v="676"/>
    <x v="1"/>
    <n v="1"/>
    <x v="0"/>
    <n v="15.805198078833875"/>
    <n v="26"/>
    <s v="No"/>
    <n v="3"/>
    <x v="2"/>
    <n v="1"/>
    <x v="1"/>
    <n v="0"/>
    <x v="0"/>
    <n v="0"/>
    <x v="1"/>
    <n v="0"/>
    <x v="0"/>
    <x v="672"/>
    <x v="2"/>
    <n v="0"/>
    <n v="3"/>
    <x v="2"/>
    <x v="0"/>
    <n v="1.9061863027265407"/>
    <n v="9.7719919194317466"/>
    <n v="14.541387959866221"/>
    <x v="2"/>
  </r>
  <r>
    <x v="677"/>
    <x v="1"/>
    <n v="1"/>
    <x v="0"/>
    <n v="5.9150566924065888"/>
    <n v="2"/>
    <s v="Yes"/>
    <n v="3"/>
    <x v="2"/>
    <n v="0"/>
    <x v="0"/>
    <n v="0"/>
    <x v="0"/>
    <n v="0"/>
    <x v="1"/>
    <n v="0"/>
    <x v="0"/>
    <x v="673"/>
    <x v="1"/>
    <n v="1"/>
    <n v="1"/>
    <x v="1"/>
    <x v="2"/>
    <n v="1.9061863027265407"/>
    <n v="9.7719919194317466"/>
    <n v="14.541387959866221"/>
    <x v="1"/>
  </r>
  <r>
    <x v="678"/>
    <x v="3"/>
    <n v="0"/>
    <x v="1"/>
    <n v="9.9130784176649414"/>
    <n v="15"/>
    <s v="No"/>
    <n v="2"/>
    <x v="0"/>
    <n v="0"/>
    <x v="0"/>
    <n v="1"/>
    <x v="1"/>
    <n v="0"/>
    <x v="1"/>
    <n v="1"/>
    <x v="1"/>
    <x v="674"/>
    <x v="2"/>
    <n v="2"/>
    <n v="0"/>
    <x v="4"/>
    <x v="1"/>
    <n v="1.9061863027265407"/>
    <n v="9.7719919194317466"/>
    <n v="14.541387959866221"/>
    <x v="2"/>
  </r>
  <r>
    <x v="679"/>
    <x v="3"/>
    <n v="1"/>
    <x v="0"/>
    <n v="8.4223780886816328"/>
    <n v="27"/>
    <s v="No"/>
    <n v="2"/>
    <x v="0"/>
    <n v="1"/>
    <x v="1"/>
    <n v="1"/>
    <x v="1"/>
    <n v="1"/>
    <x v="0"/>
    <n v="0"/>
    <x v="0"/>
    <x v="675"/>
    <x v="2"/>
    <n v="1"/>
    <n v="1"/>
    <x v="1"/>
    <x v="2"/>
    <n v="1.9061863027265407"/>
    <n v="9.7719919194317466"/>
    <n v="14.541387959866221"/>
    <x v="2"/>
  </r>
  <r>
    <x v="680"/>
    <x v="1"/>
    <n v="0"/>
    <x v="1"/>
    <n v="8.2104556870285563"/>
    <n v="1"/>
    <s v="No"/>
    <n v="2"/>
    <x v="0"/>
    <n v="1"/>
    <x v="1"/>
    <n v="0"/>
    <x v="0"/>
    <n v="0"/>
    <x v="1"/>
    <n v="1"/>
    <x v="1"/>
    <x v="676"/>
    <x v="0"/>
    <n v="0"/>
    <n v="1"/>
    <x v="1"/>
    <x v="0"/>
    <n v="1.9061863027265407"/>
    <n v="9.7719919194317466"/>
    <n v="14.541387959866221"/>
    <x v="0"/>
  </r>
  <r>
    <x v="681"/>
    <x v="2"/>
    <n v="0"/>
    <x v="1"/>
    <n v="4.6269742640030103"/>
    <n v="14"/>
    <s v="No"/>
    <n v="3"/>
    <x v="2"/>
    <n v="0"/>
    <x v="0"/>
    <n v="0"/>
    <x v="0"/>
    <n v="0"/>
    <x v="1"/>
    <n v="1"/>
    <x v="1"/>
    <x v="677"/>
    <x v="2"/>
    <n v="0"/>
    <n v="2"/>
    <x v="0"/>
    <x v="0"/>
    <n v="1.9061863027265407"/>
    <n v="9.7719919194317466"/>
    <n v="14.541387959866221"/>
    <x v="2"/>
  </r>
  <r>
    <x v="682"/>
    <x v="0"/>
    <n v="0"/>
    <x v="1"/>
    <n v="2.7274221005891675"/>
    <n v="0"/>
    <s v="Yes"/>
    <n v="0"/>
    <x v="4"/>
    <n v="1"/>
    <x v="1"/>
    <n v="0"/>
    <x v="0"/>
    <n v="1"/>
    <x v="0"/>
    <n v="0"/>
    <x v="0"/>
    <x v="678"/>
    <x v="4"/>
    <n v="1"/>
    <n v="2"/>
    <x v="0"/>
    <x v="2"/>
    <n v="1.9061863027265407"/>
    <n v="9.7719919194317466"/>
    <n v="14.541387959866221"/>
    <x v="4"/>
  </r>
  <r>
    <x v="683"/>
    <x v="1"/>
    <n v="1"/>
    <x v="0"/>
    <n v="3.9337711646242624"/>
    <n v="8"/>
    <s v="Yes"/>
    <n v="3"/>
    <x v="2"/>
    <n v="0"/>
    <x v="0"/>
    <n v="1"/>
    <x v="1"/>
    <n v="0"/>
    <x v="1"/>
    <n v="0"/>
    <x v="0"/>
    <x v="679"/>
    <x v="0"/>
    <n v="2"/>
    <n v="3"/>
    <x v="2"/>
    <x v="1"/>
    <n v="1.9061863027265407"/>
    <n v="9.7719919194317466"/>
    <n v="14.541387959866221"/>
    <x v="0"/>
  </r>
  <r>
    <x v="684"/>
    <x v="2"/>
    <n v="1"/>
    <x v="0"/>
    <n v="1.1066477432669219"/>
    <n v="15"/>
    <s v="Yes"/>
    <n v="2"/>
    <x v="0"/>
    <n v="0"/>
    <x v="0"/>
    <n v="1"/>
    <x v="1"/>
    <n v="0"/>
    <x v="1"/>
    <n v="0"/>
    <x v="0"/>
    <x v="680"/>
    <x v="2"/>
    <n v="3"/>
    <n v="3"/>
    <x v="2"/>
    <x v="3"/>
    <n v="1.9061863027265407"/>
    <n v="9.7719919194317466"/>
    <n v="14.541387959866221"/>
    <x v="2"/>
  </r>
  <r>
    <x v="685"/>
    <x v="3"/>
    <n v="0"/>
    <x v="1"/>
    <n v="3.9626148364715408"/>
    <n v="3"/>
    <s v="No"/>
    <n v="1"/>
    <x v="1"/>
    <n v="0"/>
    <x v="0"/>
    <n v="0"/>
    <x v="0"/>
    <n v="1"/>
    <x v="0"/>
    <n v="1"/>
    <x v="1"/>
    <x v="681"/>
    <x v="3"/>
    <n v="0"/>
    <n v="1"/>
    <x v="1"/>
    <x v="0"/>
    <n v="1.9061863027265407"/>
    <n v="9.7719919194317466"/>
    <n v="14.541387959866221"/>
    <x v="3"/>
  </r>
  <r>
    <x v="686"/>
    <x v="3"/>
    <n v="0"/>
    <x v="1"/>
    <n v="0.18401795250758912"/>
    <n v="11"/>
    <s v="Yes"/>
    <n v="0"/>
    <x v="4"/>
    <n v="1"/>
    <x v="1"/>
    <n v="0"/>
    <x v="0"/>
    <n v="0"/>
    <x v="1"/>
    <n v="0"/>
    <x v="0"/>
    <x v="682"/>
    <x v="2"/>
    <n v="0"/>
    <n v="2"/>
    <x v="0"/>
    <x v="0"/>
    <n v="1.9061863027265407"/>
    <n v="9.7719919194317466"/>
    <n v="14.541387959866221"/>
    <x v="2"/>
  </r>
  <r>
    <x v="687"/>
    <x v="2"/>
    <n v="0"/>
    <x v="1"/>
    <n v="12.545168012719564"/>
    <n v="0"/>
    <s v="No"/>
    <n v="1"/>
    <x v="1"/>
    <n v="0"/>
    <x v="0"/>
    <n v="0"/>
    <x v="0"/>
    <n v="0"/>
    <x v="1"/>
    <n v="0"/>
    <x v="0"/>
    <x v="683"/>
    <x v="0"/>
    <n v="3"/>
    <n v="1"/>
    <x v="1"/>
    <x v="3"/>
    <n v="1.9061863027265407"/>
    <n v="9.7719919194317466"/>
    <n v="14.541387959866221"/>
    <x v="0"/>
  </r>
  <r>
    <x v="688"/>
    <x v="0"/>
    <n v="0"/>
    <x v="1"/>
    <n v="6.3275081477536581"/>
    <n v="0"/>
    <s v="Yes"/>
    <n v="2"/>
    <x v="0"/>
    <n v="0"/>
    <x v="0"/>
    <n v="0"/>
    <x v="0"/>
    <n v="0"/>
    <x v="1"/>
    <n v="1"/>
    <x v="1"/>
    <x v="684"/>
    <x v="1"/>
    <n v="2"/>
    <n v="0"/>
    <x v="4"/>
    <x v="1"/>
    <n v="1.9061863027265407"/>
    <n v="9.7719919194317466"/>
    <n v="14.541387959866221"/>
    <x v="1"/>
  </r>
  <r>
    <x v="689"/>
    <x v="3"/>
    <n v="0"/>
    <x v="1"/>
    <n v="19.462894228538172"/>
    <n v="6"/>
    <s v="Yes"/>
    <n v="3"/>
    <x v="2"/>
    <n v="1"/>
    <x v="1"/>
    <n v="1"/>
    <x v="1"/>
    <n v="0"/>
    <x v="1"/>
    <n v="0"/>
    <x v="0"/>
    <x v="685"/>
    <x v="4"/>
    <n v="2"/>
    <n v="2"/>
    <x v="0"/>
    <x v="1"/>
    <n v="1.9061863027265407"/>
    <n v="9.7719919194317466"/>
    <n v="14.541387959866221"/>
    <x v="4"/>
  </r>
  <r>
    <x v="690"/>
    <x v="3"/>
    <n v="1"/>
    <x v="0"/>
    <n v="3.8743410155259572"/>
    <n v="17"/>
    <s v="No"/>
    <n v="2"/>
    <x v="0"/>
    <n v="0"/>
    <x v="0"/>
    <n v="0"/>
    <x v="0"/>
    <n v="0"/>
    <x v="1"/>
    <n v="1"/>
    <x v="1"/>
    <x v="686"/>
    <x v="2"/>
    <n v="0"/>
    <n v="0"/>
    <x v="4"/>
    <x v="0"/>
    <n v="1.9061863027265407"/>
    <n v="9.7719919194317466"/>
    <n v="14.541387959866221"/>
    <x v="2"/>
  </r>
  <r>
    <x v="691"/>
    <x v="3"/>
    <n v="0"/>
    <x v="1"/>
    <n v="6.9165714061918777"/>
    <n v="22"/>
    <s v="No"/>
    <n v="2"/>
    <x v="0"/>
    <n v="1"/>
    <x v="1"/>
    <n v="0"/>
    <x v="0"/>
    <n v="0"/>
    <x v="1"/>
    <n v="0"/>
    <x v="0"/>
    <x v="687"/>
    <x v="2"/>
    <n v="1"/>
    <n v="2"/>
    <x v="0"/>
    <x v="2"/>
    <n v="1.9061863027265407"/>
    <n v="9.7719919194317466"/>
    <n v="14.541387959866221"/>
    <x v="2"/>
  </r>
  <r>
    <x v="692"/>
    <x v="2"/>
    <n v="1"/>
    <x v="0"/>
    <n v="7.1568231728306646"/>
    <n v="27"/>
    <s v="No"/>
    <n v="4"/>
    <x v="3"/>
    <n v="1"/>
    <x v="1"/>
    <n v="1"/>
    <x v="1"/>
    <n v="0"/>
    <x v="1"/>
    <n v="1"/>
    <x v="1"/>
    <x v="688"/>
    <x v="2"/>
    <n v="2"/>
    <n v="1"/>
    <x v="1"/>
    <x v="1"/>
    <n v="1.9061863027265407"/>
    <n v="9.7719919194317466"/>
    <n v="14.541387959866221"/>
    <x v="2"/>
  </r>
  <r>
    <x v="693"/>
    <x v="1"/>
    <n v="0"/>
    <x v="1"/>
    <n v="0.16902992124921079"/>
    <n v="22"/>
    <s v="No"/>
    <n v="1"/>
    <x v="1"/>
    <n v="1"/>
    <x v="1"/>
    <n v="0"/>
    <x v="0"/>
    <n v="0"/>
    <x v="1"/>
    <n v="0"/>
    <x v="0"/>
    <x v="689"/>
    <x v="2"/>
    <n v="1"/>
    <n v="2"/>
    <x v="0"/>
    <x v="2"/>
    <n v="1.9061863027265407"/>
    <n v="9.7719919194317466"/>
    <n v="14.541387959866221"/>
    <x v="2"/>
  </r>
  <r>
    <x v="694"/>
    <x v="3"/>
    <n v="1"/>
    <x v="0"/>
    <n v="16.784159060789179"/>
    <n v="14"/>
    <s v="Yes"/>
    <n v="1"/>
    <x v="1"/>
    <n v="0"/>
    <x v="0"/>
    <n v="0"/>
    <x v="0"/>
    <n v="0"/>
    <x v="1"/>
    <n v="0"/>
    <x v="0"/>
    <x v="690"/>
    <x v="3"/>
    <n v="0"/>
    <n v="2"/>
    <x v="0"/>
    <x v="0"/>
    <n v="1.9061863027265407"/>
    <n v="9.7719919194317466"/>
    <n v="14.541387959866221"/>
    <x v="3"/>
  </r>
  <r>
    <x v="695"/>
    <x v="1"/>
    <n v="1"/>
    <x v="0"/>
    <n v="0.63988920288649442"/>
    <n v="25"/>
    <s v="No"/>
    <n v="2"/>
    <x v="0"/>
    <n v="0"/>
    <x v="0"/>
    <n v="1"/>
    <x v="1"/>
    <n v="0"/>
    <x v="1"/>
    <n v="0"/>
    <x v="0"/>
    <x v="691"/>
    <x v="2"/>
    <n v="0"/>
    <n v="1"/>
    <x v="1"/>
    <x v="0"/>
    <n v="1.9061863027265407"/>
    <n v="9.7719919194317466"/>
    <n v="14.541387959866221"/>
    <x v="2"/>
  </r>
  <r>
    <x v="696"/>
    <x v="0"/>
    <n v="1"/>
    <x v="0"/>
    <n v="18.803596694584826"/>
    <n v="29"/>
    <s v="No"/>
    <n v="3"/>
    <x v="2"/>
    <n v="1"/>
    <x v="1"/>
    <n v="0"/>
    <x v="0"/>
    <n v="0"/>
    <x v="1"/>
    <n v="0"/>
    <x v="0"/>
    <x v="692"/>
    <x v="2"/>
    <n v="1"/>
    <n v="3"/>
    <x v="2"/>
    <x v="2"/>
    <n v="1.9061863027265407"/>
    <n v="9.7719919194317466"/>
    <n v="14.541387959866221"/>
    <x v="2"/>
  </r>
  <r>
    <x v="697"/>
    <x v="3"/>
    <n v="1"/>
    <x v="0"/>
    <n v="17.841487021872414"/>
    <n v="24"/>
    <s v="No"/>
    <n v="3"/>
    <x v="2"/>
    <n v="0"/>
    <x v="0"/>
    <n v="1"/>
    <x v="1"/>
    <n v="0"/>
    <x v="1"/>
    <n v="0"/>
    <x v="0"/>
    <x v="693"/>
    <x v="2"/>
    <n v="0"/>
    <n v="1"/>
    <x v="1"/>
    <x v="0"/>
    <n v="1.9061863027265407"/>
    <n v="9.7719919194317466"/>
    <n v="14.541387959866221"/>
    <x v="2"/>
  </r>
  <r>
    <x v="698"/>
    <x v="3"/>
    <n v="1"/>
    <x v="0"/>
    <n v="10.710438321719272"/>
    <n v="12"/>
    <s v="Yes"/>
    <n v="2"/>
    <x v="0"/>
    <n v="0"/>
    <x v="0"/>
    <n v="0"/>
    <x v="0"/>
    <n v="0"/>
    <x v="1"/>
    <n v="0"/>
    <x v="0"/>
    <x v="694"/>
    <x v="3"/>
    <n v="0"/>
    <n v="2"/>
    <x v="0"/>
    <x v="0"/>
    <n v="1.9061863027265407"/>
    <n v="9.7719919194317466"/>
    <n v="14.541387959866221"/>
    <x v="3"/>
  </r>
  <r>
    <x v="699"/>
    <x v="0"/>
    <n v="1"/>
    <x v="0"/>
    <n v="10.871911498225842"/>
    <n v="15"/>
    <s v="No"/>
    <n v="4"/>
    <x v="3"/>
    <n v="0"/>
    <x v="0"/>
    <n v="1"/>
    <x v="1"/>
    <n v="1"/>
    <x v="0"/>
    <n v="0"/>
    <x v="0"/>
    <x v="695"/>
    <x v="0"/>
    <n v="3"/>
    <n v="2"/>
    <x v="0"/>
    <x v="3"/>
    <n v="1.9061863027265407"/>
    <n v="9.7719919194317466"/>
    <n v="14.541387959866221"/>
    <x v="0"/>
  </r>
  <r>
    <x v="700"/>
    <x v="3"/>
    <n v="0"/>
    <x v="1"/>
    <n v="13.075558459123126"/>
    <n v="6"/>
    <s v="No"/>
    <n v="3"/>
    <x v="2"/>
    <n v="0"/>
    <x v="0"/>
    <n v="0"/>
    <x v="0"/>
    <n v="0"/>
    <x v="1"/>
    <n v="0"/>
    <x v="0"/>
    <x v="696"/>
    <x v="0"/>
    <n v="0"/>
    <n v="2"/>
    <x v="0"/>
    <x v="0"/>
    <n v="1.9061863027265407"/>
    <n v="9.7719919194317466"/>
    <n v="14.541387959866221"/>
    <x v="0"/>
  </r>
  <r>
    <x v="701"/>
    <x v="1"/>
    <n v="1"/>
    <x v="0"/>
    <n v="7.7410002386977395"/>
    <n v="15"/>
    <s v="No"/>
    <n v="0"/>
    <x v="4"/>
    <n v="1"/>
    <x v="1"/>
    <n v="0"/>
    <x v="0"/>
    <n v="0"/>
    <x v="1"/>
    <n v="0"/>
    <x v="0"/>
    <x v="697"/>
    <x v="2"/>
    <n v="2"/>
    <n v="4"/>
    <x v="3"/>
    <x v="1"/>
    <n v="1.9061863027265407"/>
    <n v="9.7719919194317466"/>
    <n v="14.541387959866221"/>
    <x v="2"/>
  </r>
  <r>
    <x v="702"/>
    <x v="2"/>
    <n v="0"/>
    <x v="1"/>
    <n v="12.94444566795711"/>
    <n v="12"/>
    <s v="No"/>
    <n v="3"/>
    <x v="2"/>
    <n v="1"/>
    <x v="1"/>
    <n v="0"/>
    <x v="0"/>
    <n v="1"/>
    <x v="0"/>
    <n v="1"/>
    <x v="1"/>
    <x v="698"/>
    <x v="0"/>
    <n v="0"/>
    <n v="1"/>
    <x v="1"/>
    <x v="0"/>
    <n v="1.9061863027265407"/>
    <n v="9.7719919194317466"/>
    <n v="14.541387959866221"/>
    <x v="0"/>
  </r>
  <r>
    <x v="703"/>
    <x v="1"/>
    <n v="1"/>
    <x v="0"/>
    <n v="0.89536777376973742"/>
    <n v="13"/>
    <s v="No"/>
    <n v="0"/>
    <x v="4"/>
    <n v="0"/>
    <x v="0"/>
    <n v="1"/>
    <x v="1"/>
    <n v="0"/>
    <x v="1"/>
    <n v="0"/>
    <x v="0"/>
    <x v="699"/>
    <x v="2"/>
    <n v="1"/>
    <n v="2"/>
    <x v="0"/>
    <x v="2"/>
    <n v="1.9061863027265407"/>
    <n v="9.7719919194317466"/>
    <n v="14.541387959866221"/>
    <x v="2"/>
  </r>
  <r>
    <x v="704"/>
    <x v="2"/>
    <n v="1"/>
    <x v="0"/>
    <n v="1.0809525469945314"/>
    <n v="16"/>
    <s v="Yes"/>
    <n v="3"/>
    <x v="2"/>
    <n v="0"/>
    <x v="0"/>
    <n v="1"/>
    <x v="1"/>
    <n v="0"/>
    <x v="1"/>
    <n v="0"/>
    <x v="0"/>
    <x v="700"/>
    <x v="2"/>
    <n v="3"/>
    <n v="2"/>
    <x v="0"/>
    <x v="3"/>
    <n v="1.9061863027265407"/>
    <n v="9.7719919194317466"/>
    <n v="14.541387959866221"/>
    <x v="2"/>
  </r>
  <r>
    <x v="705"/>
    <x v="2"/>
    <n v="0"/>
    <x v="1"/>
    <n v="9.1446083923908876"/>
    <n v="11"/>
    <s v="No"/>
    <n v="1"/>
    <x v="1"/>
    <n v="1"/>
    <x v="1"/>
    <n v="0"/>
    <x v="0"/>
    <n v="0"/>
    <x v="1"/>
    <n v="0"/>
    <x v="0"/>
    <x v="701"/>
    <x v="3"/>
    <n v="0"/>
    <n v="3"/>
    <x v="2"/>
    <x v="0"/>
    <n v="1.9061863027265407"/>
    <n v="9.7719919194317466"/>
    <n v="14.541387959866221"/>
    <x v="3"/>
  </r>
  <r>
    <x v="706"/>
    <x v="1"/>
    <n v="1"/>
    <x v="0"/>
    <n v="10.992446022120699"/>
    <n v="28"/>
    <s v="No"/>
    <n v="3"/>
    <x v="2"/>
    <n v="0"/>
    <x v="0"/>
    <n v="0"/>
    <x v="0"/>
    <n v="0"/>
    <x v="1"/>
    <n v="0"/>
    <x v="0"/>
    <x v="702"/>
    <x v="2"/>
    <n v="0"/>
    <n v="1"/>
    <x v="1"/>
    <x v="0"/>
    <n v="1.9061863027265407"/>
    <n v="9.7719919194317466"/>
    <n v="14.541387959866221"/>
    <x v="2"/>
  </r>
  <r>
    <x v="707"/>
    <x v="1"/>
    <n v="0"/>
    <x v="1"/>
    <n v="17.756352806716379"/>
    <n v="23"/>
    <s v="No"/>
    <n v="2"/>
    <x v="0"/>
    <n v="1"/>
    <x v="1"/>
    <n v="0"/>
    <x v="0"/>
    <n v="0"/>
    <x v="1"/>
    <n v="0"/>
    <x v="0"/>
    <x v="703"/>
    <x v="2"/>
    <n v="0"/>
    <n v="2"/>
    <x v="0"/>
    <x v="0"/>
    <n v="1.9061863027265407"/>
    <n v="9.7719919194317466"/>
    <n v="14.541387959866221"/>
    <x v="2"/>
  </r>
  <r>
    <x v="708"/>
    <x v="1"/>
    <n v="0"/>
    <x v="1"/>
    <n v="2.0932126781579252"/>
    <n v="23"/>
    <s v="No"/>
    <n v="3"/>
    <x v="2"/>
    <n v="0"/>
    <x v="0"/>
    <n v="0"/>
    <x v="0"/>
    <n v="0"/>
    <x v="1"/>
    <n v="0"/>
    <x v="0"/>
    <x v="704"/>
    <x v="2"/>
    <n v="0"/>
    <n v="2"/>
    <x v="0"/>
    <x v="0"/>
    <n v="1.9061863027265407"/>
    <n v="9.7719919194317466"/>
    <n v="14.541387959866221"/>
    <x v="2"/>
  </r>
  <r>
    <x v="709"/>
    <x v="1"/>
    <n v="0"/>
    <x v="1"/>
    <n v="16.452958543877788"/>
    <n v="19"/>
    <s v="No"/>
    <n v="2"/>
    <x v="0"/>
    <n v="1"/>
    <x v="1"/>
    <n v="1"/>
    <x v="1"/>
    <n v="0"/>
    <x v="1"/>
    <n v="0"/>
    <x v="0"/>
    <x v="705"/>
    <x v="2"/>
    <n v="2"/>
    <n v="1"/>
    <x v="1"/>
    <x v="1"/>
    <n v="1.9061863027265407"/>
    <n v="9.7719919194317466"/>
    <n v="14.541387959866221"/>
    <x v="2"/>
  </r>
  <r>
    <x v="710"/>
    <x v="0"/>
    <n v="0"/>
    <x v="1"/>
    <n v="4.2009467458413923"/>
    <n v="12"/>
    <s v="No"/>
    <n v="3"/>
    <x v="2"/>
    <n v="1"/>
    <x v="1"/>
    <n v="0"/>
    <x v="0"/>
    <n v="0"/>
    <x v="1"/>
    <n v="0"/>
    <x v="0"/>
    <x v="706"/>
    <x v="3"/>
    <n v="3"/>
    <n v="2"/>
    <x v="0"/>
    <x v="3"/>
    <n v="1.9061863027265407"/>
    <n v="9.7719919194317466"/>
    <n v="14.541387959866221"/>
    <x v="3"/>
  </r>
  <r>
    <x v="711"/>
    <x v="3"/>
    <n v="1"/>
    <x v="0"/>
    <n v="7.8816729702006372"/>
    <n v="23"/>
    <s v="No"/>
    <n v="1"/>
    <x v="1"/>
    <n v="0"/>
    <x v="0"/>
    <n v="1"/>
    <x v="1"/>
    <n v="1"/>
    <x v="0"/>
    <n v="0"/>
    <x v="0"/>
    <x v="707"/>
    <x v="2"/>
    <n v="0"/>
    <n v="1"/>
    <x v="1"/>
    <x v="0"/>
    <n v="1.9061863027265407"/>
    <n v="9.7719919194317466"/>
    <n v="14.541387959866221"/>
    <x v="2"/>
  </r>
  <r>
    <x v="712"/>
    <x v="2"/>
    <n v="1"/>
    <x v="0"/>
    <n v="6.3320486965482576"/>
    <n v="19"/>
    <s v="No"/>
    <n v="4"/>
    <x v="3"/>
    <n v="0"/>
    <x v="0"/>
    <n v="1"/>
    <x v="1"/>
    <n v="0"/>
    <x v="1"/>
    <n v="0"/>
    <x v="0"/>
    <x v="708"/>
    <x v="2"/>
    <n v="0"/>
    <n v="2"/>
    <x v="0"/>
    <x v="0"/>
    <n v="1.9061863027265407"/>
    <n v="9.7719919194317466"/>
    <n v="14.541387959866221"/>
    <x v="2"/>
  </r>
  <r>
    <x v="713"/>
    <x v="1"/>
    <n v="0"/>
    <x v="1"/>
    <n v="8.0031054573079796"/>
    <n v="14"/>
    <s v="No"/>
    <n v="3"/>
    <x v="2"/>
    <n v="0"/>
    <x v="0"/>
    <n v="0"/>
    <x v="0"/>
    <n v="0"/>
    <x v="1"/>
    <n v="0"/>
    <x v="0"/>
    <x v="709"/>
    <x v="3"/>
    <n v="0"/>
    <n v="3"/>
    <x v="2"/>
    <x v="0"/>
    <n v="1.9061863027265407"/>
    <n v="9.7719919194317466"/>
    <n v="14.541387959866221"/>
    <x v="3"/>
  </r>
  <r>
    <x v="714"/>
    <x v="1"/>
    <n v="1"/>
    <x v="0"/>
    <n v="3.0099099614517111"/>
    <n v="23"/>
    <s v="Yes"/>
    <n v="1"/>
    <x v="1"/>
    <n v="1"/>
    <x v="1"/>
    <n v="1"/>
    <x v="1"/>
    <n v="0"/>
    <x v="1"/>
    <n v="0"/>
    <x v="0"/>
    <x v="710"/>
    <x v="2"/>
    <n v="2"/>
    <n v="2"/>
    <x v="0"/>
    <x v="1"/>
    <n v="1.9061863027265407"/>
    <n v="9.7719919194317466"/>
    <n v="14.541387959866221"/>
    <x v="2"/>
  </r>
  <r>
    <x v="715"/>
    <x v="1"/>
    <n v="1"/>
    <x v="0"/>
    <n v="10.0714014880711"/>
    <n v="20"/>
    <s v="No"/>
    <n v="4"/>
    <x v="3"/>
    <n v="0"/>
    <x v="0"/>
    <n v="0"/>
    <x v="0"/>
    <n v="0"/>
    <x v="1"/>
    <n v="0"/>
    <x v="0"/>
    <x v="711"/>
    <x v="2"/>
    <n v="0"/>
    <n v="2"/>
    <x v="0"/>
    <x v="0"/>
    <n v="1.9061863027265407"/>
    <n v="9.7719919194317466"/>
    <n v="14.541387959866221"/>
    <x v="2"/>
  </r>
  <r>
    <x v="716"/>
    <x v="0"/>
    <n v="0"/>
    <x v="1"/>
    <n v="16.032851796627344"/>
    <n v="3"/>
    <s v="Yes"/>
    <n v="2"/>
    <x v="0"/>
    <n v="1"/>
    <x v="1"/>
    <n v="0"/>
    <x v="0"/>
    <n v="0"/>
    <x v="1"/>
    <n v="1"/>
    <x v="1"/>
    <x v="712"/>
    <x v="4"/>
    <n v="1"/>
    <n v="2"/>
    <x v="0"/>
    <x v="2"/>
    <n v="1.9061863027265407"/>
    <n v="9.7719919194317466"/>
    <n v="14.541387959866221"/>
    <x v="4"/>
  </r>
  <r>
    <x v="717"/>
    <x v="1"/>
    <n v="1"/>
    <x v="0"/>
    <n v="8.830680207577938"/>
    <n v="21"/>
    <s v="Yes"/>
    <n v="3"/>
    <x v="2"/>
    <n v="0"/>
    <x v="0"/>
    <n v="1"/>
    <x v="1"/>
    <n v="0"/>
    <x v="1"/>
    <n v="1"/>
    <x v="1"/>
    <x v="713"/>
    <x v="2"/>
    <n v="1"/>
    <n v="0"/>
    <x v="4"/>
    <x v="2"/>
    <n v="1.9061863027265407"/>
    <n v="9.7719919194317466"/>
    <n v="14.541387959866221"/>
    <x v="2"/>
  </r>
  <r>
    <x v="718"/>
    <x v="1"/>
    <n v="0"/>
    <x v="1"/>
    <n v="9.8122715179639819"/>
    <n v="1"/>
    <s v="No"/>
    <n v="3"/>
    <x v="2"/>
    <n v="1"/>
    <x v="1"/>
    <n v="0"/>
    <x v="0"/>
    <n v="0"/>
    <x v="1"/>
    <n v="0"/>
    <x v="0"/>
    <x v="714"/>
    <x v="1"/>
    <n v="1"/>
    <n v="1"/>
    <x v="1"/>
    <x v="2"/>
    <n v="1.9061863027265407"/>
    <n v="9.7719919194317466"/>
    <n v="14.541387959866221"/>
    <x v="1"/>
  </r>
  <r>
    <x v="719"/>
    <x v="1"/>
    <n v="0"/>
    <x v="1"/>
    <n v="16.975351705626284"/>
    <n v="27"/>
    <s v="Yes"/>
    <n v="0"/>
    <x v="4"/>
    <n v="1"/>
    <x v="1"/>
    <n v="0"/>
    <x v="0"/>
    <n v="0"/>
    <x v="1"/>
    <n v="1"/>
    <x v="1"/>
    <x v="715"/>
    <x v="2"/>
    <n v="0"/>
    <n v="2"/>
    <x v="0"/>
    <x v="0"/>
    <n v="1.9061863027265407"/>
    <n v="9.7719919194317466"/>
    <n v="14.541387959866221"/>
    <x v="2"/>
  </r>
  <r>
    <x v="720"/>
    <x v="3"/>
    <n v="1"/>
    <x v="0"/>
    <n v="14.121162292760616"/>
    <n v="17"/>
    <s v="No"/>
    <n v="4"/>
    <x v="3"/>
    <n v="0"/>
    <x v="0"/>
    <n v="1"/>
    <x v="1"/>
    <n v="0"/>
    <x v="1"/>
    <n v="0"/>
    <x v="0"/>
    <x v="716"/>
    <x v="3"/>
    <n v="2"/>
    <n v="1"/>
    <x v="1"/>
    <x v="1"/>
    <n v="1.9061863027265407"/>
    <n v="9.7719919194317466"/>
    <n v="14.541387959866221"/>
    <x v="3"/>
  </r>
  <r>
    <x v="721"/>
    <x v="0"/>
    <n v="1"/>
    <x v="0"/>
    <n v="9.8090881703956949"/>
    <n v="1"/>
    <s v="No"/>
    <n v="2"/>
    <x v="0"/>
    <n v="0"/>
    <x v="0"/>
    <n v="0"/>
    <x v="0"/>
    <n v="0"/>
    <x v="1"/>
    <n v="0"/>
    <x v="0"/>
    <x v="717"/>
    <x v="1"/>
    <n v="0"/>
    <n v="1"/>
    <x v="1"/>
    <x v="0"/>
    <n v="1.9061863027265407"/>
    <n v="9.7719919194317466"/>
    <n v="14.541387959866221"/>
    <x v="1"/>
  </r>
  <r>
    <x v="722"/>
    <x v="1"/>
    <n v="1"/>
    <x v="0"/>
    <n v="5.1539129637835934"/>
    <n v="24"/>
    <s v="No"/>
    <n v="1"/>
    <x v="1"/>
    <n v="0"/>
    <x v="0"/>
    <n v="0"/>
    <x v="0"/>
    <n v="0"/>
    <x v="1"/>
    <n v="0"/>
    <x v="0"/>
    <x v="718"/>
    <x v="2"/>
    <n v="0"/>
    <n v="2"/>
    <x v="0"/>
    <x v="0"/>
    <n v="1.9061863027265407"/>
    <n v="9.7719919194317466"/>
    <n v="14.541387959866221"/>
    <x v="2"/>
  </r>
  <r>
    <x v="723"/>
    <x v="2"/>
    <n v="0"/>
    <x v="1"/>
    <n v="17.698534936899332"/>
    <n v="14"/>
    <s v="No"/>
    <n v="3"/>
    <x v="2"/>
    <n v="1"/>
    <x v="1"/>
    <n v="1"/>
    <x v="1"/>
    <n v="0"/>
    <x v="1"/>
    <n v="1"/>
    <x v="1"/>
    <x v="719"/>
    <x v="0"/>
    <n v="2"/>
    <n v="1"/>
    <x v="1"/>
    <x v="1"/>
    <n v="1.9061863027265407"/>
    <n v="9.7719919194317466"/>
    <n v="14.541387959866221"/>
    <x v="0"/>
  </r>
  <r>
    <x v="724"/>
    <x v="2"/>
    <n v="0"/>
    <x v="1"/>
    <n v="11.540408033811167"/>
    <n v="29"/>
    <s v="No"/>
    <n v="3"/>
    <x v="2"/>
    <n v="0"/>
    <x v="0"/>
    <n v="0"/>
    <x v="0"/>
    <n v="0"/>
    <x v="1"/>
    <n v="0"/>
    <x v="0"/>
    <x v="720"/>
    <x v="2"/>
    <n v="2"/>
    <n v="1"/>
    <x v="1"/>
    <x v="1"/>
    <n v="1.9061863027265407"/>
    <n v="9.7719919194317466"/>
    <n v="14.541387959866221"/>
    <x v="2"/>
  </r>
  <r>
    <x v="725"/>
    <x v="2"/>
    <n v="1"/>
    <x v="0"/>
    <n v="4.4229522022138674"/>
    <n v="25"/>
    <s v="No"/>
    <n v="0"/>
    <x v="4"/>
    <n v="0"/>
    <x v="0"/>
    <n v="1"/>
    <x v="1"/>
    <n v="0"/>
    <x v="1"/>
    <n v="0"/>
    <x v="0"/>
    <x v="721"/>
    <x v="2"/>
    <n v="0"/>
    <n v="2"/>
    <x v="0"/>
    <x v="0"/>
    <n v="1.9061863027265407"/>
    <n v="9.7719919194317466"/>
    <n v="14.541387959866221"/>
    <x v="2"/>
  </r>
  <r>
    <x v="726"/>
    <x v="0"/>
    <n v="1"/>
    <x v="0"/>
    <n v="5.3823950527602076"/>
    <n v="18"/>
    <s v="No"/>
    <n v="1"/>
    <x v="1"/>
    <n v="1"/>
    <x v="1"/>
    <n v="0"/>
    <x v="0"/>
    <n v="0"/>
    <x v="1"/>
    <n v="0"/>
    <x v="0"/>
    <x v="722"/>
    <x v="2"/>
    <n v="0"/>
    <n v="1"/>
    <x v="1"/>
    <x v="0"/>
    <n v="1.9061863027265407"/>
    <n v="9.7719919194317466"/>
    <n v="14.541387959866221"/>
    <x v="2"/>
  </r>
  <r>
    <x v="727"/>
    <x v="0"/>
    <n v="1"/>
    <x v="0"/>
    <n v="16.06266177872492"/>
    <n v="14"/>
    <s v="No"/>
    <n v="3"/>
    <x v="2"/>
    <n v="0"/>
    <x v="0"/>
    <n v="0"/>
    <x v="0"/>
    <n v="0"/>
    <x v="1"/>
    <n v="0"/>
    <x v="0"/>
    <x v="723"/>
    <x v="3"/>
    <n v="0"/>
    <n v="3"/>
    <x v="2"/>
    <x v="0"/>
    <n v="1.9061863027265407"/>
    <n v="9.7719919194317466"/>
    <n v="14.541387959866221"/>
    <x v="3"/>
  </r>
  <r>
    <x v="728"/>
    <x v="2"/>
    <n v="1"/>
    <x v="0"/>
    <n v="0.88291124174910918"/>
    <n v="25"/>
    <s v="No"/>
    <n v="0"/>
    <x v="4"/>
    <n v="1"/>
    <x v="1"/>
    <n v="1"/>
    <x v="1"/>
    <n v="1"/>
    <x v="0"/>
    <n v="0"/>
    <x v="0"/>
    <x v="724"/>
    <x v="2"/>
    <n v="0"/>
    <n v="3"/>
    <x v="2"/>
    <x v="0"/>
    <n v="1.9061863027265407"/>
    <n v="9.7719919194317466"/>
    <n v="14.541387959866221"/>
    <x v="2"/>
  </r>
  <r>
    <x v="729"/>
    <x v="1"/>
    <n v="0"/>
    <x v="1"/>
    <n v="19.841843740576401"/>
    <n v="19"/>
    <s v="No"/>
    <n v="4"/>
    <x v="3"/>
    <n v="0"/>
    <x v="0"/>
    <n v="0"/>
    <x v="0"/>
    <n v="0"/>
    <x v="1"/>
    <n v="0"/>
    <x v="0"/>
    <x v="725"/>
    <x v="2"/>
    <n v="0"/>
    <n v="2"/>
    <x v="0"/>
    <x v="0"/>
    <n v="1.9061863027265407"/>
    <n v="9.7719919194317466"/>
    <n v="14.541387959866221"/>
    <x v="2"/>
  </r>
  <r>
    <x v="730"/>
    <x v="0"/>
    <n v="1"/>
    <x v="0"/>
    <n v="2.6070335942958356"/>
    <n v="9"/>
    <s v="No"/>
    <n v="3"/>
    <x v="2"/>
    <n v="0"/>
    <x v="0"/>
    <n v="1"/>
    <x v="1"/>
    <n v="0"/>
    <x v="1"/>
    <n v="0"/>
    <x v="0"/>
    <x v="726"/>
    <x v="0"/>
    <n v="0"/>
    <n v="1"/>
    <x v="1"/>
    <x v="0"/>
    <n v="1.9061863027265407"/>
    <n v="9.7719919194317466"/>
    <n v="14.541387959866221"/>
    <x v="0"/>
  </r>
  <r>
    <x v="731"/>
    <x v="2"/>
    <n v="0"/>
    <x v="1"/>
    <n v="15.921370507938748"/>
    <n v="27"/>
    <s v="No"/>
    <n v="2"/>
    <x v="0"/>
    <n v="0"/>
    <x v="0"/>
    <n v="1"/>
    <x v="1"/>
    <n v="0"/>
    <x v="1"/>
    <n v="0"/>
    <x v="0"/>
    <x v="727"/>
    <x v="2"/>
    <n v="0"/>
    <n v="2"/>
    <x v="0"/>
    <x v="0"/>
    <n v="1.9061863027265407"/>
    <n v="9.7719919194317466"/>
    <n v="14.541387959866221"/>
    <x v="2"/>
  </r>
  <r>
    <x v="732"/>
    <x v="2"/>
    <n v="0"/>
    <x v="1"/>
    <n v="7.895506335433657"/>
    <n v="23"/>
    <s v="No"/>
    <n v="2"/>
    <x v="0"/>
    <n v="1"/>
    <x v="1"/>
    <n v="1"/>
    <x v="1"/>
    <n v="0"/>
    <x v="1"/>
    <n v="1"/>
    <x v="1"/>
    <x v="728"/>
    <x v="2"/>
    <n v="2"/>
    <n v="3"/>
    <x v="2"/>
    <x v="1"/>
    <n v="1.9061863027265407"/>
    <n v="9.7719919194317466"/>
    <n v="14.541387959866221"/>
    <x v="2"/>
  </r>
  <r>
    <x v="733"/>
    <x v="1"/>
    <n v="1"/>
    <x v="0"/>
    <n v="9.8443236657493376"/>
    <n v="19"/>
    <s v="No"/>
    <n v="2"/>
    <x v="0"/>
    <n v="0"/>
    <x v="0"/>
    <n v="0"/>
    <x v="0"/>
    <n v="1"/>
    <x v="0"/>
    <n v="1"/>
    <x v="1"/>
    <x v="729"/>
    <x v="2"/>
    <n v="1"/>
    <n v="2"/>
    <x v="0"/>
    <x v="2"/>
    <n v="1.9061863027265407"/>
    <n v="9.7719919194317466"/>
    <n v="14.541387959866221"/>
    <x v="2"/>
  </r>
  <r>
    <x v="734"/>
    <x v="3"/>
    <n v="1"/>
    <x v="0"/>
    <n v="17.613011549291556"/>
    <n v="10"/>
    <s v="Yes"/>
    <n v="2"/>
    <x v="0"/>
    <n v="1"/>
    <x v="1"/>
    <n v="0"/>
    <x v="0"/>
    <n v="0"/>
    <x v="1"/>
    <n v="0"/>
    <x v="0"/>
    <x v="730"/>
    <x v="0"/>
    <n v="1"/>
    <n v="1"/>
    <x v="1"/>
    <x v="2"/>
    <n v="1.9061863027265407"/>
    <n v="9.7719919194317466"/>
    <n v="14.541387959866221"/>
    <x v="0"/>
  </r>
  <r>
    <x v="735"/>
    <x v="0"/>
    <n v="1"/>
    <x v="0"/>
    <n v="8.258223791784264"/>
    <n v="25"/>
    <s v="Yes"/>
    <n v="3"/>
    <x v="2"/>
    <n v="0"/>
    <x v="0"/>
    <n v="1"/>
    <x v="1"/>
    <n v="1"/>
    <x v="0"/>
    <n v="1"/>
    <x v="1"/>
    <x v="731"/>
    <x v="2"/>
    <n v="0"/>
    <n v="2"/>
    <x v="0"/>
    <x v="0"/>
    <n v="1.9061863027265407"/>
    <n v="9.7719919194317466"/>
    <n v="14.541387959866221"/>
    <x v="2"/>
  </r>
  <r>
    <x v="736"/>
    <x v="1"/>
    <n v="0"/>
    <x v="1"/>
    <n v="10.74987507346469"/>
    <n v="9"/>
    <s v="No"/>
    <n v="4"/>
    <x v="3"/>
    <n v="0"/>
    <x v="0"/>
    <n v="0"/>
    <x v="0"/>
    <n v="0"/>
    <x v="1"/>
    <n v="1"/>
    <x v="1"/>
    <x v="732"/>
    <x v="0"/>
    <n v="3"/>
    <n v="3"/>
    <x v="2"/>
    <x v="3"/>
    <n v="1.9061863027265407"/>
    <n v="9.7719919194317466"/>
    <n v="14.541387959866221"/>
    <x v="0"/>
  </r>
  <r>
    <x v="737"/>
    <x v="2"/>
    <n v="1"/>
    <x v="0"/>
    <n v="0.98599324818339884"/>
    <n v="28"/>
    <s v="Yes"/>
    <n v="2"/>
    <x v="0"/>
    <n v="1"/>
    <x v="1"/>
    <n v="0"/>
    <x v="0"/>
    <n v="1"/>
    <x v="0"/>
    <n v="0"/>
    <x v="0"/>
    <x v="733"/>
    <x v="2"/>
    <n v="2"/>
    <n v="2"/>
    <x v="0"/>
    <x v="1"/>
    <n v="1.9061863027265407"/>
    <n v="9.7719919194317466"/>
    <n v="14.541387959866221"/>
    <x v="2"/>
  </r>
  <r>
    <x v="738"/>
    <x v="2"/>
    <n v="1"/>
    <x v="0"/>
    <n v="4.6949477349063073E-2"/>
    <n v="22"/>
    <s v="No"/>
    <n v="2"/>
    <x v="0"/>
    <n v="0"/>
    <x v="0"/>
    <n v="0"/>
    <x v="0"/>
    <n v="0"/>
    <x v="1"/>
    <n v="1"/>
    <x v="1"/>
    <x v="734"/>
    <x v="2"/>
    <n v="2"/>
    <n v="2"/>
    <x v="0"/>
    <x v="1"/>
    <n v="1.9061863027265407"/>
    <n v="9.7719919194317466"/>
    <n v="14.541387959866221"/>
    <x v="2"/>
  </r>
  <r>
    <x v="739"/>
    <x v="1"/>
    <n v="0"/>
    <x v="1"/>
    <n v="4.8959974600345184"/>
    <n v="4"/>
    <s v="No"/>
    <n v="1"/>
    <x v="1"/>
    <n v="0"/>
    <x v="0"/>
    <n v="0"/>
    <x v="0"/>
    <n v="0"/>
    <x v="1"/>
    <n v="0"/>
    <x v="0"/>
    <x v="735"/>
    <x v="3"/>
    <n v="2"/>
    <n v="2"/>
    <x v="0"/>
    <x v="1"/>
    <n v="1.9061863027265407"/>
    <n v="9.7719919194317466"/>
    <n v="14.541387959866221"/>
    <x v="3"/>
  </r>
  <r>
    <x v="740"/>
    <x v="0"/>
    <n v="1"/>
    <x v="0"/>
    <n v="13.611661858375346"/>
    <n v="8"/>
    <s v="Yes"/>
    <n v="3"/>
    <x v="2"/>
    <n v="0"/>
    <x v="0"/>
    <n v="0"/>
    <x v="0"/>
    <n v="0"/>
    <x v="1"/>
    <n v="0"/>
    <x v="0"/>
    <x v="736"/>
    <x v="0"/>
    <n v="3"/>
    <n v="2"/>
    <x v="0"/>
    <x v="3"/>
    <n v="1.9061863027265407"/>
    <n v="9.7719919194317466"/>
    <n v="14.541387959866221"/>
    <x v="0"/>
  </r>
  <r>
    <x v="741"/>
    <x v="3"/>
    <n v="0"/>
    <x v="1"/>
    <n v="2.4252978671827341"/>
    <n v="19"/>
    <s v="No"/>
    <n v="3"/>
    <x v="2"/>
    <n v="1"/>
    <x v="1"/>
    <n v="1"/>
    <x v="1"/>
    <n v="0"/>
    <x v="1"/>
    <n v="0"/>
    <x v="0"/>
    <x v="737"/>
    <x v="2"/>
    <n v="1"/>
    <n v="0"/>
    <x v="4"/>
    <x v="2"/>
    <n v="1.9061863027265407"/>
    <n v="9.7719919194317466"/>
    <n v="14.541387959866221"/>
    <x v="2"/>
  </r>
  <r>
    <x v="742"/>
    <x v="3"/>
    <n v="1"/>
    <x v="0"/>
    <n v="2.2752391760909885"/>
    <n v="18"/>
    <s v="Yes"/>
    <n v="3"/>
    <x v="2"/>
    <n v="1"/>
    <x v="1"/>
    <n v="0"/>
    <x v="0"/>
    <n v="0"/>
    <x v="1"/>
    <n v="0"/>
    <x v="0"/>
    <x v="738"/>
    <x v="2"/>
    <n v="0"/>
    <n v="2"/>
    <x v="0"/>
    <x v="0"/>
    <n v="1.9061863027265407"/>
    <n v="9.7719919194317466"/>
    <n v="14.541387959866221"/>
    <x v="2"/>
  </r>
  <r>
    <x v="743"/>
    <x v="2"/>
    <n v="0"/>
    <x v="1"/>
    <n v="8.2192121607180653"/>
    <n v="12"/>
    <s v="No"/>
    <n v="0"/>
    <x v="4"/>
    <n v="0"/>
    <x v="0"/>
    <n v="0"/>
    <x v="0"/>
    <n v="0"/>
    <x v="1"/>
    <n v="0"/>
    <x v="0"/>
    <x v="739"/>
    <x v="2"/>
    <n v="1"/>
    <n v="0"/>
    <x v="4"/>
    <x v="2"/>
    <n v="1.9061863027265407"/>
    <n v="9.7719919194317466"/>
    <n v="14.541387959866221"/>
    <x v="2"/>
  </r>
  <r>
    <x v="744"/>
    <x v="0"/>
    <n v="1"/>
    <x v="0"/>
    <n v="12.95674077216453"/>
    <n v="17"/>
    <s v="No"/>
    <n v="3"/>
    <x v="2"/>
    <n v="0"/>
    <x v="0"/>
    <n v="1"/>
    <x v="1"/>
    <n v="0"/>
    <x v="1"/>
    <n v="0"/>
    <x v="0"/>
    <x v="740"/>
    <x v="3"/>
    <n v="2"/>
    <n v="2"/>
    <x v="0"/>
    <x v="1"/>
    <n v="1.9061863027265407"/>
    <n v="9.7719919194317466"/>
    <n v="14.541387959866221"/>
    <x v="3"/>
  </r>
  <r>
    <x v="745"/>
    <x v="3"/>
    <n v="1"/>
    <x v="0"/>
    <n v="14.241439844958609"/>
    <n v="16"/>
    <s v="No"/>
    <n v="2"/>
    <x v="0"/>
    <n v="1"/>
    <x v="1"/>
    <n v="0"/>
    <x v="0"/>
    <n v="0"/>
    <x v="1"/>
    <n v="0"/>
    <x v="0"/>
    <x v="741"/>
    <x v="2"/>
    <n v="2"/>
    <n v="1"/>
    <x v="1"/>
    <x v="1"/>
    <n v="1.9061863027265407"/>
    <n v="9.7719919194317466"/>
    <n v="14.541387959866221"/>
    <x v="2"/>
  </r>
  <r>
    <x v="746"/>
    <x v="0"/>
    <n v="0"/>
    <x v="1"/>
    <n v="3.5690134819674957"/>
    <n v="26"/>
    <s v="No"/>
    <n v="3"/>
    <x v="2"/>
    <n v="1"/>
    <x v="1"/>
    <n v="1"/>
    <x v="1"/>
    <n v="0"/>
    <x v="1"/>
    <n v="1"/>
    <x v="1"/>
    <x v="742"/>
    <x v="2"/>
    <n v="1"/>
    <n v="2"/>
    <x v="0"/>
    <x v="2"/>
    <n v="1.9061863027265407"/>
    <n v="9.7719919194317466"/>
    <n v="14.541387959866221"/>
    <x v="2"/>
  </r>
  <r>
    <x v="747"/>
    <x v="0"/>
    <n v="0"/>
    <x v="1"/>
    <n v="1.591762947440849"/>
    <n v="5"/>
    <s v="No"/>
    <n v="3"/>
    <x v="2"/>
    <n v="0"/>
    <x v="0"/>
    <n v="0"/>
    <x v="0"/>
    <n v="0"/>
    <x v="1"/>
    <n v="0"/>
    <x v="0"/>
    <x v="743"/>
    <x v="0"/>
    <n v="0"/>
    <n v="1"/>
    <x v="1"/>
    <x v="0"/>
    <n v="1.9061863027265407"/>
    <n v="9.7719919194317466"/>
    <n v="14.541387959866221"/>
    <x v="0"/>
  </r>
  <r>
    <x v="748"/>
    <x v="2"/>
    <n v="1"/>
    <x v="0"/>
    <n v="18.807940678910885"/>
    <n v="9"/>
    <s v="No"/>
    <n v="3"/>
    <x v="2"/>
    <n v="1"/>
    <x v="1"/>
    <n v="1"/>
    <x v="1"/>
    <n v="0"/>
    <x v="1"/>
    <n v="1"/>
    <x v="1"/>
    <x v="744"/>
    <x v="0"/>
    <n v="0"/>
    <n v="2"/>
    <x v="0"/>
    <x v="0"/>
    <n v="1.9061863027265407"/>
    <n v="9.7719919194317466"/>
    <n v="14.541387959866221"/>
    <x v="0"/>
  </r>
  <r>
    <x v="749"/>
    <x v="3"/>
    <n v="0"/>
    <x v="1"/>
    <n v="5.2133276512420341"/>
    <n v="1"/>
    <s v="Yes"/>
    <n v="2"/>
    <x v="0"/>
    <n v="0"/>
    <x v="0"/>
    <n v="0"/>
    <x v="0"/>
    <n v="0"/>
    <x v="1"/>
    <n v="0"/>
    <x v="0"/>
    <x v="745"/>
    <x v="0"/>
    <n v="3"/>
    <n v="2"/>
    <x v="0"/>
    <x v="3"/>
    <n v="1.9061863027265407"/>
    <n v="9.7719919194317466"/>
    <n v="14.541387959866221"/>
    <x v="0"/>
  </r>
  <r>
    <x v="750"/>
    <x v="1"/>
    <n v="0"/>
    <x v="1"/>
    <n v="17.066929952174476"/>
    <n v="23"/>
    <s v="No"/>
    <n v="3"/>
    <x v="2"/>
    <n v="0"/>
    <x v="0"/>
    <n v="1"/>
    <x v="1"/>
    <n v="0"/>
    <x v="1"/>
    <n v="0"/>
    <x v="0"/>
    <x v="746"/>
    <x v="2"/>
    <n v="1"/>
    <n v="1"/>
    <x v="1"/>
    <x v="2"/>
    <n v="1.9061863027265407"/>
    <n v="9.7719919194317466"/>
    <n v="14.541387959866221"/>
    <x v="2"/>
  </r>
  <r>
    <x v="751"/>
    <x v="2"/>
    <n v="0"/>
    <x v="1"/>
    <n v="17.269829009256366"/>
    <n v="5"/>
    <s v="No"/>
    <n v="0"/>
    <x v="4"/>
    <n v="0"/>
    <x v="0"/>
    <n v="0"/>
    <x v="0"/>
    <n v="0"/>
    <x v="1"/>
    <n v="0"/>
    <x v="0"/>
    <x v="747"/>
    <x v="3"/>
    <n v="1"/>
    <n v="1"/>
    <x v="1"/>
    <x v="2"/>
    <n v="1.9061863027265407"/>
    <n v="9.7719919194317466"/>
    <n v="14.541387959866221"/>
    <x v="3"/>
  </r>
  <r>
    <x v="752"/>
    <x v="3"/>
    <n v="0"/>
    <x v="1"/>
    <n v="15.450451835250888"/>
    <n v="27"/>
    <s v="No"/>
    <n v="3"/>
    <x v="2"/>
    <n v="0"/>
    <x v="0"/>
    <n v="0"/>
    <x v="0"/>
    <n v="1"/>
    <x v="0"/>
    <n v="0"/>
    <x v="0"/>
    <x v="748"/>
    <x v="2"/>
    <n v="0"/>
    <n v="1"/>
    <x v="1"/>
    <x v="0"/>
    <n v="1.9061863027265407"/>
    <n v="9.7719919194317466"/>
    <n v="14.541387959866221"/>
    <x v="2"/>
  </r>
  <r>
    <x v="753"/>
    <x v="3"/>
    <n v="1"/>
    <x v="0"/>
    <n v="3.3766721330514016"/>
    <n v="27"/>
    <s v="Yes"/>
    <n v="0"/>
    <x v="4"/>
    <n v="0"/>
    <x v="0"/>
    <n v="0"/>
    <x v="0"/>
    <n v="0"/>
    <x v="1"/>
    <n v="0"/>
    <x v="0"/>
    <x v="749"/>
    <x v="2"/>
    <n v="0"/>
    <n v="3"/>
    <x v="2"/>
    <x v="0"/>
    <n v="1.9061863027265407"/>
    <n v="9.7719919194317466"/>
    <n v="14.541387959866221"/>
    <x v="2"/>
  </r>
  <r>
    <x v="754"/>
    <x v="3"/>
    <n v="1"/>
    <x v="0"/>
    <n v="16.436029185084006"/>
    <n v="20"/>
    <s v="No"/>
    <n v="2"/>
    <x v="0"/>
    <n v="1"/>
    <x v="1"/>
    <n v="1"/>
    <x v="1"/>
    <n v="0"/>
    <x v="1"/>
    <n v="0"/>
    <x v="0"/>
    <x v="750"/>
    <x v="2"/>
    <n v="2"/>
    <n v="2"/>
    <x v="0"/>
    <x v="1"/>
    <n v="1.9061863027265407"/>
    <n v="9.7719919194317466"/>
    <n v="14.541387959866221"/>
    <x v="2"/>
  </r>
  <r>
    <x v="755"/>
    <x v="3"/>
    <n v="0"/>
    <x v="1"/>
    <n v="15.385011184831734"/>
    <n v="12"/>
    <s v="No"/>
    <n v="1"/>
    <x v="1"/>
    <n v="0"/>
    <x v="0"/>
    <n v="0"/>
    <x v="0"/>
    <n v="0"/>
    <x v="1"/>
    <n v="0"/>
    <x v="0"/>
    <x v="751"/>
    <x v="2"/>
    <n v="1"/>
    <n v="2"/>
    <x v="0"/>
    <x v="2"/>
    <n v="1.9061863027265407"/>
    <n v="9.7719919194317466"/>
    <n v="14.541387959866221"/>
    <x v="2"/>
  </r>
  <r>
    <x v="756"/>
    <x v="3"/>
    <n v="0"/>
    <x v="1"/>
    <n v="11.934459802124342"/>
    <n v="17"/>
    <s v="Yes"/>
    <n v="3"/>
    <x v="2"/>
    <n v="0"/>
    <x v="0"/>
    <n v="1"/>
    <x v="1"/>
    <n v="0"/>
    <x v="1"/>
    <n v="0"/>
    <x v="0"/>
    <x v="752"/>
    <x v="3"/>
    <n v="2"/>
    <n v="1"/>
    <x v="1"/>
    <x v="1"/>
    <n v="1.9061863027265407"/>
    <n v="9.7719919194317466"/>
    <n v="14.541387959866221"/>
    <x v="3"/>
  </r>
  <r>
    <x v="757"/>
    <x v="0"/>
    <n v="0"/>
    <x v="1"/>
    <n v="6.7440407033790546"/>
    <n v="6"/>
    <s v="No"/>
    <n v="2"/>
    <x v="0"/>
    <n v="0"/>
    <x v="0"/>
    <n v="0"/>
    <x v="0"/>
    <n v="0"/>
    <x v="1"/>
    <n v="1"/>
    <x v="1"/>
    <x v="753"/>
    <x v="0"/>
    <n v="0"/>
    <n v="2"/>
    <x v="0"/>
    <x v="0"/>
    <n v="1.9061863027265407"/>
    <n v="9.7719919194317466"/>
    <n v="14.541387959866221"/>
    <x v="0"/>
  </r>
  <r>
    <x v="758"/>
    <x v="2"/>
    <n v="0"/>
    <x v="1"/>
    <n v="5.250172085330882"/>
    <n v="1"/>
    <s v="No"/>
    <n v="3"/>
    <x v="2"/>
    <n v="1"/>
    <x v="1"/>
    <n v="0"/>
    <x v="0"/>
    <n v="0"/>
    <x v="1"/>
    <n v="0"/>
    <x v="0"/>
    <x v="754"/>
    <x v="1"/>
    <n v="1"/>
    <n v="3"/>
    <x v="2"/>
    <x v="2"/>
    <n v="1.9061863027265407"/>
    <n v="9.7719919194317466"/>
    <n v="14.541387959866221"/>
    <x v="1"/>
  </r>
  <r>
    <x v="759"/>
    <x v="0"/>
    <n v="1"/>
    <x v="0"/>
    <n v="2.4377842416071793"/>
    <n v="28"/>
    <s v="Yes"/>
    <n v="3"/>
    <x v="2"/>
    <n v="1"/>
    <x v="1"/>
    <n v="0"/>
    <x v="0"/>
    <n v="0"/>
    <x v="1"/>
    <n v="0"/>
    <x v="0"/>
    <x v="755"/>
    <x v="2"/>
    <n v="0"/>
    <n v="3"/>
    <x v="2"/>
    <x v="0"/>
    <n v="1.9061863027265407"/>
    <n v="9.7719919194317466"/>
    <n v="14.541387959866221"/>
    <x v="2"/>
  </r>
  <r>
    <x v="760"/>
    <x v="1"/>
    <n v="1"/>
    <x v="0"/>
    <n v="10.195141338017429"/>
    <n v="13"/>
    <s v="Yes"/>
    <n v="3"/>
    <x v="2"/>
    <n v="0"/>
    <x v="0"/>
    <n v="1"/>
    <x v="1"/>
    <n v="0"/>
    <x v="1"/>
    <n v="0"/>
    <x v="0"/>
    <x v="756"/>
    <x v="3"/>
    <n v="2"/>
    <n v="2"/>
    <x v="0"/>
    <x v="1"/>
    <n v="1.9061863027265407"/>
    <n v="9.7719919194317466"/>
    <n v="14.541387959866221"/>
    <x v="3"/>
  </r>
  <r>
    <x v="761"/>
    <x v="3"/>
    <n v="0"/>
    <x v="1"/>
    <n v="11.705217510196931"/>
    <n v="4"/>
    <s v="No"/>
    <n v="1"/>
    <x v="1"/>
    <n v="0"/>
    <x v="0"/>
    <n v="1"/>
    <x v="1"/>
    <n v="0"/>
    <x v="1"/>
    <n v="0"/>
    <x v="0"/>
    <x v="757"/>
    <x v="3"/>
    <n v="0"/>
    <n v="0"/>
    <x v="4"/>
    <x v="0"/>
    <n v="1.9061863027265407"/>
    <n v="9.7719919194317466"/>
    <n v="14.541387959866221"/>
    <x v="3"/>
  </r>
  <r>
    <x v="762"/>
    <x v="2"/>
    <n v="0"/>
    <x v="1"/>
    <n v="7.1867798103157448"/>
    <n v="17"/>
    <s v="No"/>
    <n v="3"/>
    <x v="2"/>
    <n v="0"/>
    <x v="0"/>
    <n v="1"/>
    <x v="1"/>
    <n v="0"/>
    <x v="1"/>
    <n v="0"/>
    <x v="0"/>
    <x v="758"/>
    <x v="2"/>
    <n v="0"/>
    <n v="1"/>
    <x v="1"/>
    <x v="0"/>
    <n v="1.9061863027265407"/>
    <n v="9.7719919194317466"/>
    <n v="14.541387959866221"/>
    <x v="2"/>
  </r>
  <r>
    <x v="763"/>
    <x v="3"/>
    <n v="0"/>
    <x v="1"/>
    <n v="9.507181353617371"/>
    <n v="10"/>
    <s v="Yes"/>
    <n v="2"/>
    <x v="0"/>
    <n v="0"/>
    <x v="0"/>
    <n v="1"/>
    <x v="1"/>
    <n v="0"/>
    <x v="1"/>
    <n v="0"/>
    <x v="0"/>
    <x v="759"/>
    <x v="3"/>
    <n v="1"/>
    <n v="0"/>
    <x v="4"/>
    <x v="2"/>
    <n v="1.9061863027265407"/>
    <n v="9.7719919194317466"/>
    <n v="14.541387959866221"/>
    <x v="3"/>
  </r>
  <r>
    <x v="764"/>
    <x v="2"/>
    <n v="1"/>
    <x v="0"/>
    <n v="7.2702891473853342"/>
    <n v="9"/>
    <s v="No"/>
    <n v="0"/>
    <x v="4"/>
    <n v="0"/>
    <x v="0"/>
    <n v="0"/>
    <x v="0"/>
    <n v="0"/>
    <x v="1"/>
    <n v="0"/>
    <x v="0"/>
    <x v="760"/>
    <x v="3"/>
    <n v="3"/>
    <n v="1"/>
    <x v="1"/>
    <x v="3"/>
    <n v="1.9061863027265407"/>
    <n v="9.7719919194317466"/>
    <n v="14.541387959866221"/>
    <x v="3"/>
  </r>
  <r>
    <x v="765"/>
    <x v="0"/>
    <n v="0"/>
    <x v="1"/>
    <n v="12.820121146414024"/>
    <n v="10"/>
    <s v="Yes"/>
    <n v="1"/>
    <x v="1"/>
    <n v="0"/>
    <x v="0"/>
    <n v="1"/>
    <x v="1"/>
    <n v="0"/>
    <x v="1"/>
    <n v="0"/>
    <x v="0"/>
    <x v="761"/>
    <x v="3"/>
    <n v="0"/>
    <n v="1"/>
    <x v="1"/>
    <x v="0"/>
    <n v="1.9061863027265407"/>
    <n v="9.7719919194317466"/>
    <n v="14.541387959866221"/>
    <x v="3"/>
  </r>
  <r>
    <x v="766"/>
    <x v="2"/>
    <n v="1"/>
    <x v="0"/>
    <n v="18.025184155931267"/>
    <n v="26"/>
    <s v="No"/>
    <n v="1"/>
    <x v="1"/>
    <n v="1"/>
    <x v="1"/>
    <n v="0"/>
    <x v="0"/>
    <n v="1"/>
    <x v="0"/>
    <n v="0"/>
    <x v="0"/>
    <x v="762"/>
    <x v="2"/>
    <n v="2"/>
    <n v="1"/>
    <x v="1"/>
    <x v="1"/>
    <n v="1.9061863027265407"/>
    <n v="9.7719919194317466"/>
    <n v="14.541387959866221"/>
    <x v="2"/>
  </r>
  <r>
    <x v="767"/>
    <x v="1"/>
    <n v="0"/>
    <x v="1"/>
    <n v="3.2784052409388975"/>
    <n v="1"/>
    <s v="No"/>
    <n v="0"/>
    <x v="4"/>
    <n v="0"/>
    <x v="0"/>
    <n v="1"/>
    <x v="1"/>
    <n v="0"/>
    <x v="1"/>
    <n v="0"/>
    <x v="0"/>
    <x v="763"/>
    <x v="0"/>
    <n v="0"/>
    <n v="1"/>
    <x v="1"/>
    <x v="0"/>
    <n v="1.9061863027265407"/>
    <n v="9.7719919194317466"/>
    <n v="14.541387959866221"/>
    <x v="0"/>
  </r>
  <r>
    <x v="768"/>
    <x v="1"/>
    <n v="1"/>
    <x v="0"/>
    <n v="7.6281761980624685"/>
    <n v="14"/>
    <s v="No"/>
    <n v="2"/>
    <x v="0"/>
    <n v="0"/>
    <x v="0"/>
    <n v="0"/>
    <x v="0"/>
    <n v="0"/>
    <x v="1"/>
    <n v="0"/>
    <x v="0"/>
    <x v="764"/>
    <x v="2"/>
    <n v="0"/>
    <n v="3"/>
    <x v="2"/>
    <x v="0"/>
    <n v="1.9061863027265407"/>
    <n v="9.7719919194317466"/>
    <n v="14.541387959866221"/>
    <x v="2"/>
  </r>
  <r>
    <x v="769"/>
    <x v="2"/>
    <n v="0"/>
    <x v="1"/>
    <n v="2.8173720790172263"/>
    <n v="6"/>
    <s v="Yes"/>
    <n v="0"/>
    <x v="4"/>
    <n v="0"/>
    <x v="0"/>
    <n v="1"/>
    <x v="1"/>
    <n v="0"/>
    <x v="1"/>
    <n v="0"/>
    <x v="0"/>
    <x v="765"/>
    <x v="0"/>
    <n v="0"/>
    <n v="2"/>
    <x v="0"/>
    <x v="0"/>
    <n v="1.9061863027265407"/>
    <n v="9.7719919194317466"/>
    <n v="14.541387959866221"/>
    <x v="0"/>
  </r>
  <r>
    <x v="770"/>
    <x v="2"/>
    <n v="1"/>
    <x v="0"/>
    <n v="12.498875408156639"/>
    <n v="8"/>
    <s v="Yes"/>
    <n v="2"/>
    <x v="0"/>
    <n v="1"/>
    <x v="1"/>
    <n v="0"/>
    <x v="0"/>
    <n v="0"/>
    <x v="1"/>
    <n v="0"/>
    <x v="0"/>
    <x v="766"/>
    <x v="0"/>
    <n v="0"/>
    <n v="3"/>
    <x v="2"/>
    <x v="0"/>
    <n v="1.9061863027265407"/>
    <n v="9.7719919194317466"/>
    <n v="14.541387959866221"/>
    <x v="0"/>
  </r>
  <r>
    <x v="771"/>
    <x v="2"/>
    <n v="0"/>
    <x v="1"/>
    <n v="14.577410189771916"/>
    <n v="4"/>
    <s v="No"/>
    <n v="1"/>
    <x v="1"/>
    <n v="0"/>
    <x v="0"/>
    <n v="0"/>
    <x v="0"/>
    <n v="0"/>
    <x v="1"/>
    <n v="0"/>
    <x v="0"/>
    <x v="767"/>
    <x v="3"/>
    <n v="1"/>
    <n v="2"/>
    <x v="0"/>
    <x v="2"/>
    <n v="1.9061863027265407"/>
    <n v="9.7719919194317466"/>
    <n v="14.541387959866221"/>
    <x v="3"/>
  </r>
  <r>
    <x v="772"/>
    <x v="2"/>
    <n v="0"/>
    <x v="1"/>
    <n v="18.638254651949119"/>
    <n v="6"/>
    <s v="Yes"/>
    <n v="1"/>
    <x v="1"/>
    <n v="0"/>
    <x v="0"/>
    <n v="0"/>
    <x v="0"/>
    <n v="1"/>
    <x v="0"/>
    <n v="0"/>
    <x v="0"/>
    <x v="768"/>
    <x v="0"/>
    <n v="0"/>
    <n v="1"/>
    <x v="1"/>
    <x v="0"/>
    <n v="1.9061863027265407"/>
    <n v="9.7719919194317466"/>
    <n v="14.541387959866221"/>
    <x v="0"/>
  </r>
  <r>
    <x v="773"/>
    <x v="1"/>
    <n v="0"/>
    <x v="1"/>
    <n v="5.5774385252192982"/>
    <n v="19"/>
    <s v="No"/>
    <n v="4"/>
    <x v="3"/>
    <n v="1"/>
    <x v="1"/>
    <n v="0"/>
    <x v="0"/>
    <n v="0"/>
    <x v="1"/>
    <n v="0"/>
    <x v="0"/>
    <x v="769"/>
    <x v="2"/>
    <n v="0"/>
    <n v="2"/>
    <x v="0"/>
    <x v="0"/>
    <n v="1.9061863027265407"/>
    <n v="9.7719919194317466"/>
    <n v="14.541387959866221"/>
    <x v="2"/>
  </r>
  <r>
    <x v="774"/>
    <x v="3"/>
    <n v="1"/>
    <x v="0"/>
    <n v="19.004224117308603"/>
    <n v="1"/>
    <s v="No"/>
    <n v="2"/>
    <x v="0"/>
    <n v="0"/>
    <x v="0"/>
    <n v="0"/>
    <x v="0"/>
    <n v="1"/>
    <x v="0"/>
    <n v="0"/>
    <x v="0"/>
    <x v="770"/>
    <x v="1"/>
    <n v="3"/>
    <n v="1"/>
    <x v="1"/>
    <x v="3"/>
    <n v="1.9061863027265407"/>
    <n v="9.7719919194317466"/>
    <n v="14.541387959866221"/>
    <x v="1"/>
  </r>
  <r>
    <x v="775"/>
    <x v="2"/>
    <n v="0"/>
    <x v="1"/>
    <n v="1.265253436413496"/>
    <n v="2"/>
    <s v="Yes"/>
    <n v="1"/>
    <x v="1"/>
    <n v="0"/>
    <x v="0"/>
    <n v="1"/>
    <x v="1"/>
    <n v="0"/>
    <x v="1"/>
    <n v="0"/>
    <x v="0"/>
    <x v="771"/>
    <x v="1"/>
    <n v="0"/>
    <n v="2"/>
    <x v="0"/>
    <x v="0"/>
    <n v="1.9061863027265407"/>
    <n v="9.7719919194317466"/>
    <n v="14.541387959866221"/>
    <x v="1"/>
  </r>
  <r>
    <x v="776"/>
    <x v="2"/>
    <n v="1"/>
    <x v="0"/>
    <n v="12.060277267291763"/>
    <n v="1"/>
    <s v="Yes"/>
    <n v="2"/>
    <x v="0"/>
    <n v="0"/>
    <x v="0"/>
    <n v="1"/>
    <x v="1"/>
    <n v="1"/>
    <x v="0"/>
    <n v="1"/>
    <x v="1"/>
    <x v="772"/>
    <x v="1"/>
    <n v="2"/>
    <n v="1"/>
    <x v="1"/>
    <x v="1"/>
    <n v="1.9061863027265407"/>
    <n v="9.7719919194317466"/>
    <n v="14.541387959866221"/>
    <x v="1"/>
  </r>
  <r>
    <x v="777"/>
    <x v="1"/>
    <n v="1"/>
    <x v="0"/>
    <n v="1.1426543868665995"/>
    <n v="20"/>
    <s v="Yes"/>
    <n v="1"/>
    <x v="1"/>
    <n v="1"/>
    <x v="1"/>
    <n v="0"/>
    <x v="0"/>
    <n v="0"/>
    <x v="1"/>
    <n v="0"/>
    <x v="0"/>
    <x v="773"/>
    <x v="2"/>
    <n v="0"/>
    <n v="4"/>
    <x v="3"/>
    <x v="0"/>
    <n v="1.9061863027265407"/>
    <n v="9.7719919194317466"/>
    <n v="14.541387959866221"/>
    <x v="2"/>
  </r>
  <r>
    <x v="778"/>
    <x v="1"/>
    <n v="0"/>
    <x v="1"/>
    <n v="17.875483755238896"/>
    <n v="21"/>
    <s v="Yes"/>
    <n v="0"/>
    <x v="4"/>
    <n v="0"/>
    <x v="0"/>
    <n v="0"/>
    <x v="0"/>
    <n v="0"/>
    <x v="1"/>
    <n v="0"/>
    <x v="0"/>
    <x v="774"/>
    <x v="2"/>
    <n v="1"/>
    <n v="1"/>
    <x v="1"/>
    <x v="2"/>
    <n v="1.9061863027265407"/>
    <n v="9.7719919194317466"/>
    <n v="14.541387959866221"/>
    <x v="2"/>
  </r>
  <r>
    <x v="779"/>
    <x v="0"/>
    <n v="0"/>
    <x v="1"/>
    <n v="10.596181141401082"/>
    <n v="22"/>
    <s v="No"/>
    <n v="0"/>
    <x v="4"/>
    <n v="1"/>
    <x v="1"/>
    <n v="0"/>
    <x v="0"/>
    <n v="0"/>
    <x v="1"/>
    <n v="0"/>
    <x v="0"/>
    <x v="775"/>
    <x v="2"/>
    <n v="0"/>
    <n v="1"/>
    <x v="1"/>
    <x v="0"/>
    <n v="1.9061863027265407"/>
    <n v="9.7719919194317466"/>
    <n v="14.541387959866221"/>
    <x v="2"/>
  </r>
  <r>
    <x v="780"/>
    <x v="2"/>
    <n v="0"/>
    <x v="1"/>
    <n v="13.386967015255921"/>
    <n v="18"/>
    <s v="No"/>
    <n v="4"/>
    <x v="3"/>
    <n v="0"/>
    <x v="0"/>
    <n v="1"/>
    <x v="1"/>
    <n v="1"/>
    <x v="0"/>
    <n v="0"/>
    <x v="0"/>
    <x v="776"/>
    <x v="3"/>
    <n v="0"/>
    <n v="3"/>
    <x v="2"/>
    <x v="0"/>
    <n v="1.9061863027265407"/>
    <n v="9.7719919194317466"/>
    <n v="14.541387959866221"/>
    <x v="3"/>
  </r>
  <r>
    <x v="781"/>
    <x v="0"/>
    <n v="1"/>
    <x v="0"/>
    <n v="16.63147851820905"/>
    <n v="3"/>
    <s v="Yes"/>
    <n v="3"/>
    <x v="2"/>
    <n v="0"/>
    <x v="0"/>
    <n v="0"/>
    <x v="0"/>
    <n v="0"/>
    <x v="1"/>
    <n v="0"/>
    <x v="0"/>
    <x v="777"/>
    <x v="1"/>
    <n v="0"/>
    <n v="0"/>
    <x v="4"/>
    <x v="0"/>
    <n v="1.9061863027265407"/>
    <n v="9.7719919194317466"/>
    <n v="14.541387959866221"/>
    <x v="1"/>
  </r>
  <r>
    <x v="782"/>
    <x v="1"/>
    <n v="0"/>
    <x v="1"/>
    <n v="3.0062124496793752"/>
    <n v="23"/>
    <s v="No"/>
    <n v="3"/>
    <x v="2"/>
    <n v="1"/>
    <x v="1"/>
    <n v="0"/>
    <x v="0"/>
    <n v="1"/>
    <x v="0"/>
    <n v="0"/>
    <x v="0"/>
    <x v="778"/>
    <x v="2"/>
    <n v="0"/>
    <n v="2"/>
    <x v="0"/>
    <x v="0"/>
    <n v="1.9061863027265407"/>
    <n v="9.7719919194317466"/>
    <n v="14.541387959866221"/>
    <x v="2"/>
  </r>
  <r>
    <x v="783"/>
    <x v="1"/>
    <n v="1"/>
    <x v="0"/>
    <n v="0.7718312387626769"/>
    <n v="19"/>
    <s v="No"/>
    <n v="4"/>
    <x v="3"/>
    <n v="0"/>
    <x v="0"/>
    <n v="0"/>
    <x v="0"/>
    <n v="0"/>
    <x v="1"/>
    <n v="1"/>
    <x v="1"/>
    <x v="779"/>
    <x v="2"/>
    <n v="0"/>
    <n v="2"/>
    <x v="0"/>
    <x v="0"/>
    <n v="1.9061863027265407"/>
    <n v="9.7719919194317466"/>
    <n v="14.541387959866221"/>
    <x v="2"/>
  </r>
  <r>
    <x v="784"/>
    <x v="3"/>
    <n v="1"/>
    <x v="0"/>
    <n v="17.577622918257042"/>
    <n v="6"/>
    <s v="No"/>
    <n v="4"/>
    <x v="3"/>
    <n v="0"/>
    <x v="0"/>
    <n v="0"/>
    <x v="0"/>
    <n v="0"/>
    <x v="1"/>
    <n v="0"/>
    <x v="0"/>
    <x v="780"/>
    <x v="0"/>
    <n v="1"/>
    <n v="3"/>
    <x v="2"/>
    <x v="2"/>
    <n v="1.9061863027265407"/>
    <n v="9.7719919194317466"/>
    <n v="14.541387959866221"/>
    <x v="0"/>
  </r>
  <r>
    <x v="785"/>
    <x v="2"/>
    <n v="0"/>
    <x v="1"/>
    <n v="6.2986645491786497"/>
    <n v="27"/>
    <s v="No"/>
    <n v="3"/>
    <x v="2"/>
    <n v="0"/>
    <x v="0"/>
    <n v="0"/>
    <x v="0"/>
    <n v="1"/>
    <x v="0"/>
    <n v="0"/>
    <x v="0"/>
    <x v="781"/>
    <x v="2"/>
    <n v="2"/>
    <n v="4"/>
    <x v="3"/>
    <x v="1"/>
    <n v="1.9061863027265407"/>
    <n v="9.7719919194317466"/>
    <n v="14.541387959866221"/>
    <x v="2"/>
  </r>
  <r>
    <x v="786"/>
    <x v="0"/>
    <n v="0"/>
    <x v="1"/>
    <n v="2.5795781585433053"/>
    <n v="21"/>
    <s v="Yes"/>
    <n v="3"/>
    <x v="2"/>
    <n v="1"/>
    <x v="1"/>
    <n v="0"/>
    <x v="0"/>
    <n v="1"/>
    <x v="0"/>
    <n v="1"/>
    <x v="1"/>
    <x v="782"/>
    <x v="2"/>
    <n v="2"/>
    <n v="4"/>
    <x v="3"/>
    <x v="1"/>
    <n v="1.9061863027265407"/>
    <n v="9.7719919194317466"/>
    <n v="14.541387959866221"/>
    <x v="2"/>
  </r>
  <r>
    <x v="787"/>
    <x v="1"/>
    <n v="0"/>
    <x v="1"/>
    <n v="9.3692247417417303"/>
    <n v="6"/>
    <s v="No"/>
    <n v="2"/>
    <x v="0"/>
    <n v="0"/>
    <x v="0"/>
    <n v="0"/>
    <x v="0"/>
    <n v="0"/>
    <x v="1"/>
    <n v="1"/>
    <x v="1"/>
    <x v="783"/>
    <x v="0"/>
    <n v="1"/>
    <n v="0"/>
    <x v="4"/>
    <x v="2"/>
    <n v="1.9061863027265407"/>
    <n v="9.7719919194317466"/>
    <n v="14.541387959866221"/>
    <x v="0"/>
  </r>
  <r>
    <x v="788"/>
    <x v="1"/>
    <n v="0"/>
    <x v="1"/>
    <n v="11.966121513920376"/>
    <n v="16"/>
    <s v="Yes"/>
    <n v="1"/>
    <x v="1"/>
    <n v="0"/>
    <x v="0"/>
    <n v="0"/>
    <x v="0"/>
    <n v="0"/>
    <x v="1"/>
    <n v="0"/>
    <x v="0"/>
    <x v="784"/>
    <x v="2"/>
    <n v="0"/>
    <n v="3"/>
    <x v="2"/>
    <x v="0"/>
    <n v="1.9061863027265407"/>
    <n v="9.7719919194317466"/>
    <n v="14.541387959866221"/>
    <x v="2"/>
  </r>
  <r>
    <x v="789"/>
    <x v="0"/>
    <n v="0"/>
    <x v="1"/>
    <n v="0.61941206845020247"/>
    <n v="18"/>
    <s v="No"/>
    <n v="2"/>
    <x v="0"/>
    <n v="0"/>
    <x v="0"/>
    <n v="0"/>
    <x v="0"/>
    <n v="1"/>
    <x v="0"/>
    <n v="0"/>
    <x v="0"/>
    <x v="785"/>
    <x v="2"/>
    <n v="0"/>
    <n v="2"/>
    <x v="0"/>
    <x v="0"/>
    <n v="1.9061863027265407"/>
    <n v="9.7719919194317466"/>
    <n v="14.541387959866221"/>
    <x v="2"/>
  </r>
  <r>
    <x v="790"/>
    <x v="3"/>
    <n v="0"/>
    <x v="1"/>
    <n v="5.497913165141755"/>
    <n v="21"/>
    <s v="No"/>
    <n v="2"/>
    <x v="0"/>
    <n v="0"/>
    <x v="0"/>
    <n v="0"/>
    <x v="0"/>
    <n v="0"/>
    <x v="1"/>
    <n v="0"/>
    <x v="0"/>
    <x v="786"/>
    <x v="2"/>
    <n v="0"/>
    <n v="2"/>
    <x v="0"/>
    <x v="0"/>
    <n v="1.9061863027265407"/>
    <n v="9.7719919194317466"/>
    <n v="14.541387959866221"/>
    <x v="2"/>
  </r>
  <r>
    <x v="791"/>
    <x v="1"/>
    <n v="1"/>
    <x v="0"/>
    <n v="0.65599748553792026"/>
    <n v="15"/>
    <s v="No"/>
    <n v="4"/>
    <x v="3"/>
    <n v="0"/>
    <x v="0"/>
    <n v="0"/>
    <x v="0"/>
    <n v="0"/>
    <x v="1"/>
    <n v="0"/>
    <x v="0"/>
    <x v="787"/>
    <x v="2"/>
    <n v="0"/>
    <n v="1"/>
    <x v="1"/>
    <x v="0"/>
    <n v="1.9061863027265407"/>
    <n v="9.7719919194317466"/>
    <n v="14.541387959866221"/>
    <x v="2"/>
  </r>
  <r>
    <x v="792"/>
    <x v="2"/>
    <n v="1"/>
    <x v="0"/>
    <n v="8.4067077839099795"/>
    <n v="2"/>
    <s v="No"/>
    <n v="2"/>
    <x v="0"/>
    <n v="0"/>
    <x v="0"/>
    <n v="0"/>
    <x v="0"/>
    <n v="1"/>
    <x v="0"/>
    <n v="0"/>
    <x v="0"/>
    <x v="788"/>
    <x v="1"/>
    <n v="1"/>
    <n v="2"/>
    <x v="0"/>
    <x v="2"/>
    <n v="1.9061863027265407"/>
    <n v="9.7719919194317466"/>
    <n v="14.541387959866221"/>
    <x v="1"/>
  </r>
  <r>
    <x v="793"/>
    <x v="1"/>
    <n v="1"/>
    <x v="0"/>
    <n v="17.902000581324884"/>
    <n v="14"/>
    <s v="No"/>
    <n v="3"/>
    <x v="2"/>
    <n v="0"/>
    <x v="0"/>
    <n v="0"/>
    <x v="0"/>
    <n v="0"/>
    <x v="1"/>
    <n v="1"/>
    <x v="1"/>
    <x v="789"/>
    <x v="3"/>
    <n v="1"/>
    <n v="4"/>
    <x v="3"/>
    <x v="2"/>
    <n v="1.9061863027265407"/>
    <n v="9.7719919194317466"/>
    <n v="14.541387959866221"/>
    <x v="3"/>
  </r>
  <r>
    <x v="794"/>
    <x v="2"/>
    <n v="0"/>
    <x v="1"/>
    <n v="19.653048229871384"/>
    <n v="13"/>
    <s v="No"/>
    <n v="2"/>
    <x v="0"/>
    <n v="1"/>
    <x v="1"/>
    <n v="1"/>
    <x v="1"/>
    <n v="0"/>
    <x v="1"/>
    <n v="0"/>
    <x v="0"/>
    <x v="790"/>
    <x v="0"/>
    <n v="0"/>
    <n v="3"/>
    <x v="2"/>
    <x v="0"/>
    <n v="1.9061863027265407"/>
    <n v="9.7719919194317466"/>
    <n v="14.541387959866221"/>
    <x v="0"/>
  </r>
  <r>
    <x v="795"/>
    <x v="0"/>
    <n v="1"/>
    <x v="0"/>
    <n v="12.740951070072551"/>
    <n v="14"/>
    <s v="No"/>
    <n v="1"/>
    <x v="1"/>
    <n v="0"/>
    <x v="0"/>
    <n v="0"/>
    <x v="0"/>
    <n v="0"/>
    <x v="1"/>
    <n v="0"/>
    <x v="0"/>
    <x v="791"/>
    <x v="2"/>
    <n v="0"/>
    <n v="2"/>
    <x v="0"/>
    <x v="0"/>
    <n v="1.9061863027265407"/>
    <n v="9.7719919194317466"/>
    <n v="14.541387959866221"/>
    <x v="2"/>
  </r>
  <r>
    <x v="796"/>
    <x v="2"/>
    <n v="1"/>
    <x v="0"/>
    <n v="3.2327538756918361"/>
    <n v="13"/>
    <s v="No"/>
    <n v="2"/>
    <x v="0"/>
    <n v="0"/>
    <x v="0"/>
    <n v="1"/>
    <x v="1"/>
    <n v="0"/>
    <x v="1"/>
    <n v="0"/>
    <x v="0"/>
    <x v="792"/>
    <x v="2"/>
    <n v="2"/>
    <n v="0"/>
    <x v="4"/>
    <x v="1"/>
    <n v="1.9061863027265407"/>
    <n v="9.7719919194317466"/>
    <n v="14.541387959866221"/>
    <x v="2"/>
  </r>
  <r>
    <x v="797"/>
    <x v="0"/>
    <n v="1"/>
    <x v="0"/>
    <n v="18.116987799986116"/>
    <n v="6"/>
    <s v="No"/>
    <n v="2"/>
    <x v="0"/>
    <n v="1"/>
    <x v="1"/>
    <n v="0"/>
    <x v="0"/>
    <n v="0"/>
    <x v="1"/>
    <n v="0"/>
    <x v="0"/>
    <x v="793"/>
    <x v="0"/>
    <n v="2"/>
    <n v="1"/>
    <x v="1"/>
    <x v="1"/>
    <n v="1.9061863027265407"/>
    <n v="9.7719919194317466"/>
    <n v="14.541387959866221"/>
    <x v="0"/>
  </r>
  <r>
    <x v="798"/>
    <x v="2"/>
    <n v="1"/>
    <x v="0"/>
    <n v="10.324956464001209"/>
    <n v="24"/>
    <s v="No"/>
    <n v="2"/>
    <x v="0"/>
    <n v="1"/>
    <x v="1"/>
    <n v="0"/>
    <x v="0"/>
    <n v="0"/>
    <x v="1"/>
    <n v="0"/>
    <x v="0"/>
    <x v="794"/>
    <x v="2"/>
    <n v="0"/>
    <n v="3"/>
    <x v="2"/>
    <x v="0"/>
    <n v="1.9061863027265407"/>
    <n v="9.7719919194317466"/>
    <n v="14.541387959866221"/>
    <x v="2"/>
  </r>
  <r>
    <x v="799"/>
    <x v="0"/>
    <n v="1"/>
    <x v="0"/>
    <n v="3.0749862420583618"/>
    <n v="2"/>
    <s v="No"/>
    <n v="2"/>
    <x v="0"/>
    <n v="1"/>
    <x v="1"/>
    <n v="0"/>
    <x v="0"/>
    <n v="0"/>
    <x v="1"/>
    <n v="0"/>
    <x v="0"/>
    <x v="795"/>
    <x v="1"/>
    <n v="3"/>
    <n v="2"/>
    <x v="0"/>
    <x v="3"/>
    <n v="1.9061863027265407"/>
    <n v="9.7719919194317466"/>
    <n v="14.541387959866221"/>
    <x v="1"/>
  </r>
  <r>
    <x v="800"/>
    <x v="2"/>
    <n v="0"/>
    <x v="1"/>
    <n v="18.434533389033227"/>
    <n v="29"/>
    <s v="No"/>
    <n v="1"/>
    <x v="1"/>
    <n v="0"/>
    <x v="0"/>
    <n v="0"/>
    <x v="0"/>
    <n v="0"/>
    <x v="1"/>
    <n v="0"/>
    <x v="0"/>
    <x v="796"/>
    <x v="2"/>
    <n v="3"/>
    <n v="2"/>
    <x v="0"/>
    <x v="3"/>
    <n v="1.9061863027265407"/>
    <n v="9.7719919194317466"/>
    <n v="14.541387959866221"/>
    <x v="2"/>
  </r>
  <r>
    <x v="801"/>
    <x v="3"/>
    <n v="0"/>
    <x v="1"/>
    <n v="15.14938101446206"/>
    <n v="16"/>
    <s v="Yes"/>
    <n v="2"/>
    <x v="0"/>
    <n v="1"/>
    <x v="1"/>
    <n v="0"/>
    <x v="0"/>
    <n v="0"/>
    <x v="1"/>
    <n v="0"/>
    <x v="0"/>
    <x v="797"/>
    <x v="2"/>
    <n v="0"/>
    <n v="0"/>
    <x v="4"/>
    <x v="0"/>
    <n v="1.9061863027265407"/>
    <n v="9.7719919194317466"/>
    <n v="14.541387959866221"/>
    <x v="2"/>
  </r>
  <r>
    <x v="802"/>
    <x v="2"/>
    <n v="1"/>
    <x v="0"/>
    <n v="14.634105454463031"/>
    <n v="9"/>
    <s v="No"/>
    <n v="3"/>
    <x v="2"/>
    <n v="1"/>
    <x v="1"/>
    <n v="1"/>
    <x v="1"/>
    <n v="0"/>
    <x v="1"/>
    <n v="0"/>
    <x v="0"/>
    <x v="798"/>
    <x v="0"/>
    <n v="0"/>
    <n v="2"/>
    <x v="0"/>
    <x v="0"/>
    <n v="1.9061863027265407"/>
    <n v="9.7719919194317466"/>
    <n v="14.541387959866221"/>
    <x v="0"/>
  </r>
  <r>
    <x v="803"/>
    <x v="2"/>
    <n v="1"/>
    <x v="0"/>
    <n v="14.183614075888094"/>
    <n v="14"/>
    <s v="Yes"/>
    <n v="2"/>
    <x v="0"/>
    <n v="0"/>
    <x v="0"/>
    <n v="1"/>
    <x v="1"/>
    <n v="0"/>
    <x v="1"/>
    <n v="0"/>
    <x v="0"/>
    <x v="799"/>
    <x v="3"/>
    <n v="1"/>
    <n v="2"/>
    <x v="0"/>
    <x v="2"/>
    <n v="1.9061863027265407"/>
    <n v="9.7719919194317466"/>
    <n v="14.541387959866221"/>
    <x v="3"/>
  </r>
  <r>
    <x v="804"/>
    <x v="3"/>
    <n v="1"/>
    <x v="0"/>
    <n v="4.006796421928847"/>
    <n v="28"/>
    <s v="Yes"/>
    <n v="2"/>
    <x v="0"/>
    <n v="0"/>
    <x v="0"/>
    <n v="0"/>
    <x v="0"/>
    <n v="0"/>
    <x v="1"/>
    <n v="0"/>
    <x v="0"/>
    <x v="800"/>
    <x v="2"/>
    <n v="3"/>
    <n v="3"/>
    <x v="2"/>
    <x v="3"/>
    <n v="1.9061863027265407"/>
    <n v="9.7719919194317466"/>
    <n v="14.541387959866221"/>
    <x v="2"/>
  </r>
  <r>
    <x v="805"/>
    <x v="1"/>
    <n v="0"/>
    <x v="1"/>
    <n v="4.2201338341505217"/>
    <n v="5"/>
    <s v="No"/>
    <n v="0"/>
    <x v="4"/>
    <n v="0"/>
    <x v="0"/>
    <n v="0"/>
    <x v="0"/>
    <n v="0"/>
    <x v="1"/>
    <n v="0"/>
    <x v="0"/>
    <x v="801"/>
    <x v="3"/>
    <n v="2"/>
    <n v="2"/>
    <x v="0"/>
    <x v="1"/>
    <n v="1.9061863027265407"/>
    <n v="9.7719919194317466"/>
    <n v="14.541387959866221"/>
    <x v="3"/>
  </r>
  <r>
    <x v="806"/>
    <x v="1"/>
    <n v="0"/>
    <x v="1"/>
    <n v="13.765859968545101"/>
    <n v="27"/>
    <s v="Yes"/>
    <n v="1"/>
    <x v="1"/>
    <n v="1"/>
    <x v="1"/>
    <n v="0"/>
    <x v="0"/>
    <n v="1"/>
    <x v="0"/>
    <n v="1"/>
    <x v="1"/>
    <x v="802"/>
    <x v="2"/>
    <n v="0"/>
    <n v="1"/>
    <x v="1"/>
    <x v="0"/>
    <n v="1.9061863027265407"/>
    <n v="9.7719919194317466"/>
    <n v="14.541387959866221"/>
    <x v="2"/>
  </r>
  <r>
    <x v="807"/>
    <x v="2"/>
    <n v="1"/>
    <x v="0"/>
    <n v="4.3944550022079376"/>
    <n v="16"/>
    <s v="No"/>
    <n v="2"/>
    <x v="0"/>
    <n v="0"/>
    <x v="0"/>
    <n v="0"/>
    <x v="0"/>
    <n v="0"/>
    <x v="1"/>
    <n v="1"/>
    <x v="1"/>
    <x v="803"/>
    <x v="2"/>
    <n v="0"/>
    <n v="2"/>
    <x v="0"/>
    <x v="0"/>
    <n v="1.9061863027265407"/>
    <n v="9.7719919194317466"/>
    <n v="14.541387959866221"/>
    <x v="2"/>
  </r>
  <r>
    <x v="808"/>
    <x v="3"/>
    <n v="0"/>
    <x v="1"/>
    <n v="8.773433936060977"/>
    <n v="16"/>
    <s v="Yes"/>
    <n v="2"/>
    <x v="0"/>
    <n v="0"/>
    <x v="0"/>
    <n v="1"/>
    <x v="1"/>
    <n v="0"/>
    <x v="1"/>
    <n v="0"/>
    <x v="0"/>
    <x v="804"/>
    <x v="2"/>
    <n v="1"/>
    <n v="0"/>
    <x v="4"/>
    <x v="2"/>
    <n v="1.9061863027265407"/>
    <n v="9.7719919194317466"/>
    <n v="14.541387959866221"/>
    <x v="2"/>
  </r>
  <r>
    <x v="809"/>
    <x v="2"/>
    <n v="0"/>
    <x v="1"/>
    <n v="15.640036511878828"/>
    <n v="13"/>
    <s v="Yes"/>
    <n v="2"/>
    <x v="0"/>
    <n v="0"/>
    <x v="0"/>
    <n v="0"/>
    <x v="0"/>
    <n v="0"/>
    <x v="1"/>
    <n v="0"/>
    <x v="0"/>
    <x v="805"/>
    <x v="2"/>
    <n v="1"/>
    <n v="4"/>
    <x v="3"/>
    <x v="2"/>
    <n v="1.9061863027265407"/>
    <n v="9.7719919194317466"/>
    <n v="14.541387959866221"/>
    <x v="2"/>
  </r>
  <r>
    <x v="810"/>
    <x v="0"/>
    <n v="1"/>
    <x v="0"/>
    <n v="15.679050361956818"/>
    <n v="23"/>
    <s v="No"/>
    <n v="3"/>
    <x v="2"/>
    <n v="1"/>
    <x v="1"/>
    <n v="1"/>
    <x v="1"/>
    <n v="0"/>
    <x v="1"/>
    <n v="0"/>
    <x v="0"/>
    <x v="806"/>
    <x v="2"/>
    <n v="0"/>
    <n v="1"/>
    <x v="1"/>
    <x v="0"/>
    <n v="1.9061863027265407"/>
    <n v="9.7719919194317466"/>
    <n v="14.541387959866221"/>
    <x v="2"/>
  </r>
  <r>
    <x v="811"/>
    <x v="0"/>
    <n v="0"/>
    <x v="1"/>
    <n v="9.0652354505171928"/>
    <n v="24"/>
    <s v="No"/>
    <n v="1"/>
    <x v="1"/>
    <n v="0"/>
    <x v="0"/>
    <n v="0"/>
    <x v="0"/>
    <n v="1"/>
    <x v="0"/>
    <n v="0"/>
    <x v="0"/>
    <x v="807"/>
    <x v="2"/>
    <n v="2"/>
    <n v="2"/>
    <x v="0"/>
    <x v="1"/>
    <n v="1.9061863027265407"/>
    <n v="9.7719919194317466"/>
    <n v="14.541387959866221"/>
    <x v="2"/>
  </r>
  <r>
    <x v="812"/>
    <x v="2"/>
    <n v="0"/>
    <x v="1"/>
    <n v="15.843798765504902"/>
    <n v="17"/>
    <s v="No"/>
    <n v="0"/>
    <x v="4"/>
    <n v="1"/>
    <x v="1"/>
    <n v="0"/>
    <x v="0"/>
    <n v="0"/>
    <x v="1"/>
    <n v="0"/>
    <x v="0"/>
    <x v="808"/>
    <x v="2"/>
    <n v="1"/>
    <n v="1"/>
    <x v="1"/>
    <x v="2"/>
    <n v="1.9061863027265407"/>
    <n v="9.7719919194317466"/>
    <n v="14.541387959866221"/>
    <x v="2"/>
  </r>
  <r>
    <x v="813"/>
    <x v="1"/>
    <n v="1"/>
    <x v="0"/>
    <n v="16.772435923961137"/>
    <n v="24"/>
    <s v="No"/>
    <n v="2"/>
    <x v="0"/>
    <n v="1"/>
    <x v="1"/>
    <n v="0"/>
    <x v="0"/>
    <n v="0"/>
    <x v="1"/>
    <n v="0"/>
    <x v="0"/>
    <x v="809"/>
    <x v="2"/>
    <n v="2"/>
    <n v="2"/>
    <x v="0"/>
    <x v="1"/>
    <n v="1.9061863027265407"/>
    <n v="9.7719919194317466"/>
    <n v="14.541387959866221"/>
    <x v="2"/>
  </r>
  <r>
    <x v="814"/>
    <x v="1"/>
    <n v="0"/>
    <x v="1"/>
    <n v="13.095515025685206"/>
    <n v="4"/>
    <s v="No"/>
    <n v="2"/>
    <x v="0"/>
    <n v="0"/>
    <x v="0"/>
    <n v="0"/>
    <x v="0"/>
    <n v="0"/>
    <x v="1"/>
    <n v="0"/>
    <x v="0"/>
    <x v="810"/>
    <x v="3"/>
    <n v="2"/>
    <n v="2"/>
    <x v="0"/>
    <x v="1"/>
    <n v="1.9061863027265407"/>
    <n v="9.7719919194317466"/>
    <n v="14.541387959866221"/>
    <x v="3"/>
  </r>
  <r>
    <x v="815"/>
    <x v="2"/>
    <n v="0"/>
    <x v="1"/>
    <n v="4.5685170461684033"/>
    <n v="28"/>
    <s v="No"/>
    <n v="2"/>
    <x v="0"/>
    <n v="0"/>
    <x v="0"/>
    <n v="0"/>
    <x v="0"/>
    <n v="1"/>
    <x v="0"/>
    <n v="0"/>
    <x v="0"/>
    <x v="811"/>
    <x v="2"/>
    <n v="2"/>
    <n v="2"/>
    <x v="0"/>
    <x v="1"/>
    <n v="1.9061863027265407"/>
    <n v="9.7719919194317466"/>
    <n v="14.541387959866221"/>
    <x v="2"/>
  </r>
  <r>
    <x v="816"/>
    <x v="2"/>
    <n v="1"/>
    <x v="0"/>
    <n v="5.4802356077109504"/>
    <n v="7"/>
    <s v="No"/>
    <n v="3"/>
    <x v="2"/>
    <n v="0"/>
    <x v="0"/>
    <n v="0"/>
    <x v="0"/>
    <n v="0"/>
    <x v="1"/>
    <n v="0"/>
    <x v="0"/>
    <x v="812"/>
    <x v="3"/>
    <n v="0"/>
    <n v="1"/>
    <x v="1"/>
    <x v="0"/>
    <n v="1.9061863027265407"/>
    <n v="9.7719919194317466"/>
    <n v="14.541387959866221"/>
    <x v="3"/>
  </r>
  <r>
    <x v="817"/>
    <x v="0"/>
    <n v="0"/>
    <x v="1"/>
    <n v="6.2968231081747073"/>
    <n v="6"/>
    <s v="No"/>
    <n v="3"/>
    <x v="2"/>
    <n v="1"/>
    <x v="1"/>
    <n v="0"/>
    <x v="0"/>
    <n v="0"/>
    <x v="1"/>
    <n v="0"/>
    <x v="0"/>
    <x v="813"/>
    <x v="1"/>
    <n v="1"/>
    <n v="1"/>
    <x v="1"/>
    <x v="2"/>
    <n v="1.9061863027265407"/>
    <n v="9.7719919194317466"/>
    <n v="14.541387959866221"/>
    <x v="1"/>
  </r>
  <r>
    <x v="818"/>
    <x v="1"/>
    <n v="0"/>
    <x v="1"/>
    <n v="2.33608215467904"/>
    <n v="22"/>
    <s v="Yes"/>
    <n v="1"/>
    <x v="1"/>
    <n v="1"/>
    <x v="1"/>
    <n v="0"/>
    <x v="0"/>
    <n v="0"/>
    <x v="1"/>
    <n v="0"/>
    <x v="0"/>
    <x v="814"/>
    <x v="2"/>
    <n v="0"/>
    <n v="1"/>
    <x v="1"/>
    <x v="0"/>
    <n v="1.9061863027265407"/>
    <n v="9.7719919194317466"/>
    <n v="14.541387959866221"/>
    <x v="2"/>
  </r>
  <r>
    <x v="819"/>
    <x v="2"/>
    <n v="1"/>
    <x v="0"/>
    <n v="5.4631924073989024"/>
    <n v="3"/>
    <s v="Yes"/>
    <n v="4"/>
    <x v="3"/>
    <n v="1"/>
    <x v="1"/>
    <n v="0"/>
    <x v="0"/>
    <n v="0"/>
    <x v="1"/>
    <n v="0"/>
    <x v="0"/>
    <x v="815"/>
    <x v="4"/>
    <n v="1"/>
    <n v="2"/>
    <x v="0"/>
    <x v="2"/>
    <n v="1.9061863027265407"/>
    <n v="9.7719919194317466"/>
    <n v="14.541387959866221"/>
    <x v="4"/>
  </r>
  <r>
    <x v="820"/>
    <x v="0"/>
    <n v="1"/>
    <x v="0"/>
    <n v="4.1903844862506423"/>
    <n v="17"/>
    <s v="No"/>
    <n v="1"/>
    <x v="1"/>
    <n v="0"/>
    <x v="0"/>
    <n v="0"/>
    <x v="0"/>
    <n v="1"/>
    <x v="0"/>
    <n v="0"/>
    <x v="0"/>
    <x v="816"/>
    <x v="2"/>
    <n v="0"/>
    <n v="0"/>
    <x v="4"/>
    <x v="0"/>
    <n v="1.9061863027265407"/>
    <n v="9.7719919194317466"/>
    <n v="14.541387959866221"/>
    <x v="2"/>
  </r>
  <r>
    <x v="821"/>
    <x v="1"/>
    <n v="1"/>
    <x v="0"/>
    <n v="9.1065749961720428"/>
    <n v="4"/>
    <s v="No"/>
    <n v="3"/>
    <x v="2"/>
    <n v="0"/>
    <x v="0"/>
    <n v="1"/>
    <x v="1"/>
    <n v="0"/>
    <x v="1"/>
    <n v="0"/>
    <x v="0"/>
    <x v="817"/>
    <x v="1"/>
    <n v="1"/>
    <n v="2"/>
    <x v="0"/>
    <x v="2"/>
    <n v="1.9061863027265407"/>
    <n v="9.7719919194317466"/>
    <n v="14.541387959866221"/>
    <x v="1"/>
  </r>
  <r>
    <x v="822"/>
    <x v="3"/>
    <n v="0"/>
    <x v="1"/>
    <n v="18.168750957445297"/>
    <n v="15"/>
    <s v="No"/>
    <n v="3"/>
    <x v="2"/>
    <n v="0"/>
    <x v="0"/>
    <n v="1"/>
    <x v="1"/>
    <n v="0"/>
    <x v="1"/>
    <n v="0"/>
    <x v="0"/>
    <x v="818"/>
    <x v="3"/>
    <n v="0"/>
    <n v="3"/>
    <x v="2"/>
    <x v="0"/>
    <n v="1.9061863027265407"/>
    <n v="9.7719919194317466"/>
    <n v="14.541387959866221"/>
    <x v="3"/>
  </r>
  <r>
    <x v="823"/>
    <x v="0"/>
    <n v="1"/>
    <x v="0"/>
    <n v="2.0896063350791616"/>
    <n v="13"/>
    <s v="No"/>
    <n v="3"/>
    <x v="2"/>
    <n v="0"/>
    <x v="0"/>
    <n v="0"/>
    <x v="0"/>
    <n v="0"/>
    <x v="1"/>
    <n v="0"/>
    <x v="0"/>
    <x v="819"/>
    <x v="2"/>
    <n v="0"/>
    <n v="3"/>
    <x v="2"/>
    <x v="0"/>
    <n v="1.9061863027265407"/>
    <n v="9.7719919194317466"/>
    <n v="14.541387959866221"/>
    <x v="2"/>
  </r>
  <r>
    <x v="824"/>
    <x v="1"/>
    <n v="0"/>
    <x v="1"/>
    <n v="14.405358478947912"/>
    <n v="26"/>
    <s v="Yes"/>
    <n v="1"/>
    <x v="1"/>
    <n v="1"/>
    <x v="1"/>
    <n v="0"/>
    <x v="0"/>
    <n v="0"/>
    <x v="1"/>
    <n v="1"/>
    <x v="1"/>
    <x v="820"/>
    <x v="2"/>
    <n v="0"/>
    <n v="2"/>
    <x v="0"/>
    <x v="0"/>
    <n v="1.9061863027265407"/>
    <n v="9.7719919194317466"/>
    <n v="14.541387959866221"/>
    <x v="2"/>
  </r>
  <r>
    <x v="825"/>
    <x v="1"/>
    <n v="1"/>
    <x v="0"/>
    <n v="13.745660088262554"/>
    <n v="26"/>
    <s v="No"/>
    <n v="2"/>
    <x v="0"/>
    <n v="0"/>
    <x v="0"/>
    <n v="0"/>
    <x v="0"/>
    <n v="0"/>
    <x v="1"/>
    <n v="0"/>
    <x v="0"/>
    <x v="821"/>
    <x v="2"/>
    <n v="0"/>
    <n v="2"/>
    <x v="0"/>
    <x v="0"/>
    <n v="1.9061863027265407"/>
    <n v="9.7719919194317466"/>
    <n v="14.541387959866221"/>
    <x v="2"/>
  </r>
  <r>
    <x v="826"/>
    <x v="0"/>
    <n v="0"/>
    <x v="1"/>
    <n v="1.9150839732671532"/>
    <n v="18"/>
    <s v="No"/>
    <n v="2"/>
    <x v="0"/>
    <n v="0"/>
    <x v="0"/>
    <n v="1"/>
    <x v="1"/>
    <n v="0"/>
    <x v="1"/>
    <n v="1"/>
    <x v="1"/>
    <x v="822"/>
    <x v="2"/>
    <n v="2"/>
    <n v="0"/>
    <x v="4"/>
    <x v="1"/>
    <n v="1.9061863027265407"/>
    <n v="9.7719919194317466"/>
    <n v="14.541387959866221"/>
    <x v="2"/>
  </r>
  <r>
    <x v="827"/>
    <x v="3"/>
    <n v="1"/>
    <x v="0"/>
    <n v="18.451448098116"/>
    <n v="13"/>
    <s v="Yes"/>
    <n v="1"/>
    <x v="1"/>
    <n v="0"/>
    <x v="0"/>
    <n v="0"/>
    <x v="0"/>
    <n v="0"/>
    <x v="1"/>
    <n v="0"/>
    <x v="0"/>
    <x v="823"/>
    <x v="0"/>
    <n v="2"/>
    <n v="2"/>
    <x v="0"/>
    <x v="1"/>
    <n v="1.9061863027265407"/>
    <n v="9.7719919194317466"/>
    <n v="14.541387959866221"/>
    <x v="0"/>
  </r>
  <r>
    <x v="828"/>
    <x v="0"/>
    <n v="1"/>
    <x v="0"/>
    <n v="11.369444043136392"/>
    <n v="8"/>
    <s v="Yes"/>
    <n v="0"/>
    <x v="4"/>
    <n v="0"/>
    <x v="0"/>
    <n v="0"/>
    <x v="0"/>
    <n v="0"/>
    <x v="1"/>
    <n v="1"/>
    <x v="1"/>
    <x v="824"/>
    <x v="3"/>
    <n v="1"/>
    <n v="3"/>
    <x v="2"/>
    <x v="2"/>
    <n v="1.9061863027265407"/>
    <n v="9.7719919194317466"/>
    <n v="14.541387959866221"/>
    <x v="3"/>
  </r>
  <r>
    <x v="829"/>
    <x v="1"/>
    <n v="1"/>
    <x v="0"/>
    <n v="7.2745104227136848"/>
    <n v="5"/>
    <s v="No"/>
    <n v="2"/>
    <x v="0"/>
    <n v="0"/>
    <x v="0"/>
    <n v="0"/>
    <x v="0"/>
    <n v="0"/>
    <x v="1"/>
    <n v="0"/>
    <x v="0"/>
    <x v="825"/>
    <x v="0"/>
    <n v="0"/>
    <n v="1"/>
    <x v="1"/>
    <x v="0"/>
    <n v="1.9061863027265407"/>
    <n v="9.7719919194317466"/>
    <n v="14.541387959866221"/>
    <x v="0"/>
  </r>
  <r>
    <x v="830"/>
    <x v="2"/>
    <n v="1"/>
    <x v="0"/>
    <n v="15.130771669906133"/>
    <n v="16"/>
    <s v="No"/>
    <n v="2"/>
    <x v="0"/>
    <n v="0"/>
    <x v="0"/>
    <n v="1"/>
    <x v="1"/>
    <n v="0"/>
    <x v="1"/>
    <n v="0"/>
    <x v="0"/>
    <x v="826"/>
    <x v="2"/>
    <n v="0"/>
    <n v="2"/>
    <x v="0"/>
    <x v="0"/>
    <n v="1.9061863027265407"/>
    <n v="9.7719919194317466"/>
    <n v="14.541387959866221"/>
    <x v="2"/>
  </r>
  <r>
    <x v="831"/>
    <x v="2"/>
    <n v="0"/>
    <x v="1"/>
    <n v="5.147309168032681"/>
    <n v="18"/>
    <s v="No"/>
    <n v="3"/>
    <x v="2"/>
    <n v="1"/>
    <x v="1"/>
    <n v="0"/>
    <x v="0"/>
    <n v="1"/>
    <x v="0"/>
    <n v="0"/>
    <x v="0"/>
    <x v="827"/>
    <x v="2"/>
    <n v="0"/>
    <n v="3"/>
    <x v="2"/>
    <x v="0"/>
    <n v="1.9061863027265407"/>
    <n v="9.7719919194317466"/>
    <n v="14.541387959866221"/>
    <x v="2"/>
  </r>
  <r>
    <x v="832"/>
    <x v="0"/>
    <n v="1"/>
    <x v="0"/>
    <n v="13.870196740926408"/>
    <n v="11"/>
    <s v="No"/>
    <n v="1"/>
    <x v="1"/>
    <n v="0"/>
    <x v="0"/>
    <n v="0"/>
    <x v="0"/>
    <n v="1"/>
    <x v="0"/>
    <n v="0"/>
    <x v="0"/>
    <x v="828"/>
    <x v="2"/>
    <n v="0"/>
    <n v="3"/>
    <x v="2"/>
    <x v="0"/>
    <n v="1.9061863027265407"/>
    <n v="9.7719919194317466"/>
    <n v="14.541387959866221"/>
    <x v="2"/>
  </r>
  <r>
    <x v="833"/>
    <x v="1"/>
    <n v="1"/>
    <x v="0"/>
    <n v="0.7942241514449444"/>
    <n v="3"/>
    <s v="Yes"/>
    <n v="3"/>
    <x v="2"/>
    <n v="1"/>
    <x v="1"/>
    <n v="0"/>
    <x v="0"/>
    <n v="0"/>
    <x v="1"/>
    <n v="0"/>
    <x v="0"/>
    <x v="829"/>
    <x v="0"/>
    <n v="2"/>
    <n v="1"/>
    <x v="1"/>
    <x v="1"/>
    <n v="1.9061863027265407"/>
    <n v="9.7719919194317466"/>
    <n v="14.541387959866221"/>
    <x v="0"/>
  </r>
  <r>
    <x v="834"/>
    <x v="2"/>
    <n v="0"/>
    <x v="1"/>
    <n v="16.788160752185441"/>
    <n v="15"/>
    <s v="No"/>
    <n v="1"/>
    <x v="1"/>
    <n v="0"/>
    <x v="0"/>
    <n v="0"/>
    <x v="0"/>
    <n v="0"/>
    <x v="1"/>
    <n v="0"/>
    <x v="0"/>
    <x v="830"/>
    <x v="2"/>
    <n v="0"/>
    <n v="2"/>
    <x v="0"/>
    <x v="0"/>
    <n v="1.9061863027265407"/>
    <n v="9.7719919194317466"/>
    <n v="14.541387959866221"/>
    <x v="2"/>
  </r>
  <r>
    <x v="835"/>
    <x v="1"/>
    <n v="1"/>
    <x v="0"/>
    <n v="8.9634169404263702"/>
    <n v="24"/>
    <s v="No"/>
    <n v="3"/>
    <x v="2"/>
    <n v="1"/>
    <x v="1"/>
    <n v="1"/>
    <x v="1"/>
    <n v="0"/>
    <x v="1"/>
    <n v="0"/>
    <x v="0"/>
    <x v="831"/>
    <x v="2"/>
    <n v="0"/>
    <n v="1"/>
    <x v="1"/>
    <x v="0"/>
    <n v="1.9061863027265407"/>
    <n v="9.7719919194317466"/>
    <n v="14.541387959866221"/>
    <x v="2"/>
  </r>
  <r>
    <x v="836"/>
    <x v="0"/>
    <n v="0"/>
    <x v="1"/>
    <n v="12.733858287158835"/>
    <n v="10"/>
    <s v="Yes"/>
    <n v="2"/>
    <x v="0"/>
    <n v="0"/>
    <x v="0"/>
    <n v="0"/>
    <x v="0"/>
    <n v="0"/>
    <x v="1"/>
    <n v="0"/>
    <x v="0"/>
    <x v="832"/>
    <x v="0"/>
    <n v="0"/>
    <n v="1"/>
    <x v="1"/>
    <x v="0"/>
    <n v="1.9061863027265407"/>
    <n v="9.7719919194317466"/>
    <n v="14.541387959866221"/>
    <x v="0"/>
  </r>
  <r>
    <x v="837"/>
    <x v="2"/>
    <n v="1"/>
    <x v="0"/>
    <n v="4.4247563961336738"/>
    <n v="21"/>
    <s v="Yes"/>
    <n v="2"/>
    <x v="0"/>
    <n v="1"/>
    <x v="1"/>
    <n v="1"/>
    <x v="1"/>
    <n v="1"/>
    <x v="0"/>
    <n v="1"/>
    <x v="1"/>
    <x v="833"/>
    <x v="2"/>
    <n v="0"/>
    <n v="3"/>
    <x v="2"/>
    <x v="0"/>
    <n v="1.9061863027265407"/>
    <n v="9.7719919194317466"/>
    <n v="14.541387959866221"/>
    <x v="2"/>
  </r>
  <r>
    <x v="838"/>
    <x v="1"/>
    <n v="1"/>
    <x v="0"/>
    <n v="13.541474253168959"/>
    <n v="3"/>
    <s v="Yes"/>
    <n v="3"/>
    <x v="2"/>
    <n v="1"/>
    <x v="1"/>
    <n v="0"/>
    <x v="0"/>
    <n v="0"/>
    <x v="1"/>
    <n v="1"/>
    <x v="1"/>
    <x v="834"/>
    <x v="1"/>
    <n v="1"/>
    <n v="3"/>
    <x v="2"/>
    <x v="2"/>
    <n v="1.9061863027265407"/>
    <n v="9.7719919194317466"/>
    <n v="14.541387959866221"/>
    <x v="1"/>
  </r>
  <r>
    <x v="839"/>
    <x v="2"/>
    <n v="1"/>
    <x v="0"/>
    <n v="15.444805517865532"/>
    <n v="16"/>
    <s v="No"/>
    <n v="1"/>
    <x v="1"/>
    <n v="0"/>
    <x v="0"/>
    <n v="0"/>
    <x v="0"/>
    <n v="0"/>
    <x v="1"/>
    <n v="0"/>
    <x v="0"/>
    <x v="835"/>
    <x v="2"/>
    <n v="1"/>
    <n v="2"/>
    <x v="0"/>
    <x v="2"/>
    <n v="1.9061863027265407"/>
    <n v="9.7719919194317466"/>
    <n v="14.541387959866221"/>
    <x v="2"/>
  </r>
  <r>
    <x v="840"/>
    <x v="0"/>
    <n v="0"/>
    <x v="1"/>
    <n v="9.4642637376879755"/>
    <n v="7"/>
    <s v="No"/>
    <n v="1"/>
    <x v="1"/>
    <n v="0"/>
    <x v="0"/>
    <n v="1"/>
    <x v="1"/>
    <n v="0"/>
    <x v="1"/>
    <n v="0"/>
    <x v="0"/>
    <x v="836"/>
    <x v="3"/>
    <n v="0"/>
    <n v="0"/>
    <x v="4"/>
    <x v="0"/>
    <n v="1.9061863027265407"/>
    <n v="9.7719919194317466"/>
    <n v="14.541387959866221"/>
    <x v="3"/>
  </r>
  <r>
    <x v="841"/>
    <x v="1"/>
    <n v="1"/>
    <x v="0"/>
    <n v="12.354538481235886"/>
    <n v="13"/>
    <s v="No"/>
    <n v="2"/>
    <x v="0"/>
    <n v="0"/>
    <x v="0"/>
    <n v="0"/>
    <x v="0"/>
    <n v="1"/>
    <x v="0"/>
    <n v="0"/>
    <x v="0"/>
    <x v="837"/>
    <x v="2"/>
    <n v="0"/>
    <n v="3"/>
    <x v="2"/>
    <x v="0"/>
    <n v="1.9061863027265407"/>
    <n v="9.7719919194317466"/>
    <n v="14.541387959866221"/>
    <x v="2"/>
  </r>
  <r>
    <x v="842"/>
    <x v="2"/>
    <n v="1"/>
    <x v="0"/>
    <n v="9.1265184764479717"/>
    <n v="26"/>
    <s v="No"/>
    <n v="1"/>
    <x v="1"/>
    <n v="1"/>
    <x v="1"/>
    <n v="0"/>
    <x v="0"/>
    <n v="1"/>
    <x v="0"/>
    <n v="0"/>
    <x v="0"/>
    <x v="838"/>
    <x v="2"/>
    <n v="0"/>
    <n v="2"/>
    <x v="0"/>
    <x v="0"/>
    <n v="1.9061863027265407"/>
    <n v="9.7719919194317466"/>
    <n v="14.541387959866221"/>
    <x v="2"/>
  </r>
  <r>
    <x v="843"/>
    <x v="0"/>
    <n v="1"/>
    <x v="0"/>
    <n v="17.88182738515691"/>
    <n v="1"/>
    <s v="No"/>
    <n v="2"/>
    <x v="0"/>
    <n v="0"/>
    <x v="0"/>
    <n v="0"/>
    <x v="0"/>
    <n v="0"/>
    <x v="1"/>
    <n v="0"/>
    <x v="0"/>
    <x v="839"/>
    <x v="1"/>
    <n v="0"/>
    <n v="1"/>
    <x v="1"/>
    <x v="0"/>
    <n v="1.9061863027265407"/>
    <n v="9.7719919194317466"/>
    <n v="14.541387959866221"/>
    <x v="1"/>
  </r>
  <r>
    <x v="844"/>
    <x v="2"/>
    <n v="0"/>
    <x v="1"/>
    <n v="9.9573836102863833"/>
    <n v="10"/>
    <s v="No"/>
    <n v="1"/>
    <x v="1"/>
    <n v="0"/>
    <x v="0"/>
    <n v="1"/>
    <x v="1"/>
    <n v="0"/>
    <x v="1"/>
    <n v="1"/>
    <x v="1"/>
    <x v="840"/>
    <x v="2"/>
    <n v="0"/>
    <n v="2"/>
    <x v="0"/>
    <x v="0"/>
    <n v="1.9061863027265407"/>
    <n v="9.7719919194317466"/>
    <n v="14.541387959866221"/>
    <x v="2"/>
  </r>
  <r>
    <x v="845"/>
    <x v="2"/>
    <n v="0"/>
    <x v="1"/>
    <n v="16.836174180576378"/>
    <n v="10"/>
    <s v="No"/>
    <n v="3"/>
    <x v="2"/>
    <n v="0"/>
    <x v="0"/>
    <n v="0"/>
    <x v="0"/>
    <n v="0"/>
    <x v="1"/>
    <n v="0"/>
    <x v="0"/>
    <x v="841"/>
    <x v="3"/>
    <n v="3"/>
    <n v="0"/>
    <x v="4"/>
    <x v="3"/>
    <n v="1.9061863027265407"/>
    <n v="9.7719919194317466"/>
    <n v="14.541387959866221"/>
    <x v="3"/>
  </r>
  <r>
    <x v="846"/>
    <x v="3"/>
    <n v="1"/>
    <x v="0"/>
    <n v="16.02704116540497"/>
    <n v="23"/>
    <s v="Yes"/>
    <n v="3"/>
    <x v="2"/>
    <n v="1"/>
    <x v="1"/>
    <n v="1"/>
    <x v="1"/>
    <n v="0"/>
    <x v="1"/>
    <n v="1"/>
    <x v="1"/>
    <x v="842"/>
    <x v="2"/>
    <n v="1"/>
    <n v="2"/>
    <x v="0"/>
    <x v="2"/>
    <n v="1.9061863027265407"/>
    <n v="9.7719919194317466"/>
    <n v="14.541387959866221"/>
    <x v="2"/>
  </r>
  <r>
    <x v="847"/>
    <x v="3"/>
    <n v="0"/>
    <x v="1"/>
    <n v="8.2100964269671302"/>
    <n v="21"/>
    <s v="No"/>
    <n v="0"/>
    <x v="4"/>
    <n v="1"/>
    <x v="1"/>
    <n v="0"/>
    <x v="0"/>
    <n v="1"/>
    <x v="0"/>
    <n v="0"/>
    <x v="0"/>
    <x v="843"/>
    <x v="2"/>
    <n v="1"/>
    <n v="2"/>
    <x v="0"/>
    <x v="2"/>
    <n v="1.9061863027265407"/>
    <n v="9.7719919194317466"/>
    <n v="14.541387959866221"/>
    <x v="2"/>
  </r>
  <r>
    <x v="848"/>
    <x v="0"/>
    <n v="1"/>
    <x v="0"/>
    <n v="4.6016898371495003"/>
    <n v="23"/>
    <s v="Yes"/>
    <n v="3"/>
    <x v="2"/>
    <n v="0"/>
    <x v="0"/>
    <n v="1"/>
    <x v="1"/>
    <n v="0"/>
    <x v="1"/>
    <n v="0"/>
    <x v="0"/>
    <x v="844"/>
    <x v="2"/>
    <n v="0"/>
    <n v="1"/>
    <x v="1"/>
    <x v="0"/>
    <n v="1.9061863027265407"/>
    <n v="9.7719919194317466"/>
    <n v="14.541387959866221"/>
    <x v="2"/>
  </r>
  <r>
    <x v="849"/>
    <x v="3"/>
    <n v="1"/>
    <x v="0"/>
    <n v="8.1216426511954189"/>
    <n v="5"/>
    <s v="No"/>
    <n v="2"/>
    <x v="0"/>
    <n v="0"/>
    <x v="0"/>
    <n v="0"/>
    <x v="0"/>
    <n v="0"/>
    <x v="1"/>
    <n v="0"/>
    <x v="0"/>
    <x v="845"/>
    <x v="0"/>
    <n v="0"/>
    <n v="1"/>
    <x v="1"/>
    <x v="0"/>
    <n v="1.9061863027265407"/>
    <n v="9.7719919194317466"/>
    <n v="14.541387959866221"/>
    <x v="0"/>
  </r>
  <r>
    <x v="850"/>
    <x v="0"/>
    <n v="1"/>
    <x v="0"/>
    <n v="16.524347515504402"/>
    <n v="20"/>
    <s v="Yes"/>
    <n v="2"/>
    <x v="0"/>
    <n v="1"/>
    <x v="1"/>
    <n v="0"/>
    <x v="0"/>
    <n v="0"/>
    <x v="1"/>
    <n v="0"/>
    <x v="0"/>
    <x v="846"/>
    <x v="2"/>
    <n v="1"/>
    <n v="1"/>
    <x v="1"/>
    <x v="2"/>
    <n v="1.9061863027265407"/>
    <n v="9.7719919194317466"/>
    <n v="14.541387959866221"/>
    <x v="2"/>
  </r>
  <r>
    <x v="851"/>
    <x v="3"/>
    <n v="1"/>
    <x v="0"/>
    <n v="4.5526507163878467"/>
    <n v="20"/>
    <s v="No"/>
    <n v="2"/>
    <x v="0"/>
    <n v="1"/>
    <x v="1"/>
    <n v="0"/>
    <x v="0"/>
    <n v="0"/>
    <x v="1"/>
    <n v="0"/>
    <x v="0"/>
    <x v="847"/>
    <x v="2"/>
    <n v="1"/>
    <n v="0"/>
    <x v="4"/>
    <x v="2"/>
    <n v="1.9061863027265407"/>
    <n v="9.7719919194317466"/>
    <n v="14.541387959866221"/>
    <x v="2"/>
  </r>
  <r>
    <x v="852"/>
    <x v="2"/>
    <n v="1"/>
    <x v="0"/>
    <n v="10.488726917154986"/>
    <n v="13"/>
    <s v="Yes"/>
    <n v="3"/>
    <x v="2"/>
    <n v="0"/>
    <x v="0"/>
    <n v="1"/>
    <x v="1"/>
    <n v="0"/>
    <x v="1"/>
    <n v="1"/>
    <x v="1"/>
    <x v="848"/>
    <x v="3"/>
    <n v="2"/>
    <n v="2"/>
    <x v="0"/>
    <x v="1"/>
    <n v="1.9061863027265407"/>
    <n v="9.7719919194317466"/>
    <n v="14.541387959866221"/>
    <x v="3"/>
  </r>
  <r>
    <x v="853"/>
    <x v="0"/>
    <n v="1"/>
    <x v="0"/>
    <n v="16.121934959214951"/>
    <n v="29"/>
    <s v="No"/>
    <n v="2"/>
    <x v="0"/>
    <n v="0"/>
    <x v="0"/>
    <n v="1"/>
    <x v="1"/>
    <n v="1"/>
    <x v="0"/>
    <n v="0"/>
    <x v="0"/>
    <x v="849"/>
    <x v="2"/>
    <n v="0"/>
    <n v="3"/>
    <x v="2"/>
    <x v="0"/>
    <n v="1.9061863027265407"/>
    <n v="9.7719919194317466"/>
    <n v="14.541387959866221"/>
    <x v="2"/>
  </r>
  <r>
    <x v="854"/>
    <x v="0"/>
    <n v="1"/>
    <x v="0"/>
    <n v="7.0695495025675754"/>
    <n v="9"/>
    <s v="No"/>
    <n v="3"/>
    <x v="2"/>
    <n v="1"/>
    <x v="1"/>
    <n v="0"/>
    <x v="0"/>
    <n v="0"/>
    <x v="1"/>
    <n v="0"/>
    <x v="0"/>
    <x v="850"/>
    <x v="3"/>
    <n v="1"/>
    <n v="0"/>
    <x v="4"/>
    <x v="2"/>
    <n v="1.9061863027265407"/>
    <n v="9.7719919194317466"/>
    <n v="14.541387959866221"/>
    <x v="3"/>
  </r>
  <r>
    <x v="855"/>
    <x v="2"/>
    <n v="0"/>
    <x v="1"/>
    <n v="12.844192740053948"/>
    <n v="25"/>
    <s v="Yes"/>
    <n v="1"/>
    <x v="1"/>
    <n v="0"/>
    <x v="0"/>
    <n v="0"/>
    <x v="0"/>
    <n v="0"/>
    <x v="1"/>
    <n v="0"/>
    <x v="0"/>
    <x v="851"/>
    <x v="2"/>
    <n v="0"/>
    <n v="0"/>
    <x v="4"/>
    <x v="0"/>
    <n v="1.9061863027265407"/>
    <n v="9.7719919194317466"/>
    <n v="14.541387959866221"/>
    <x v="2"/>
  </r>
  <r>
    <x v="856"/>
    <x v="0"/>
    <n v="0"/>
    <x v="1"/>
    <n v="4.912631480976291"/>
    <n v="26"/>
    <s v="No"/>
    <n v="4"/>
    <x v="3"/>
    <n v="0"/>
    <x v="0"/>
    <n v="0"/>
    <x v="0"/>
    <n v="0"/>
    <x v="1"/>
    <n v="0"/>
    <x v="0"/>
    <x v="852"/>
    <x v="2"/>
    <n v="2"/>
    <n v="2"/>
    <x v="0"/>
    <x v="1"/>
    <n v="1.9061863027265407"/>
    <n v="9.7719919194317466"/>
    <n v="14.541387959866221"/>
    <x v="2"/>
  </r>
  <r>
    <x v="857"/>
    <x v="0"/>
    <n v="0"/>
    <x v="1"/>
    <n v="2.1855889073631984"/>
    <n v="7"/>
    <s v="No"/>
    <n v="3"/>
    <x v="2"/>
    <n v="1"/>
    <x v="1"/>
    <n v="0"/>
    <x v="0"/>
    <n v="0"/>
    <x v="1"/>
    <n v="0"/>
    <x v="0"/>
    <x v="853"/>
    <x v="3"/>
    <n v="1"/>
    <n v="3"/>
    <x v="2"/>
    <x v="2"/>
    <n v="1.9061863027265407"/>
    <n v="9.7719919194317466"/>
    <n v="14.541387959866221"/>
    <x v="3"/>
  </r>
  <r>
    <x v="858"/>
    <x v="3"/>
    <n v="0"/>
    <x v="1"/>
    <n v="15.887684501857127"/>
    <n v="6"/>
    <s v="Yes"/>
    <n v="1"/>
    <x v="1"/>
    <n v="0"/>
    <x v="0"/>
    <n v="0"/>
    <x v="0"/>
    <n v="1"/>
    <x v="0"/>
    <n v="1"/>
    <x v="1"/>
    <x v="854"/>
    <x v="0"/>
    <n v="1"/>
    <n v="1"/>
    <x v="1"/>
    <x v="2"/>
    <n v="1.9061863027265407"/>
    <n v="9.7719919194317466"/>
    <n v="14.541387959866221"/>
    <x v="0"/>
  </r>
  <r>
    <x v="859"/>
    <x v="0"/>
    <n v="0"/>
    <x v="1"/>
    <n v="1.9793724681741365"/>
    <n v="7"/>
    <s v="Yes"/>
    <n v="3"/>
    <x v="2"/>
    <n v="1"/>
    <x v="1"/>
    <n v="0"/>
    <x v="0"/>
    <n v="0"/>
    <x v="1"/>
    <n v="0"/>
    <x v="0"/>
    <x v="855"/>
    <x v="0"/>
    <n v="0"/>
    <n v="1"/>
    <x v="1"/>
    <x v="0"/>
    <n v="1.9061863027265407"/>
    <n v="9.7719919194317466"/>
    <n v="14.541387959866221"/>
    <x v="0"/>
  </r>
  <r>
    <x v="860"/>
    <x v="1"/>
    <n v="0"/>
    <x v="1"/>
    <n v="5.4276279015916913"/>
    <n v="27"/>
    <s v="No"/>
    <n v="2"/>
    <x v="0"/>
    <n v="0"/>
    <x v="0"/>
    <n v="0"/>
    <x v="0"/>
    <n v="0"/>
    <x v="1"/>
    <n v="0"/>
    <x v="0"/>
    <x v="856"/>
    <x v="2"/>
    <n v="1"/>
    <n v="2"/>
    <x v="0"/>
    <x v="2"/>
    <n v="1.9061863027265407"/>
    <n v="9.7719919194317466"/>
    <n v="14.541387959866221"/>
    <x v="2"/>
  </r>
  <r>
    <x v="861"/>
    <x v="2"/>
    <n v="0"/>
    <x v="1"/>
    <n v="17.102188439948801"/>
    <n v="7"/>
    <s v="No"/>
    <n v="1"/>
    <x v="1"/>
    <n v="1"/>
    <x v="1"/>
    <n v="0"/>
    <x v="0"/>
    <n v="0"/>
    <x v="1"/>
    <n v="0"/>
    <x v="0"/>
    <x v="857"/>
    <x v="0"/>
    <n v="0"/>
    <n v="1"/>
    <x v="1"/>
    <x v="0"/>
    <n v="1.9061863027265407"/>
    <n v="9.7719919194317466"/>
    <n v="14.541387959866221"/>
    <x v="0"/>
  </r>
  <r>
    <x v="862"/>
    <x v="3"/>
    <n v="1"/>
    <x v="0"/>
    <n v="6.929385741573344"/>
    <n v="22"/>
    <s v="No"/>
    <n v="1"/>
    <x v="1"/>
    <n v="0"/>
    <x v="0"/>
    <n v="1"/>
    <x v="1"/>
    <n v="0"/>
    <x v="1"/>
    <n v="0"/>
    <x v="0"/>
    <x v="858"/>
    <x v="2"/>
    <n v="0"/>
    <n v="0"/>
    <x v="4"/>
    <x v="0"/>
    <n v="1.9061863027265407"/>
    <n v="9.7719919194317466"/>
    <n v="14.541387959866221"/>
    <x v="2"/>
  </r>
  <r>
    <x v="863"/>
    <x v="3"/>
    <n v="1"/>
    <x v="0"/>
    <n v="19.46090699028322"/>
    <n v="1"/>
    <s v="No"/>
    <n v="0"/>
    <x v="4"/>
    <n v="1"/>
    <x v="1"/>
    <n v="0"/>
    <x v="0"/>
    <n v="0"/>
    <x v="1"/>
    <n v="0"/>
    <x v="0"/>
    <x v="859"/>
    <x v="1"/>
    <n v="0"/>
    <n v="2"/>
    <x v="0"/>
    <x v="0"/>
    <n v="1.9061863027265407"/>
    <n v="9.7719919194317466"/>
    <n v="14.541387959866221"/>
    <x v="1"/>
  </r>
  <r>
    <x v="864"/>
    <x v="1"/>
    <n v="1"/>
    <x v="0"/>
    <n v="19.594686695477193"/>
    <n v="26"/>
    <s v="Yes"/>
    <n v="3"/>
    <x v="2"/>
    <n v="0"/>
    <x v="0"/>
    <n v="0"/>
    <x v="0"/>
    <n v="0"/>
    <x v="1"/>
    <n v="0"/>
    <x v="0"/>
    <x v="860"/>
    <x v="2"/>
    <n v="1"/>
    <n v="2"/>
    <x v="0"/>
    <x v="2"/>
    <n v="1.9061863027265407"/>
    <n v="9.7719919194317466"/>
    <n v="14.541387959866221"/>
    <x v="2"/>
  </r>
  <r>
    <x v="865"/>
    <x v="2"/>
    <n v="1"/>
    <x v="0"/>
    <n v="5.3655204090711344"/>
    <n v="15"/>
    <s v="No"/>
    <n v="2"/>
    <x v="0"/>
    <n v="0"/>
    <x v="0"/>
    <n v="0"/>
    <x v="0"/>
    <n v="0"/>
    <x v="1"/>
    <n v="0"/>
    <x v="0"/>
    <x v="861"/>
    <x v="2"/>
    <n v="0"/>
    <n v="2"/>
    <x v="0"/>
    <x v="0"/>
    <n v="1.9061863027265407"/>
    <n v="9.7719919194317466"/>
    <n v="14.541387959866221"/>
    <x v="2"/>
  </r>
  <r>
    <x v="866"/>
    <x v="2"/>
    <n v="0"/>
    <x v="1"/>
    <n v="0.81956444499780901"/>
    <n v="8"/>
    <s v="No"/>
    <n v="2"/>
    <x v="0"/>
    <n v="0"/>
    <x v="0"/>
    <n v="0"/>
    <x v="0"/>
    <n v="0"/>
    <x v="1"/>
    <n v="1"/>
    <x v="1"/>
    <x v="862"/>
    <x v="3"/>
    <n v="0"/>
    <n v="2"/>
    <x v="0"/>
    <x v="0"/>
    <n v="1.9061863027265407"/>
    <n v="9.7719919194317466"/>
    <n v="14.541387959866221"/>
    <x v="3"/>
  </r>
  <r>
    <x v="867"/>
    <x v="3"/>
    <n v="0"/>
    <x v="1"/>
    <n v="14.101265684107583"/>
    <n v="12"/>
    <s v="Yes"/>
    <n v="1"/>
    <x v="1"/>
    <n v="1"/>
    <x v="1"/>
    <n v="0"/>
    <x v="0"/>
    <n v="0"/>
    <x v="1"/>
    <n v="0"/>
    <x v="0"/>
    <x v="863"/>
    <x v="3"/>
    <n v="2"/>
    <n v="2"/>
    <x v="0"/>
    <x v="1"/>
    <n v="1.9061863027265407"/>
    <n v="9.7719919194317466"/>
    <n v="14.541387959866221"/>
    <x v="3"/>
  </r>
  <r>
    <x v="868"/>
    <x v="0"/>
    <n v="1"/>
    <x v="0"/>
    <n v="9.0197300529668745"/>
    <n v="22"/>
    <s v="No"/>
    <n v="2"/>
    <x v="0"/>
    <n v="0"/>
    <x v="0"/>
    <n v="0"/>
    <x v="0"/>
    <n v="0"/>
    <x v="1"/>
    <n v="1"/>
    <x v="1"/>
    <x v="864"/>
    <x v="2"/>
    <n v="0"/>
    <n v="1"/>
    <x v="1"/>
    <x v="0"/>
    <n v="1.9061863027265407"/>
    <n v="9.7719919194317466"/>
    <n v="14.541387959866221"/>
    <x v="2"/>
  </r>
  <r>
    <x v="869"/>
    <x v="3"/>
    <n v="1"/>
    <x v="0"/>
    <n v="2.0150568791915258"/>
    <n v="11"/>
    <s v="No"/>
    <n v="2"/>
    <x v="0"/>
    <n v="0"/>
    <x v="0"/>
    <n v="0"/>
    <x v="0"/>
    <n v="0"/>
    <x v="1"/>
    <n v="0"/>
    <x v="0"/>
    <x v="865"/>
    <x v="2"/>
    <n v="1"/>
    <n v="1"/>
    <x v="1"/>
    <x v="2"/>
    <n v="1.9061863027265407"/>
    <n v="9.7719919194317466"/>
    <n v="14.541387959866221"/>
    <x v="2"/>
  </r>
  <r>
    <x v="870"/>
    <x v="2"/>
    <n v="0"/>
    <x v="1"/>
    <n v="14.150456379560856"/>
    <n v="26"/>
    <s v="No"/>
    <n v="3"/>
    <x v="2"/>
    <n v="0"/>
    <x v="0"/>
    <n v="0"/>
    <x v="0"/>
    <n v="0"/>
    <x v="1"/>
    <n v="0"/>
    <x v="0"/>
    <x v="866"/>
    <x v="2"/>
    <n v="0"/>
    <n v="1"/>
    <x v="1"/>
    <x v="0"/>
    <n v="1.9061863027265407"/>
    <n v="9.7719919194317466"/>
    <n v="14.541387959866221"/>
    <x v="2"/>
  </r>
  <r>
    <x v="871"/>
    <x v="1"/>
    <n v="1"/>
    <x v="0"/>
    <n v="0.62349818223842446"/>
    <n v="21"/>
    <s v="No"/>
    <n v="4"/>
    <x v="3"/>
    <n v="0"/>
    <x v="0"/>
    <n v="1"/>
    <x v="1"/>
    <n v="0"/>
    <x v="1"/>
    <n v="0"/>
    <x v="0"/>
    <x v="867"/>
    <x v="2"/>
    <n v="0"/>
    <n v="1"/>
    <x v="1"/>
    <x v="0"/>
    <n v="1.9061863027265407"/>
    <n v="9.7719919194317466"/>
    <n v="14.541387959866221"/>
    <x v="2"/>
  </r>
  <r>
    <x v="872"/>
    <x v="3"/>
    <n v="1"/>
    <x v="0"/>
    <n v="17.403933809844844"/>
    <n v="24"/>
    <s v="No"/>
    <n v="2"/>
    <x v="0"/>
    <n v="1"/>
    <x v="1"/>
    <n v="0"/>
    <x v="0"/>
    <n v="0"/>
    <x v="1"/>
    <n v="1"/>
    <x v="1"/>
    <x v="868"/>
    <x v="2"/>
    <n v="2"/>
    <n v="2"/>
    <x v="0"/>
    <x v="1"/>
    <n v="1.9061863027265407"/>
    <n v="9.7719919194317466"/>
    <n v="14.541387959866221"/>
    <x v="2"/>
  </r>
  <r>
    <x v="873"/>
    <x v="2"/>
    <n v="1"/>
    <x v="0"/>
    <n v="2.7730505822660745"/>
    <n v="28"/>
    <s v="No"/>
    <n v="2"/>
    <x v="0"/>
    <n v="1"/>
    <x v="1"/>
    <n v="0"/>
    <x v="0"/>
    <n v="0"/>
    <x v="1"/>
    <n v="0"/>
    <x v="0"/>
    <x v="869"/>
    <x v="2"/>
    <n v="0"/>
    <n v="3"/>
    <x v="2"/>
    <x v="0"/>
    <n v="1.9061863027265407"/>
    <n v="9.7719919194317466"/>
    <n v="14.541387959866221"/>
    <x v="2"/>
  </r>
  <r>
    <x v="874"/>
    <x v="3"/>
    <n v="1"/>
    <x v="0"/>
    <n v="2.5462375749345001"/>
    <n v="16"/>
    <s v="No"/>
    <n v="2"/>
    <x v="0"/>
    <n v="0"/>
    <x v="0"/>
    <n v="1"/>
    <x v="1"/>
    <n v="1"/>
    <x v="0"/>
    <n v="0"/>
    <x v="0"/>
    <x v="870"/>
    <x v="2"/>
    <n v="0"/>
    <n v="4"/>
    <x v="3"/>
    <x v="0"/>
    <n v="1.9061863027265407"/>
    <n v="9.7719919194317466"/>
    <n v="14.541387959866221"/>
    <x v="2"/>
  </r>
  <r>
    <x v="875"/>
    <x v="0"/>
    <n v="0"/>
    <x v="1"/>
    <n v="3.5134459593716905"/>
    <n v="26"/>
    <s v="No"/>
    <n v="3"/>
    <x v="2"/>
    <n v="0"/>
    <x v="0"/>
    <n v="0"/>
    <x v="0"/>
    <n v="0"/>
    <x v="1"/>
    <n v="1"/>
    <x v="1"/>
    <x v="871"/>
    <x v="2"/>
    <n v="1"/>
    <n v="2"/>
    <x v="0"/>
    <x v="2"/>
    <n v="1.9061863027265407"/>
    <n v="9.7719919194317466"/>
    <n v="14.541387959866221"/>
    <x v="2"/>
  </r>
  <r>
    <x v="876"/>
    <x v="3"/>
    <n v="1"/>
    <x v="0"/>
    <n v="19.205327169841333"/>
    <n v="1"/>
    <s v="No"/>
    <n v="1"/>
    <x v="1"/>
    <n v="1"/>
    <x v="1"/>
    <n v="0"/>
    <x v="0"/>
    <n v="0"/>
    <x v="1"/>
    <n v="0"/>
    <x v="0"/>
    <x v="872"/>
    <x v="4"/>
    <n v="1"/>
    <n v="1"/>
    <x v="1"/>
    <x v="2"/>
    <n v="1.9061863027265407"/>
    <n v="9.7719919194317466"/>
    <n v="14.541387959866221"/>
    <x v="4"/>
  </r>
  <r>
    <x v="877"/>
    <x v="3"/>
    <n v="1"/>
    <x v="0"/>
    <n v="13.86338720507692"/>
    <n v="12"/>
    <s v="No"/>
    <n v="2"/>
    <x v="0"/>
    <n v="1"/>
    <x v="1"/>
    <n v="0"/>
    <x v="0"/>
    <n v="0"/>
    <x v="1"/>
    <n v="0"/>
    <x v="0"/>
    <x v="873"/>
    <x v="3"/>
    <n v="1"/>
    <n v="1"/>
    <x v="1"/>
    <x v="2"/>
    <n v="1.9061863027265407"/>
    <n v="9.7719919194317466"/>
    <n v="14.541387959866221"/>
    <x v="3"/>
  </r>
  <r>
    <x v="878"/>
    <x v="2"/>
    <n v="0"/>
    <x v="1"/>
    <n v="16.027430709272735"/>
    <n v="0"/>
    <s v="No"/>
    <n v="3"/>
    <x v="2"/>
    <n v="1"/>
    <x v="1"/>
    <n v="0"/>
    <x v="0"/>
    <n v="0"/>
    <x v="1"/>
    <n v="0"/>
    <x v="0"/>
    <x v="874"/>
    <x v="1"/>
    <n v="0"/>
    <n v="3"/>
    <x v="2"/>
    <x v="0"/>
    <n v="1.9061863027265407"/>
    <n v="9.7719919194317466"/>
    <n v="14.541387959866221"/>
    <x v="1"/>
  </r>
  <r>
    <x v="879"/>
    <x v="2"/>
    <n v="0"/>
    <x v="1"/>
    <n v="7.9526997146550604"/>
    <n v="25"/>
    <s v="No"/>
    <n v="0"/>
    <x v="4"/>
    <n v="0"/>
    <x v="0"/>
    <n v="0"/>
    <x v="0"/>
    <n v="0"/>
    <x v="1"/>
    <n v="0"/>
    <x v="0"/>
    <x v="87"/>
    <x v="2"/>
    <n v="0"/>
    <n v="2"/>
    <x v="0"/>
    <x v="0"/>
    <n v="1.9061863027265407"/>
    <n v="9.7719919194317466"/>
    <n v="14.541387959866221"/>
    <x v="2"/>
  </r>
  <r>
    <x v="880"/>
    <x v="2"/>
    <n v="1"/>
    <x v="0"/>
    <n v="6.7262545500991111"/>
    <n v="27"/>
    <s v="No"/>
    <n v="1"/>
    <x v="1"/>
    <n v="0"/>
    <x v="0"/>
    <n v="0"/>
    <x v="0"/>
    <n v="0"/>
    <x v="1"/>
    <n v="0"/>
    <x v="0"/>
    <x v="875"/>
    <x v="2"/>
    <n v="2"/>
    <n v="2"/>
    <x v="0"/>
    <x v="1"/>
    <n v="1.9061863027265407"/>
    <n v="9.7719919194317466"/>
    <n v="14.541387959866221"/>
    <x v="2"/>
  </r>
  <r>
    <x v="881"/>
    <x v="3"/>
    <n v="0"/>
    <x v="1"/>
    <n v="4.6896801356633988"/>
    <n v="18"/>
    <s v="No"/>
    <n v="3"/>
    <x v="2"/>
    <n v="0"/>
    <x v="0"/>
    <n v="1"/>
    <x v="1"/>
    <n v="0"/>
    <x v="1"/>
    <n v="0"/>
    <x v="0"/>
    <x v="876"/>
    <x v="2"/>
    <n v="1"/>
    <n v="2"/>
    <x v="0"/>
    <x v="2"/>
    <n v="1.9061863027265407"/>
    <n v="9.7719919194317466"/>
    <n v="14.541387959866221"/>
    <x v="2"/>
  </r>
  <r>
    <x v="882"/>
    <x v="0"/>
    <n v="1"/>
    <x v="0"/>
    <n v="9.6129605662481783"/>
    <n v="10"/>
    <s v="No"/>
    <n v="1"/>
    <x v="1"/>
    <n v="0"/>
    <x v="0"/>
    <n v="0"/>
    <x v="0"/>
    <n v="0"/>
    <x v="1"/>
    <n v="0"/>
    <x v="0"/>
    <x v="877"/>
    <x v="2"/>
    <n v="2"/>
    <n v="2"/>
    <x v="0"/>
    <x v="1"/>
    <n v="1.9061863027265407"/>
    <n v="9.7719919194317466"/>
    <n v="14.541387959866221"/>
    <x v="2"/>
  </r>
  <r>
    <x v="883"/>
    <x v="1"/>
    <n v="1"/>
    <x v="0"/>
    <n v="11.03657467068337"/>
    <n v="4"/>
    <s v="No"/>
    <n v="2"/>
    <x v="0"/>
    <n v="1"/>
    <x v="1"/>
    <n v="0"/>
    <x v="0"/>
    <n v="0"/>
    <x v="1"/>
    <n v="0"/>
    <x v="0"/>
    <x v="878"/>
    <x v="0"/>
    <n v="2"/>
    <n v="3"/>
    <x v="2"/>
    <x v="1"/>
    <n v="1.9061863027265407"/>
    <n v="9.7719919194317466"/>
    <n v="14.541387959866221"/>
    <x v="0"/>
  </r>
  <r>
    <x v="884"/>
    <x v="1"/>
    <n v="0"/>
    <x v="1"/>
    <n v="12.635496873055107"/>
    <n v="0"/>
    <s v="Yes"/>
    <n v="2"/>
    <x v="0"/>
    <n v="0"/>
    <x v="0"/>
    <n v="0"/>
    <x v="0"/>
    <n v="0"/>
    <x v="1"/>
    <n v="0"/>
    <x v="0"/>
    <x v="879"/>
    <x v="4"/>
    <n v="2"/>
    <n v="0"/>
    <x v="4"/>
    <x v="1"/>
    <n v="1.9061863027265407"/>
    <n v="9.7719919194317466"/>
    <n v="14.541387959866221"/>
    <x v="4"/>
  </r>
  <r>
    <x v="885"/>
    <x v="2"/>
    <n v="1"/>
    <x v="0"/>
    <n v="5.1423700799738903"/>
    <n v="19"/>
    <s v="No"/>
    <n v="2"/>
    <x v="0"/>
    <n v="0"/>
    <x v="0"/>
    <n v="0"/>
    <x v="0"/>
    <n v="1"/>
    <x v="0"/>
    <n v="0"/>
    <x v="0"/>
    <x v="880"/>
    <x v="2"/>
    <n v="0"/>
    <n v="2"/>
    <x v="0"/>
    <x v="0"/>
    <n v="1.9061863027265407"/>
    <n v="9.7719919194317466"/>
    <n v="14.541387959866221"/>
    <x v="2"/>
  </r>
  <r>
    <x v="886"/>
    <x v="2"/>
    <n v="1"/>
    <x v="0"/>
    <n v="18.973081618059812"/>
    <n v="29"/>
    <s v="Yes"/>
    <n v="1"/>
    <x v="1"/>
    <n v="1"/>
    <x v="1"/>
    <n v="0"/>
    <x v="0"/>
    <n v="0"/>
    <x v="1"/>
    <n v="0"/>
    <x v="0"/>
    <x v="881"/>
    <x v="2"/>
    <n v="0"/>
    <n v="3"/>
    <x v="2"/>
    <x v="0"/>
    <n v="1.9061863027265407"/>
    <n v="9.7719919194317466"/>
    <n v="14.541387959866221"/>
    <x v="2"/>
  </r>
  <r>
    <x v="887"/>
    <x v="3"/>
    <n v="1"/>
    <x v="0"/>
    <n v="3.3951699641427169"/>
    <n v="12"/>
    <s v="Yes"/>
    <n v="4"/>
    <x v="3"/>
    <n v="0"/>
    <x v="0"/>
    <n v="1"/>
    <x v="1"/>
    <n v="0"/>
    <x v="1"/>
    <n v="0"/>
    <x v="0"/>
    <x v="882"/>
    <x v="0"/>
    <n v="2"/>
    <n v="1"/>
    <x v="1"/>
    <x v="1"/>
    <n v="1.9061863027265407"/>
    <n v="9.7719919194317466"/>
    <n v="14.541387959866221"/>
    <x v="0"/>
  </r>
  <r>
    <x v="888"/>
    <x v="1"/>
    <n v="1"/>
    <x v="0"/>
    <n v="19.313063495328247"/>
    <n v="7"/>
    <s v="No"/>
    <n v="0"/>
    <x v="4"/>
    <n v="1"/>
    <x v="1"/>
    <n v="1"/>
    <x v="1"/>
    <n v="0"/>
    <x v="1"/>
    <n v="0"/>
    <x v="0"/>
    <x v="883"/>
    <x v="0"/>
    <n v="0"/>
    <n v="2"/>
    <x v="0"/>
    <x v="0"/>
    <n v="1.9061863027265407"/>
    <n v="9.7719919194317466"/>
    <n v="14.541387959866221"/>
    <x v="0"/>
  </r>
  <r>
    <x v="889"/>
    <x v="2"/>
    <n v="0"/>
    <x v="1"/>
    <n v="0.29712245015007577"/>
    <n v="5"/>
    <s v="No"/>
    <n v="3"/>
    <x v="2"/>
    <n v="0"/>
    <x v="0"/>
    <n v="0"/>
    <x v="0"/>
    <n v="0"/>
    <x v="1"/>
    <n v="0"/>
    <x v="0"/>
    <x v="884"/>
    <x v="3"/>
    <n v="0"/>
    <n v="1"/>
    <x v="1"/>
    <x v="0"/>
    <n v="1.9061863027265407"/>
    <n v="9.7719919194317466"/>
    <n v="14.541387959866221"/>
    <x v="3"/>
  </r>
  <r>
    <x v="890"/>
    <x v="0"/>
    <n v="0"/>
    <x v="1"/>
    <n v="9.6225138363369123"/>
    <n v="28"/>
    <s v="Yes"/>
    <n v="0"/>
    <x v="4"/>
    <n v="0"/>
    <x v="0"/>
    <n v="0"/>
    <x v="0"/>
    <n v="0"/>
    <x v="1"/>
    <n v="0"/>
    <x v="0"/>
    <x v="885"/>
    <x v="2"/>
    <n v="2"/>
    <n v="4"/>
    <x v="3"/>
    <x v="1"/>
    <n v="1.9061863027265407"/>
    <n v="9.7719919194317466"/>
    <n v="14.541387959866221"/>
    <x v="2"/>
  </r>
  <r>
    <x v="891"/>
    <x v="0"/>
    <n v="1"/>
    <x v="0"/>
    <n v="6.6673567623312557"/>
    <n v="16"/>
    <s v="No"/>
    <n v="2"/>
    <x v="0"/>
    <n v="0"/>
    <x v="0"/>
    <n v="1"/>
    <x v="1"/>
    <n v="0"/>
    <x v="1"/>
    <n v="0"/>
    <x v="0"/>
    <x v="886"/>
    <x v="2"/>
    <n v="2"/>
    <n v="0"/>
    <x v="4"/>
    <x v="1"/>
    <n v="1.9061863027265407"/>
    <n v="9.7719919194317466"/>
    <n v="14.541387959866221"/>
    <x v="2"/>
  </r>
  <r>
    <x v="892"/>
    <x v="2"/>
    <n v="0"/>
    <x v="1"/>
    <n v="8.9824682786050154"/>
    <n v="11"/>
    <s v="Yes"/>
    <n v="1"/>
    <x v="1"/>
    <n v="0"/>
    <x v="0"/>
    <n v="0"/>
    <x v="0"/>
    <n v="0"/>
    <x v="1"/>
    <n v="0"/>
    <x v="0"/>
    <x v="887"/>
    <x v="3"/>
    <n v="0"/>
    <n v="2"/>
    <x v="0"/>
    <x v="0"/>
    <n v="1.9061863027265407"/>
    <n v="9.7719919194317466"/>
    <n v="14.541387959866221"/>
    <x v="3"/>
  </r>
  <r>
    <x v="893"/>
    <x v="2"/>
    <n v="1"/>
    <x v="0"/>
    <n v="11.41329157961578"/>
    <n v="0"/>
    <s v="No"/>
    <n v="1"/>
    <x v="1"/>
    <n v="0"/>
    <x v="0"/>
    <n v="0"/>
    <x v="0"/>
    <n v="0"/>
    <x v="1"/>
    <n v="0"/>
    <x v="0"/>
    <x v="888"/>
    <x v="1"/>
    <n v="0"/>
    <n v="1"/>
    <x v="1"/>
    <x v="0"/>
    <n v="1.9061863027265407"/>
    <n v="9.7719919194317466"/>
    <n v="14.541387959866221"/>
    <x v="1"/>
  </r>
  <r>
    <x v="894"/>
    <x v="1"/>
    <n v="1"/>
    <x v="0"/>
    <n v="8.7117831602541802"/>
    <n v="2"/>
    <s v="No"/>
    <n v="1"/>
    <x v="1"/>
    <n v="0"/>
    <x v="0"/>
    <n v="0"/>
    <x v="0"/>
    <n v="0"/>
    <x v="1"/>
    <n v="0"/>
    <x v="0"/>
    <x v="889"/>
    <x v="0"/>
    <n v="0"/>
    <n v="2"/>
    <x v="0"/>
    <x v="0"/>
    <n v="1.9061863027265407"/>
    <n v="9.7719919194317466"/>
    <n v="14.541387959866221"/>
    <x v="0"/>
  </r>
  <r>
    <x v="895"/>
    <x v="1"/>
    <n v="1"/>
    <x v="0"/>
    <n v="8.2969370060319001"/>
    <n v="13"/>
    <s v="No"/>
    <n v="2"/>
    <x v="0"/>
    <n v="0"/>
    <x v="0"/>
    <n v="1"/>
    <x v="1"/>
    <n v="0"/>
    <x v="1"/>
    <n v="0"/>
    <x v="0"/>
    <x v="890"/>
    <x v="3"/>
    <n v="2"/>
    <n v="1"/>
    <x v="1"/>
    <x v="1"/>
    <n v="1.9061863027265407"/>
    <n v="9.7719919194317466"/>
    <n v="14.541387959866221"/>
    <x v="3"/>
  </r>
  <r>
    <x v="896"/>
    <x v="3"/>
    <n v="1"/>
    <x v="0"/>
    <n v="14.65446830826613"/>
    <n v="25"/>
    <s v="No"/>
    <n v="2"/>
    <x v="0"/>
    <n v="1"/>
    <x v="1"/>
    <n v="0"/>
    <x v="0"/>
    <n v="0"/>
    <x v="1"/>
    <n v="0"/>
    <x v="0"/>
    <x v="891"/>
    <x v="2"/>
    <n v="3"/>
    <n v="1"/>
    <x v="1"/>
    <x v="3"/>
    <n v="1.9061863027265407"/>
    <n v="9.7719919194317466"/>
    <n v="14.541387959866221"/>
    <x v="2"/>
  </r>
  <r>
    <x v="897"/>
    <x v="1"/>
    <n v="1"/>
    <x v="0"/>
    <n v="13.717525501729293"/>
    <n v="7"/>
    <s v="No"/>
    <n v="1"/>
    <x v="1"/>
    <n v="0"/>
    <x v="0"/>
    <n v="1"/>
    <x v="1"/>
    <n v="0"/>
    <x v="1"/>
    <n v="0"/>
    <x v="0"/>
    <x v="892"/>
    <x v="0"/>
    <n v="0"/>
    <n v="2"/>
    <x v="0"/>
    <x v="0"/>
    <n v="1.9061863027265407"/>
    <n v="9.7719919194317466"/>
    <n v="14.541387959866221"/>
    <x v="0"/>
  </r>
  <r>
    <x v="898"/>
    <x v="0"/>
    <n v="0"/>
    <x v="1"/>
    <n v="16.665425640716958"/>
    <n v="10"/>
    <s v="No"/>
    <n v="4"/>
    <x v="3"/>
    <n v="0"/>
    <x v="0"/>
    <n v="0"/>
    <x v="0"/>
    <n v="0"/>
    <x v="1"/>
    <n v="0"/>
    <x v="0"/>
    <x v="893"/>
    <x v="0"/>
    <n v="0"/>
    <n v="3"/>
    <x v="2"/>
    <x v="0"/>
    <n v="1.9061863027265407"/>
    <n v="9.7719919194317466"/>
    <n v="14.541387959866221"/>
    <x v="0"/>
  </r>
  <r>
    <x v="899"/>
    <x v="0"/>
    <n v="1"/>
    <x v="0"/>
    <n v="4.9991796247899112"/>
    <n v="26"/>
    <s v="Yes"/>
    <n v="1"/>
    <x v="1"/>
    <n v="0"/>
    <x v="0"/>
    <n v="0"/>
    <x v="0"/>
    <n v="0"/>
    <x v="1"/>
    <n v="0"/>
    <x v="0"/>
    <x v="894"/>
    <x v="2"/>
    <n v="2"/>
    <n v="1"/>
    <x v="1"/>
    <x v="1"/>
    <n v="1.9061863027265407"/>
    <n v="9.7719919194317466"/>
    <n v="14.541387959866221"/>
    <x v="2"/>
  </r>
  <r>
    <x v="900"/>
    <x v="2"/>
    <n v="0"/>
    <x v="1"/>
    <n v="12.190570195081271"/>
    <n v="13"/>
    <s v="Yes"/>
    <n v="2"/>
    <x v="0"/>
    <n v="0"/>
    <x v="0"/>
    <n v="0"/>
    <x v="0"/>
    <n v="0"/>
    <x v="1"/>
    <n v="0"/>
    <x v="0"/>
    <x v="895"/>
    <x v="3"/>
    <n v="0"/>
    <n v="1"/>
    <x v="1"/>
    <x v="0"/>
    <n v="1.9061863027265407"/>
    <n v="9.7719919194317466"/>
    <n v="14.541387959866221"/>
    <x v="3"/>
  </r>
  <r>
    <x v="901"/>
    <x v="1"/>
    <n v="0"/>
    <x v="1"/>
    <n v="11.703895707857077"/>
    <n v="7"/>
    <s v="No"/>
    <n v="1"/>
    <x v="1"/>
    <n v="0"/>
    <x v="0"/>
    <n v="0"/>
    <x v="0"/>
    <n v="0"/>
    <x v="1"/>
    <n v="1"/>
    <x v="1"/>
    <x v="896"/>
    <x v="0"/>
    <n v="1"/>
    <n v="2"/>
    <x v="0"/>
    <x v="2"/>
    <n v="1.9061863027265407"/>
    <n v="9.7719919194317466"/>
    <n v="14.541387959866221"/>
    <x v="0"/>
  </r>
  <r>
    <x v="902"/>
    <x v="3"/>
    <n v="1"/>
    <x v="0"/>
    <n v="7.3947562174537751"/>
    <n v="28"/>
    <s v="Yes"/>
    <n v="2"/>
    <x v="0"/>
    <n v="0"/>
    <x v="0"/>
    <n v="1"/>
    <x v="1"/>
    <n v="0"/>
    <x v="1"/>
    <n v="0"/>
    <x v="0"/>
    <x v="897"/>
    <x v="2"/>
    <n v="3"/>
    <n v="2"/>
    <x v="0"/>
    <x v="3"/>
    <n v="1.9061863027265407"/>
    <n v="9.7719919194317466"/>
    <n v="14.541387959866221"/>
    <x v="2"/>
  </r>
  <r>
    <x v="903"/>
    <x v="0"/>
    <n v="1"/>
    <x v="0"/>
    <n v="9.7211508380536173"/>
    <n v="2"/>
    <s v="Yes"/>
    <n v="3"/>
    <x v="2"/>
    <n v="0"/>
    <x v="0"/>
    <n v="0"/>
    <x v="0"/>
    <n v="0"/>
    <x v="1"/>
    <n v="0"/>
    <x v="0"/>
    <x v="898"/>
    <x v="1"/>
    <n v="0"/>
    <n v="3"/>
    <x v="2"/>
    <x v="0"/>
    <n v="1.9061863027265407"/>
    <n v="9.7719919194317466"/>
    <n v="14.541387959866221"/>
    <x v="1"/>
  </r>
  <r>
    <x v="904"/>
    <x v="0"/>
    <n v="1"/>
    <x v="0"/>
    <n v="6.2756428661145751"/>
    <n v="6"/>
    <s v="Yes"/>
    <n v="2"/>
    <x v="0"/>
    <n v="0"/>
    <x v="0"/>
    <n v="0"/>
    <x v="0"/>
    <n v="1"/>
    <x v="0"/>
    <n v="0"/>
    <x v="0"/>
    <x v="899"/>
    <x v="0"/>
    <n v="1"/>
    <n v="1"/>
    <x v="1"/>
    <x v="2"/>
    <n v="1.9061863027265407"/>
    <n v="9.7719919194317466"/>
    <n v="14.541387959866221"/>
    <x v="0"/>
  </r>
  <r>
    <x v="905"/>
    <x v="3"/>
    <n v="1"/>
    <x v="0"/>
    <n v="2.8368879523397039"/>
    <n v="27"/>
    <s v="No"/>
    <n v="1"/>
    <x v="1"/>
    <n v="0"/>
    <x v="0"/>
    <n v="0"/>
    <x v="0"/>
    <n v="0"/>
    <x v="1"/>
    <n v="0"/>
    <x v="0"/>
    <x v="900"/>
    <x v="2"/>
    <n v="0"/>
    <n v="2"/>
    <x v="0"/>
    <x v="0"/>
    <n v="1.9061863027265407"/>
    <n v="9.7719919194317466"/>
    <n v="14.541387959866221"/>
    <x v="2"/>
  </r>
  <r>
    <x v="906"/>
    <x v="3"/>
    <n v="1"/>
    <x v="0"/>
    <n v="4.2760242132546562"/>
    <n v="18"/>
    <s v="Yes"/>
    <n v="1"/>
    <x v="1"/>
    <n v="1"/>
    <x v="1"/>
    <n v="0"/>
    <x v="0"/>
    <n v="0"/>
    <x v="1"/>
    <n v="1"/>
    <x v="1"/>
    <x v="901"/>
    <x v="2"/>
    <n v="0"/>
    <n v="1"/>
    <x v="1"/>
    <x v="0"/>
    <n v="1.9061863027265407"/>
    <n v="9.7719919194317466"/>
    <n v="14.541387959866221"/>
    <x v="2"/>
  </r>
  <r>
    <x v="907"/>
    <x v="0"/>
    <n v="0"/>
    <x v="1"/>
    <n v="2.1102729280240218"/>
    <n v="3"/>
    <s v="No"/>
    <n v="3"/>
    <x v="2"/>
    <n v="0"/>
    <x v="0"/>
    <n v="0"/>
    <x v="0"/>
    <n v="0"/>
    <x v="1"/>
    <n v="0"/>
    <x v="0"/>
    <x v="902"/>
    <x v="3"/>
    <n v="2"/>
    <n v="1"/>
    <x v="1"/>
    <x v="1"/>
    <n v="1.9061863027265407"/>
    <n v="9.7719919194317466"/>
    <n v="14.541387959866221"/>
    <x v="3"/>
  </r>
  <r>
    <x v="908"/>
    <x v="0"/>
    <n v="1"/>
    <x v="0"/>
    <n v="13.661391503802482"/>
    <n v="24"/>
    <s v="No"/>
    <n v="1"/>
    <x v="1"/>
    <n v="0"/>
    <x v="0"/>
    <n v="0"/>
    <x v="0"/>
    <n v="0"/>
    <x v="1"/>
    <n v="0"/>
    <x v="0"/>
    <x v="903"/>
    <x v="2"/>
    <n v="0"/>
    <n v="2"/>
    <x v="0"/>
    <x v="0"/>
    <n v="1.9061863027265407"/>
    <n v="9.7719919194317466"/>
    <n v="14.541387959866221"/>
    <x v="2"/>
  </r>
  <r>
    <x v="909"/>
    <x v="3"/>
    <n v="1"/>
    <x v="0"/>
    <n v="13.21454786218303"/>
    <n v="15"/>
    <s v="Yes"/>
    <n v="2"/>
    <x v="0"/>
    <n v="1"/>
    <x v="1"/>
    <n v="0"/>
    <x v="0"/>
    <n v="1"/>
    <x v="0"/>
    <n v="0"/>
    <x v="0"/>
    <x v="904"/>
    <x v="3"/>
    <n v="3"/>
    <n v="2"/>
    <x v="0"/>
    <x v="3"/>
    <n v="1.9061863027265407"/>
    <n v="9.7719919194317466"/>
    <n v="14.541387959866221"/>
    <x v="3"/>
  </r>
  <r>
    <x v="910"/>
    <x v="0"/>
    <n v="0"/>
    <x v="1"/>
    <n v="19.012127431597456"/>
    <n v="12"/>
    <s v="No"/>
    <n v="1"/>
    <x v="1"/>
    <n v="1"/>
    <x v="1"/>
    <n v="1"/>
    <x v="1"/>
    <n v="0"/>
    <x v="1"/>
    <n v="0"/>
    <x v="0"/>
    <x v="905"/>
    <x v="3"/>
    <n v="1"/>
    <n v="2"/>
    <x v="0"/>
    <x v="2"/>
    <n v="1.9061863027265407"/>
    <n v="9.7719919194317466"/>
    <n v="14.541387959866221"/>
    <x v="3"/>
  </r>
  <r>
    <x v="911"/>
    <x v="2"/>
    <n v="0"/>
    <x v="1"/>
    <n v="14.593568272944825"/>
    <n v="19"/>
    <s v="No"/>
    <n v="1"/>
    <x v="1"/>
    <n v="1"/>
    <x v="1"/>
    <n v="0"/>
    <x v="0"/>
    <n v="1"/>
    <x v="0"/>
    <n v="1"/>
    <x v="1"/>
    <x v="906"/>
    <x v="2"/>
    <n v="0"/>
    <n v="1"/>
    <x v="1"/>
    <x v="0"/>
    <n v="1.9061863027265407"/>
    <n v="9.7719919194317466"/>
    <n v="14.541387959866221"/>
    <x v="2"/>
  </r>
  <r>
    <x v="912"/>
    <x v="2"/>
    <n v="1"/>
    <x v="0"/>
    <n v="1.0409167751226289"/>
    <n v="18"/>
    <s v="Yes"/>
    <n v="1"/>
    <x v="1"/>
    <n v="0"/>
    <x v="0"/>
    <n v="1"/>
    <x v="1"/>
    <n v="0"/>
    <x v="1"/>
    <n v="0"/>
    <x v="0"/>
    <x v="907"/>
    <x v="2"/>
    <n v="0"/>
    <n v="2"/>
    <x v="0"/>
    <x v="0"/>
    <n v="1.9061863027265407"/>
    <n v="9.7719919194317466"/>
    <n v="14.541387959866221"/>
    <x v="2"/>
  </r>
  <r>
    <x v="913"/>
    <x v="3"/>
    <n v="0"/>
    <x v="1"/>
    <n v="17.684903478579084"/>
    <n v="4"/>
    <s v="No"/>
    <n v="3"/>
    <x v="2"/>
    <n v="1"/>
    <x v="1"/>
    <n v="0"/>
    <x v="0"/>
    <n v="0"/>
    <x v="1"/>
    <n v="0"/>
    <x v="0"/>
    <x v="908"/>
    <x v="1"/>
    <n v="0"/>
    <n v="2"/>
    <x v="0"/>
    <x v="0"/>
    <n v="1.9061863027265407"/>
    <n v="9.7719919194317466"/>
    <n v="14.541387959866221"/>
    <x v="1"/>
  </r>
  <r>
    <x v="914"/>
    <x v="1"/>
    <n v="1"/>
    <x v="0"/>
    <n v="17.253503258914517"/>
    <n v="22"/>
    <s v="Yes"/>
    <n v="3"/>
    <x v="2"/>
    <n v="1"/>
    <x v="1"/>
    <n v="0"/>
    <x v="0"/>
    <n v="0"/>
    <x v="1"/>
    <n v="0"/>
    <x v="0"/>
    <x v="909"/>
    <x v="2"/>
    <n v="0"/>
    <n v="4"/>
    <x v="3"/>
    <x v="0"/>
    <n v="1.9061863027265407"/>
    <n v="9.7719919194317466"/>
    <n v="14.541387959866221"/>
    <x v="2"/>
  </r>
  <r>
    <x v="915"/>
    <x v="3"/>
    <n v="0"/>
    <x v="1"/>
    <n v="8.866406415453973"/>
    <n v="4"/>
    <s v="Yes"/>
    <n v="2"/>
    <x v="0"/>
    <n v="1"/>
    <x v="1"/>
    <n v="0"/>
    <x v="0"/>
    <n v="0"/>
    <x v="1"/>
    <n v="0"/>
    <x v="0"/>
    <x v="910"/>
    <x v="1"/>
    <n v="0"/>
    <n v="1"/>
    <x v="1"/>
    <x v="0"/>
    <n v="1.9061863027265407"/>
    <n v="9.7719919194317466"/>
    <n v="14.541387959866221"/>
    <x v="1"/>
  </r>
  <r>
    <x v="916"/>
    <x v="3"/>
    <n v="0"/>
    <x v="1"/>
    <n v="11.717261010558431"/>
    <n v="19"/>
    <s v="No"/>
    <n v="1"/>
    <x v="1"/>
    <n v="0"/>
    <x v="0"/>
    <n v="1"/>
    <x v="1"/>
    <n v="0"/>
    <x v="1"/>
    <n v="0"/>
    <x v="0"/>
    <x v="911"/>
    <x v="2"/>
    <n v="0"/>
    <n v="1"/>
    <x v="1"/>
    <x v="0"/>
    <n v="1.9061863027265407"/>
    <n v="9.7719919194317466"/>
    <n v="14.541387959866221"/>
    <x v="2"/>
  </r>
  <r>
    <x v="917"/>
    <x v="1"/>
    <n v="1"/>
    <x v="0"/>
    <n v="19.521566649450378"/>
    <n v="23"/>
    <s v="No"/>
    <n v="2"/>
    <x v="0"/>
    <n v="0"/>
    <x v="0"/>
    <n v="0"/>
    <x v="0"/>
    <n v="1"/>
    <x v="0"/>
    <n v="1"/>
    <x v="1"/>
    <x v="912"/>
    <x v="2"/>
    <n v="0"/>
    <n v="1"/>
    <x v="1"/>
    <x v="0"/>
    <n v="1.9061863027265407"/>
    <n v="9.7719919194317466"/>
    <n v="14.541387959866221"/>
    <x v="2"/>
  </r>
  <r>
    <x v="918"/>
    <x v="1"/>
    <n v="0"/>
    <x v="1"/>
    <n v="10.646087276963325"/>
    <n v="3"/>
    <s v="Yes"/>
    <n v="2"/>
    <x v="0"/>
    <n v="1"/>
    <x v="1"/>
    <n v="1"/>
    <x v="1"/>
    <n v="0"/>
    <x v="1"/>
    <n v="0"/>
    <x v="0"/>
    <x v="913"/>
    <x v="1"/>
    <n v="2"/>
    <n v="2"/>
    <x v="0"/>
    <x v="1"/>
    <n v="1.9061863027265407"/>
    <n v="9.7719919194317466"/>
    <n v="14.541387959866221"/>
    <x v="1"/>
  </r>
  <r>
    <x v="919"/>
    <x v="1"/>
    <n v="0"/>
    <x v="1"/>
    <n v="18.106436567521797"/>
    <n v="1"/>
    <s v="No"/>
    <n v="2"/>
    <x v="0"/>
    <n v="0"/>
    <x v="0"/>
    <n v="0"/>
    <x v="0"/>
    <n v="1"/>
    <x v="0"/>
    <n v="1"/>
    <x v="1"/>
    <x v="914"/>
    <x v="4"/>
    <n v="1"/>
    <n v="1"/>
    <x v="1"/>
    <x v="2"/>
    <n v="1.9061863027265407"/>
    <n v="9.7719919194317466"/>
    <n v="14.541387959866221"/>
    <x v="4"/>
  </r>
  <r>
    <x v="920"/>
    <x v="2"/>
    <n v="0"/>
    <x v="1"/>
    <n v="1.6607751562037287"/>
    <n v="25"/>
    <s v="Yes"/>
    <n v="0"/>
    <x v="4"/>
    <n v="0"/>
    <x v="0"/>
    <n v="0"/>
    <x v="0"/>
    <n v="0"/>
    <x v="1"/>
    <n v="1"/>
    <x v="1"/>
    <x v="915"/>
    <x v="2"/>
    <n v="2"/>
    <n v="3"/>
    <x v="2"/>
    <x v="1"/>
    <n v="1.9061863027265407"/>
    <n v="9.7719919194317466"/>
    <n v="14.541387959866221"/>
    <x v="2"/>
  </r>
  <r>
    <x v="921"/>
    <x v="0"/>
    <n v="0"/>
    <x v="1"/>
    <n v="3.821037374173657"/>
    <n v="12"/>
    <s v="Yes"/>
    <n v="4"/>
    <x v="3"/>
    <n v="0"/>
    <x v="0"/>
    <n v="0"/>
    <x v="0"/>
    <n v="0"/>
    <x v="1"/>
    <n v="0"/>
    <x v="0"/>
    <x v="916"/>
    <x v="3"/>
    <n v="0"/>
    <n v="1"/>
    <x v="1"/>
    <x v="0"/>
    <n v="1.9061863027265407"/>
    <n v="9.7719919194317466"/>
    <n v="14.541387959866221"/>
    <x v="3"/>
  </r>
  <r>
    <x v="922"/>
    <x v="2"/>
    <n v="0"/>
    <x v="1"/>
    <n v="8.8150988688263574"/>
    <n v="29"/>
    <s v="No"/>
    <n v="2"/>
    <x v="0"/>
    <n v="0"/>
    <x v="0"/>
    <n v="0"/>
    <x v="0"/>
    <n v="0"/>
    <x v="1"/>
    <n v="0"/>
    <x v="0"/>
    <x v="917"/>
    <x v="2"/>
    <n v="0"/>
    <n v="3"/>
    <x v="2"/>
    <x v="0"/>
    <n v="1.9061863027265407"/>
    <n v="9.7719919194317466"/>
    <n v="14.541387959866221"/>
    <x v="2"/>
  </r>
  <r>
    <x v="923"/>
    <x v="0"/>
    <n v="0"/>
    <x v="1"/>
    <n v="11.695136166746094"/>
    <n v="15"/>
    <s v="No"/>
    <n v="4"/>
    <x v="3"/>
    <n v="0"/>
    <x v="0"/>
    <n v="0"/>
    <x v="0"/>
    <n v="1"/>
    <x v="0"/>
    <n v="0"/>
    <x v="0"/>
    <x v="918"/>
    <x v="3"/>
    <n v="1"/>
    <n v="1"/>
    <x v="1"/>
    <x v="2"/>
    <n v="1.9061863027265407"/>
    <n v="9.7719919194317466"/>
    <n v="14.541387959866221"/>
    <x v="3"/>
  </r>
  <r>
    <x v="924"/>
    <x v="2"/>
    <n v="1"/>
    <x v="0"/>
    <n v="16.324557037256003"/>
    <n v="21"/>
    <s v="Yes"/>
    <n v="0"/>
    <x v="4"/>
    <n v="0"/>
    <x v="0"/>
    <n v="1"/>
    <x v="1"/>
    <n v="0"/>
    <x v="1"/>
    <n v="0"/>
    <x v="0"/>
    <x v="919"/>
    <x v="2"/>
    <n v="0"/>
    <n v="2"/>
    <x v="0"/>
    <x v="0"/>
    <n v="1.9061863027265407"/>
    <n v="9.7719919194317466"/>
    <n v="14.541387959866221"/>
    <x v="2"/>
  </r>
  <r>
    <x v="925"/>
    <x v="0"/>
    <n v="1"/>
    <x v="0"/>
    <n v="19.765242302863737"/>
    <n v="1"/>
    <s v="No"/>
    <n v="1"/>
    <x v="1"/>
    <n v="1"/>
    <x v="1"/>
    <n v="1"/>
    <x v="1"/>
    <n v="0"/>
    <x v="1"/>
    <n v="0"/>
    <x v="0"/>
    <x v="920"/>
    <x v="4"/>
    <n v="0"/>
    <n v="3"/>
    <x v="2"/>
    <x v="0"/>
    <n v="1.9061863027265407"/>
    <n v="9.7719919194317466"/>
    <n v="14.541387959866221"/>
    <x v="4"/>
  </r>
  <r>
    <x v="926"/>
    <x v="2"/>
    <n v="0"/>
    <x v="1"/>
    <n v="7.7770299294823282"/>
    <n v="18"/>
    <s v="No"/>
    <n v="1"/>
    <x v="1"/>
    <n v="0"/>
    <x v="0"/>
    <n v="1"/>
    <x v="1"/>
    <n v="0"/>
    <x v="1"/>
    <n v="0"/>
    <x v="0"/>
    <x v="921"/>
    <x v="2"/>
    <n v="2"/>
    <n v="1"/>
    <x v="1"/>
    <x v="1"/>
    <n v="1.9061863027265407"/>
    <n v="9.7719919194317466"/>
    <n v="14.541387959866221"/>
    <x v="2"/>
  </r>
  <r>
    <x v="927"/>
    <x v="1"/>
    <n v="1"/>
    <x v="0"/>
    <n v="0.94831272280169854"/>
    <n v="16"/>
    <s v="Yes"/>
    <n v="3"/>
    <x v="2"/>
    <n v="0"/>
    <x v="0"/>
    <n v="1"/>
    <x v="1"/>
    <n v="1"/>
    <x v="0"/>
    <n v="0"/>
    <x v="0"/>
    <x v="922"/>
    <x v="2"/>
    <n v="2"/>
    <n v="4"/>
    <x v="3"/>
    <x v="1"/>
    <n v="1.9061863027265407"/>
    <n v="9.7719919194317466"/>
    <n v="14.541387959866221"/>
    <x v="2"/>
  </r>
  <r>
    <x v="928"/>
    <x v="3"/>
    <n v="1"/>
    <x v="0"/>
    <n v="16.023430065906496"/>
    <n v="4"/>
    <s v="Yes"/>
    <n v="2"/>
    <x v="0"/>
    <n v="1"/>
    <x v="1"/>
    <n v="1"/>
    <x v="1"/>
    <n v="0"/>
    <x v="1"/>
    <n v="0"/>
    <x v="0"/>
    <x v="923"/>
    <x v="1"/>
    <n v="1"/>
    <n v="2"/>
    <x v="0"/>
    <x v="2"/>
    <n v="1.9061863027265407"/>
    <n v="9.7719919194317466"/>
    <n v="14.541387959866221"/>
    <x v="1"/>
  </r>
  <r>
    <x v="929"/>
    <x v="2"/>
    <n v="1"/>
    <x v="0"/>
    <n v="12.087614381656163"/>
    <n v="24"/>
    <s v="No"/>
    <n v="3"/>
    <x v="2"/>
    <n v="0"/>
    <x v="0"/>
    <n v="1"/>
    <x v="1"/>
    <n v="0"/>
    <x v="1"/>
    <n v="0"/>
    <x v="0"/>
    <x v="924"/>
    <x v="2"/>
    <n v="0"/>
    <n v="3"/>
    <x v="2"/>
    <x v="0"/>
    <n v="1.9061863027265407"/>
    <n v="9.7719919194317466"/>
    <n v="14.541387959866221"/>
    <x v="2"/>
  </r>
  <r>
    <x v="930"/>
    <x v="0"/>
    <n v="0"/>
    <x v="1"/>
    <n v="3.9708571773640333"/>
    <n v="17"/>
    <s v="No"/>
    <n v="3"/>
    <x v="2"/>
    <n v="0"/>
    <x v="0"/>
    <n v="0"/>
    <x v="0"/>
    <n v="0"/>
    <x v="1"/>
    <n v="0"/>
    <x v="0"/>
    <x v="925"/>
    <x v="2"/>
    <n v="2"/>
    <n v="2"/>
    <x v="0"/>
    <x v="1"/>
    <n v="1.9061863027265407"/>
    <n v="9.7719919194317466"/>
    <n v="14.541387959866221"/>
    <x v="2"/>
  </r>
  <r>
    <x v="931"/>
    <x v="1"/>
    <n v="1"/>
    <x v="0"/>
    <n v="9.8965691324284037"/>
    <n v="27"/>
    <s v="No"/>
    <n v="3"/>
    <x v="2"/>
    <n v="0"/>
    <x v="0"/>
    <n v="0"/>
    <x v="0"/>
    <n v="1"/>
    <x v="0"/>
    <n v="0"/>
    <x v="0"/>
    <x v="926"/>
    <x v="2"/>
    <n v="1"/>
    <n v="1"/>
    <x v="1"/>
    <x v="2"/>
    <n v="1.9061863027265407"/>
    <n v="9.7719919194317466"/>
    <n v="14.541387959866221"/>
    <x v="2"/>
  </r>
  <r>
    <x v="932"/>
    <x v="2"/>
    <n v="0"/>
    <x v="1"/>
    <n v="14.846204910674487"/>
    <n v="22"/>
    <s v="Yes"/>
    <n v="3"/>
    <x v="2"/>
    <n v="0"/>
    <x v="0"/>
    <n v="0"/>
    <x v="0"/>
    <n v="0"/>
    <x v="1"/>
    <n v="0"/>
    <x v="0"/>
    <x v="927"/>
    <x v="2"/>
    <n v="2"/>
    <n v="1"/>
    <x v="1"/>
    <x v="1"/>
    <n v="1.9061863027265407"/>
    <n v="9.7719919194317466"/>
    <n v="14.541387959866221"/>
    <x v="2"/>
  </r>
  <r>
    <x v="933"/>
    <x v="2"/>
    <n v="1"/>
    <x v="0"/>
    <n v="15.408235741372875"/>
    <n v="20"/>
    <s v="Yes"/>
    <n v="3"/>
    <x v="2"/>
    <n v="0"/>
    <x v="0"/>
    <n v="0"/>
    <x v="0"/>
    <n v="0"/>
    <x v="1"/>
    <n v="0"/>
    <x v="0"/>
    <x v="928"/>
    <x v="3"/>
    <n v="2"/>
    <n v="1"/>
    <x v="1"/>
    <x v="1"/>
    <n v="1.9061863027265407"/>
    <n v="9.7719919194317466"/>
    <n v="14.541387959866221"/>
    <x v="3"/>
  </r>
  <r>
    <x v="934"/>
    <x v="1"/>
    <n v="0"/>
    <x v="1"/>
    <n v="9.9923682399752405"/>
    <n v="17"/>
    <s v="Yes"/>
    <n v="3"/>
    <x v="2"/>
    <n v="1"/>
    <x v="1"/>
    <n v="1"/>
    <x v="1"/>
    <n v="0"/>
    <x v="1"/>
    <n v="0"/>
    <x v="0"/>
    <x v="929"/>
    <x v="3"/>
    <n v="2"/>
    <n v="0"/>
    <x v="4"/>
    <x v="1"/>
    <n v="1.9061863027265407"/>
    <n v="9.7719919194317466"/>
    <n v="14.541387959866221"/>
    <x v="3"/>
  </r>
  <r>
    <x v="935"/>
    <x v="2"/>
    <n v="0"/>
    <x v="1"/>
    <n v="6.1042906025771826"/>
    <n v="7"/>
    <s v="No"/>
    <n v="2"/>
    <x v="0"/>
    <n v="1"/>
    <x v="1"/>
    <n v="0"/>
    <x v="0"/>
    <n v="0"/>
    <x v="1"/>
    <n v="0"/>
    <x v="0"/>
    <x v="930"/>
    <x v="3"/>
    <n v="1"/>
    <n v="1"/>
    <x v="1"/>
    <x v="2"/>
    <n v="1.9061863027265407"/>
    <n v="9.7719919194317466"/>
    <n v="14.541387959866221"/>
    <x v="3"/>
  </r>
  <r>
    <x v="936"/>
    <x v="3"/>
    <n v="1"/>
    <x v="0"/>
    <n v="19.47485164076987"/>
    <n v="26"/>
    <s v="Yes"/>
    <n v="3"/>
    <x v="2"/>
    <n v="1"/>
    <x v="1"/>
    <n v="0"/>
    <x v="0"/>
    <n v="0"/>
    <x v="1"/>
    <n v="1"/>
    <x v="1"/>
    <x v="931"/>
    <x v="2"/>
    <n v="0"/>
    <n v="1"/>
    <x v="1"/>
    <x v="0"/>
    <n v="1.9061863027265407"/>
    <n v="9.7719919194317466"/>
    <n v="14.541387959866221"/>
    <x v="2"/>
  </r>
  <r>
    <x v="937"/>
    <x v="2"/>
    <n v="1"/>
    <x v="0"/>
    <n v="13.267252219129857"/>
    <n v="14"/>
    <s v="Yes"/>
    <n v="3"/>
    <x v="2"/>
    <n v="0"/>
    <x v="0"/>
    <n v="0"/>
    <x v="0"/>
    <n v="0"/>
    <x v="1"/>
    <n v="0"/>
    <x v="0"/>
    <x v="932"/>
    <x v="0"/>
    <n v="1"/>
    <n v="2"/>
    <x v="0"/>
    <x v="2"/>
    <n v="1.9061863027265407"/>
    <n v="9.7719919194317466"/>
    <n v="14.541387959866221"/>
    <x v="0"/>
  </r>
  <r>
    <x v="938"/>
    <x v="3"/>
    <n v="0"/>
    <x v="1"/>
    <n v="8.1647503869259737"/>
    <n v="12"/>
    <s v="No"/>
    <n v="2"/>
    <x v="0"/>
    <n v="0"/>
    <x v="0"/>
    <n v="0"/>
    <x v="0"/>
    <n v="0"/>
    <x v="1"/>
    <n v="0"/>
    <x v="0"/>
    <x v="933"/>
    <x v="2"/>
    <n v="1"/>
    <n v="2"/>
    <x v="0"/>
    <x v="2"/>
    <n v="1.9061863027265407"/>
    <n v="9.7719919194317466"/>
    <n v="14.541387959866221"/>
    <x v="2"/>
  </r>
  <r>
    <x v="939"/>
    <x v="3"/>
    <n v="1"/>
    <x v="0"/>
    <n v="5.6092644840930479"/>
    <n v="12"/>
    <s v="No"/>
    <n v="4"/>
    <x v="3"/>
    <n v="0"/>
    <x v="0"/>
    <n v="0"/>
    <x v="0"/>
    <n v="0"/>
    <x v="1"/>
    <n v="0"/>
    <x v="0"/>
    <x v="934"/>
    <x v="3"/>
    <n v="2"/>
    <n v="1"/>
    <x v="1"/>
    <x v="1"/>
    <n v="1.9061863027265407"/>
    <n v="9.7719919194317466"/>
    <n v="14.541387959866221"/>
    <x v="3"/>
  </r>
  <r>
    <x v="940"/>
    <x v="1"/>
    <n v="1"/>
    <x v="0"/>
    <n v="14.622059660071242"/>
    <n v="15"/>
    <s v="Yes"/>
    <n v="0"/>
    <x v="4"/>
    <n v="0"/>
    <x v="0"/>
    <n v="0"/>
    <x v="0"/>
    <n v="0"/>
    <x v="1"/>
    <n v="0"/>
    <x v="0"/>
    <x v="935"/>
    <x v="2"/>
    <n v="0"/>
    <n v="1"/>
    <x v="1"/>
    <x v="0"/>
    <n v="1.9061863027265407"/>
    <n v="9.7719919194317466"/>
    <n v="14.541387959866221"/>
    <x v="2"/>
  </r>
  <r>
    <x v="941"/>
    <x v="2"/>
    <n v="1"/>
    <x v="0"/>
    <n v="4.843668911875354"/>
    <n v="21"/>
    <s v="No"/>
    <n v="2"/>
    <x v="0"/>
    <n v="0"/>
    <x v="0"/>
    <n v="0"/>
    <x v="0"/>
    <n v="0"/>
    <x v="1"/>
    <n v="0"/>
    <x v="0"/>
    <x v="936"/>
    <x v="2"/>
    <n v="0"/>
    <n v="2"/>
    <x v="0"/>
    <x v="0"/>
    <n v="1.9061863027265407"/>
    <n v="9.7719919194317466"/>
    <n v="14.541387959866221"/>
    <x v="2"/>
  </r>
  <r>
    <x v="942"/>
    <x v="1"/>
    <n v="0"/>
    <x v="1"/>
    <n v="3.4341997794737633"/>
    <n v="19"/>
    <s v="No"/>
    <n v="1"/>
    <x v="1"/>
    <n v="1"/>
    <x v="1"/>
    <n v="0"/>
    <x v="0"/>
    <n v="1"/>
    <x v="0"/>
    <n v="0"/>
    <x v="0"/>
    <x v="937"/>
    <x v="2"/>
    <n v="2"/>
    <n v="1"/>
    <x v="1"/>
    <x v="1"/>
    <n v="1.9061863027265407"/>
    <n v="9.7719919194317466"/>
    <n v="14.541387959866221"/>
    <x v="2"/>
  </r>
  <r>
    <x v="943"/>
    <x v="2"/>
    <n v="0"/>
    <x v="1"/>
    <n v="10.596677779241405"/>
    <n v="12"/>
    <s v="No"/>
    <n v="1"/>
    <x v="1"/>
    <n v="0"/>
    <x v="0"/>
    <n v="0"/>
    <x v="0"/>
    <n v="0"/>
    <x v="1"/>
    <n v="1"/>
    <x v="1"/>
    <x v="938"/>
    <x v="2"/>
    <n v="2"/>
    <n v="0"/>
    <x v="4"/>
    <x v="1"/>
    <n v="1.9061863027265407"/>
    <n v="9.7719919194317466"/>
    <n v="14.541387959866221"/>
    <x v="2"/>
  </r>
  <r>
    <x v="944"/>
    <x v="2"/>
    <n v="1"/>
    <x v="0"/>
    <n v="5.7997478528828372"/>
    <n v="19"/>
    <s v="No"/>
    <n v="3"/>
    <x v="2"/>
    <n v="0"/>
    <x v="0"/>
    <n v="0"/>
    <x v="0"/>
    <n v="0"/>
    <x v="1"/>
    <n v="1"/>
    <x v="1"/>
    <x v="939"/>
    <x v="2"/>
    <n v="3"/>
    <n v="1"/>
    <x v="1"/>
    <x v="3"/>
    <n v="1.9061863027265407"/>
    <n v="9.7719919194317466"/>
    <n v="14.541387959866221"/>
    <x v="2"/>
  </r>
  <r>
    <x v="945"/>
    <x v="0"/>
    <n v="1"/>
    <x v="0"/>
    <n v="12.5781028984723"/>
    <n v="1"/>
    <s v="No"/>
    <n v="4"/>
    <x v="3"/>
    <n v="0"/>
    <x v="0"/>
    <n v="0"/>
    <x v="0"/>
    <n v="0"/>
    <x v="1"/>
    <n v="0"/>
    <x v="0"/>
    <x v="940"/>
    <x v="1"/>
    <n v="2"/>
    <n v="3"/>
    <x v="2"/>
    <x v="1"/>
    <n v="1.9061863027265407"/>
    <n v="9.7719919194317466"/>
    <n v="14.541387959866221"/>
    <x v="1"/>
  </r>
  <r>
    <x v="946"/>
    <x v="2"/>
    <n v="1"/>
    <x v="0"/>
    <n v="2.3587734974846697"/>
    <n v="2"/>
    <s v="No"/>
    <n v="3"/>
    <x v="2"/>
    <n v="0"/>
    <x v="0"/>
    <n v="0"/>
    <x v="0"/>
    <n v="0"/>
    <x v="1"/>
    <n v="0"/>
    <x v="0"/>
    <x v="941"/>
    <x v="0"/>
    <n v="1"/>
    <n v="3"/>
    <x v="2"/>
    <x v="2"/>
    <n v="1.9061863027265407"/>
    <n v="9.7719919194317466"/>
    <n v="14.541387959866221"/>
    <x v="0"/>
  </r>
  <r>
    <x v="947"/>
    <x v="1"/>
    <n v="0"/>
    <x v="1"/>
    <n v="13.098822091346431"/>
    <n v="14"/>
    <s v="Yes"/>
    <n v="4"/>
    <x v="3"/>
    <n v="1"/>
    <x v="1"/>
    <n v="0"/>
    <x v="0"/>
    <n v="1"/>
    <x v="0"/>
    <n v="0"/>
    <x v="0"/>
    <x v="942"/>
    <x v="0"/>
    <n v="1"/>
    <n v="1"/>
    <x v="1"/>
    <x v="2"/>
    <n v="1.9061863027265407"/>
    <n v="9.7719919194317466"/>
    <n v="14.541387959866221"/>
    <x v="0"/>
  </r>
  <r>
    <x v="948"/>
    <x v="3"/>
    <n v="0"/>
    <x v="1"/>
    <n v="5.6659305599540444"/>
    <n v="22"/>
    <s v="Yes"/>
    <n v="1"/>
    <x v="1"/>
    <n v="1"/>
    <x v="1"/>
    <n v="1"/>
    <x v="1"/>
    <n v="0"/>
    <x v="1"/>
    <n v="0"/>
    <x v="0"/>
    <x v="943"/>
    <x v="2"/>
    <n v="2"/>
    <n v="2"/>
    <x v="0"/>
    <x v="1"/>
    <n v="1.9061863027265407"/>
    <n v="9.7719919194317466"/>
    <n v="14.541387959866221"/>
    <x v="2"/>
  </r>
  <r>
    <x v="949"/>
    <x v="2"/>
    <n v="1"/>
    <x v="0"/>
    <n v="4.8586886902546311E-3"/>
    <n v="18"/>
    <s v="Yes"/>
    <n v="1"/>
    <x v="1"/>
    <n v="0"/>
    <x v="0"/>
    <n v="0"/>
    <x v="0"/>
    <n v="0"/>
    <x v="1"/>
    <n v="0"/>
    <x v="0"/>
    <x v="944"/>
    <x v="2"/>
    <n v="1"/>
    <n v="2"/>
    <x v="0"/>
    <x v="2"/>
    <n v="1.9061863027265407"/>
    <n v="9.7719919194317466"/>
    <n v="14.541387959866221"/>
    <x v="2"/>
  </r>
  <r>
    <x v="950"/>
    <x v="0"/>
    <n v="1"/>
    <x v="0"/>
    <n v="2.5387211534835274"/>
    <n v="12"/>
    <s v="No"/>
    <n v="2"/>
    <x v="0"/>
    <n v="0"/>
    <x v="0"/>
    <n v="1"/>
    <x v="1"/>
    <n v="0"/>
    <x v="1"/>
    <n v="0"/>
    <x v="0"/>
    <x v="945"/>
    <x v="2"/>
    <n v="1"/>
    <n v="2"/>
    <x v="0"/>
    <x v="2"/>
    <n v="1.9061863027265407"/>
    <n v="9.7719919194317466"/>
    <n v="14.541387959866221"/>
    <x v="2"/>
  </r>
  <r>
    <x v="951"/>
    <x v="1"/>
    <n v="1"/>
    <x v="0"/>
    <n v="18.672307556701881"/>
    <n v="4"/>
    <s v="Yes"/>
    <n v="3"/>
    <x v="2"/>
    <n v="1"/>
    <x v="1"/>
    <n v="1"/>
    <x v="1"/>
    <n v="0"/>
    <x v="1"/>
    <n v="1"/>
    <x v="1"/>
    <x v="946"/>
    <x v="4"/>
    <n v="0"/>
    <n v="2"/>
    <x v="0"/>
    <x v="0"/>
    <n v="1.9061863027265407"/>
    <n v="9.7719919194317466"/>
    <n v="14.541387959866221"/>
    <x v="4"/>
  </r>
  <r>
    <x v="952"/>
    <x v="2"/>
    <n v="1"/>
    <x v="0"/>
    <n v="17.347092782307158"/>
    <n v="25"/>
    <s v="Yes"/>
    <n v="0"/>
    <x v="4"/>
    <n v="1"/>
    <x v="1"/>
    <n v="1"/>
    <x v="1"/>
    <n v="0"/>
    <x v="1"/>
    <n v="0"/>
    <x v="0"/>
    <x v="947"/>
    <x v="2"/>
    <n v="0"/>
    <n v="2"/>
    <x v="0"/>
    <x v="0"/>
    <n v="1.9061863027265407"/>
    <n v="9.7719919194317466"/>
    <n v="14.541387959866221"/>
    <x v="2"/>
  </r>
  <r>
    <x v="953"/>
    <x v="1"/>
    <n v="1"/>
    <x v="0"/>
    <n v="4.6721806407247364"/>
    <n v="21"/>
    <s v="No"/>
    <n v="4"/>
    <x v="3"/>
    <n v="1"/>
    <x v="1"/>
    <n v="0"/>
    <x v="0"/>
    <n v="0"/>
    <x v="1"/>
    <n v="0"/>
    <x v="0"/>
    <x v="948"/>
    <x v="2"/>
    <n v="2"/>
    <n v="1"/>
    <x v="1"/>
    <x v="1"/>
    <n v="1.9061863027265407"/>
    <n v="9.7719919194317466"/>
    <n v="14.541387959866221"/>
    <x v="2"/>
  </r>
  <r>
    <x v="954"/>
    <x v="0"/>
    <n v="1"/>
    <x v="0"/>
    <n v="15.567438090909825"/>
    <n v="5"/>
    <s v="No"/>
    <n v="3"/>
    <x v="2"/>
    <n v="0"/>
    <x v="0"/>
    <n v="0"/>
    <x v="0"/>
    <n v="0"/>
    <x v="1"/>
    <n v="1"/>
    <x v="1"/>
    <x v="949"/>
    <x v="1"/>
    <n v="0"/>
    <n v="0"/>
    <x v="4"/>
    <x v="0"/>
    <n v="1.9061863027265407"/>
    <n v="9.7719919194317466"/>
    <n v="14.541387959866221"/>
    <x v="1"/>
  </r>
  <r>
    <x v="955"/>
    <x v="0"/>
    <n v="0"/>
    <x v="1"/>
    <n v="12.171431863479485"/>
    <n v="13"/>
    <s v="No"/>
    <n v="4"/>
    <x v="3"/>
    <n v="0"/>
    <x v="0"/>
    <n v="0"/>
    <x v="0"/>
    <n v="0"/>
    <x v="1"/>
    <n v="1"/>
    <x v="1"/>
    <x v="950"/>
    <x v="2"/>
    <n v="0"/>
    <n v="2"/>
    <x v="0"/>
    <x v="0"/>
    <n v="1.9061863027265407"/>
    <n v="9.7719919194317466"/>
    <n v="14.541387959866221"/>
    <x v="2"/>
  </r>
  <r>
    <x v="956"/>
    <x v="1"/>
    <n v="1"/>
    <x v="0"/>
    <n v="19.41809422899739"/>
    <n v="3"/>
    <s v="Yes"/>
    <n v="2"/>
    <x v="0"/>
    <n v="0"/>
    <x v="0"/>
    <n v="0"/>
    <x v="0"/>
    <n v="0"/>
    <x v="1"/>
    <n v="0"/>
    <x v="0"/>
    <x v="951"/>
    <x v="1"/>
    <n v="0"/>
    <n v="3"/>
    <x v="2"/>
    <x v="0"/>
    <n v="1.9061863027265407"/>
    <n v="9.7719919194317466"/>
    <n v="14.541387959866221"/>
    <x v="1"/>
  </r>
  <r>
    <x v="957"/>
    <x v="2"/>
    <n v="0"/>
    <x v="1"/>
    <n v="7.4721131906811822"/>
    <n v="21"/>
    <s v="No"/>
    <n v="2"/>
    <x v="0"/>
    <n v="0"/>
    <x v="0"/>
    <n v="1"/>
    <x v="1"/>
    <n v="1"/>
    <x v="0"/>
    <n v="0"/>
    <x v="0"/>
    <x v="952"/>
    <x v="2"/>
    <n v="0"/>
    <n v="2"/>
    <x v="0"/>
    <x v="0"/>
    <n v="1.9061863027265407"/>
    <n v="9.7719919194317466"/>
    <n v="14.541387959866221"/>
    <x v="2"/>
  </r>
  <r>
    <x v="958"/>
    <x v="3"/>
    <n v="1"/>
    <x v="0"/>
    <n v="13.629212250343425"/>
    <n v="18"/>
    <s v="Yes"/>
    <n v="3"/>
    <x v="2"/>
    <n v="1"/>
    <x v="1"/>
    <n v="0"/>
    <x v="0"/>
    <n v="0"/>
    <x v="1"/>
    <n v="0"/>
    <x v="0"/>
    <x v="953"/>
    <x v="2"/>
    <n v="0"/>
    <n v="3"/>
    <x v="2"/>
    <x v="0"/>
    <n v="1.9061863027265407"/>
    <n v="9.7719919194317466"/>
    <n v="14.541387959866221"/>
    <x v="2"/>
  </r>
  <r>
    <x v="959"/>
    <x v="0"/>
    <n v="1"/>
    <x v="0"/>
    <n v="1.2707144484783717"/>
    <n v="22"/>
    <s v="No"/>
    <n v="3"/>
    <x v="2"/>
    <n v="0"/>
    <x v="0"/>
    <n v="1"/>
    <x v="1"/>
    <n v="0"/>
    <x v="1"/>
    <n v="0"/>
    <x v="0"/>
    <x v="954"/>
    <x v="2"/>
    <n v="0"/>
    <n v="4"/>
    <x v="3"/>
    <x v="0"/>
    <n v="1.9061863027265407"/>
    <n v="9.7719919194317466"/>
    <n v="14.541387959866221"/>
    <x v="2"/>
  </r>
  <r>
    <x v="960"/>
    <x v="2"/>
    <n v="0"/>
    <x v="1"/>
    <n v="7.9249469363281193"/>
    <n v="6"/>
    <s v="No"/>
    <n v="1"/>
    <x v="1"/>
    <n v="0"/>
    <x v="0"/>
    <n v="1"/>
    <x v="1"/>
    <n v="0"/>
    <x v="1"/>
    <n v="0"/>
    <x v="0"/>
    <x v="955"/>
    <x v="3"/>
    <n v="3"/>
    <n v="1"/>
    <x v="1"/>
    <x v="3"/>
    <n v="1.9061863027265407"/>
    <n v="9.7719919194317466"/>
    <n v="14.541387959866221"/>
    <x v="3"/>
  </r>
  <r>
    <x v="961"/>
    <x v="2"/>
    <n v="0"/>
    <x v="1"/>
    <n v="19.276353223763611"/>
    <n v="3"/>
    <s v="Yes"/>
    <n v="4"/>
    <x v="3"/>
    <n v="0"/>
    <x v="0"/>
    <n v="0"/>
    <x v="0"/>
    <n v="0"/>
    <x v="1"/>
    <n v="0"/>
    <x v="0"/>
    <x v="956"/>
    <x v="4"/>
    <n v="1"/>
    <n v="2"/>
    <x v="0"/>
    <x v="2"/>
    <n v="1.9061863027265407"/>
    <n v="9.7719919194317466"/>
    <n v="14.541387959866221"/>
    <x v="4"/>
  </r>
  <r>
    <x v="962"/>
    <x v="3"/>
    <n v="0"/>
    <x v="1"/>
    <n v="10.779617489002412"/>
    <n v="1"/>
    <s v="No"/>
    <n v="3"/>
    <x v="2"/>
    <n v="1"/>
    <x v="1"/>
    <n v="0"/>
    <x v="0"/>
    <n v="1"/>
    <x v="0"/>
    <n v="0"/>
    <x v="0"/>
    <x v="957"/>
    <x v="1"/>
    <n v="0"/>
    <n v="2"/>
    <x v="0"/>
    <x v="0"/>
    <n v="1.9061863027265407"/>
    <n v="9.7719919194317466"/>
    <n v="14.541387959866221"/>
    <x v="1"/>
  </r>
  <r>
    <x v="963"/>
    <x v="0"/>
    <n v="0"/>
    <x v="1"/>
    <n v="5.757590066696892"/>
    <n v="26"/>
    <s v="No"/>
    <n v="0"/>
    <x v="4"/>
    <n v="0"/>
    <x v="0"/>
    <n v="0"/>
    <x v="0"/>
    <n v="0"/>
    <x v="1"/>
    <n v="0"/>
    <x v="0"/>
    <x v="87"/>
    <x v="2"/>
    <n v="0"/>
    <n v="4"/>
    <x v="3"/>
    <x v="0"/>
    <n v="1.9061863027265407"/>
    <n v="9.7719919194317466"/>
    <n v="14.541387959866221"/>
    <x v="2"/>
  </r>
  <r>
    <x v="964"/>
    <x v="0"/>
    <n v="1"/>
    <x v="0"/>
    <n v="2.4054192625721371"/>
    <n v="6"/>
    <s v="Yes"/>
    <n v="1"/>
    <x v="1"/>
    <n v="0"/>
    <x v="0"/>
    <n v="0"/>
    <x v="0"/>
    <n v="1"/>
    <x v="0"/>
    <n v="0"/>
    <x v="0"/>
    <x v="958"/>
    <x v="0"/>
    <n v="1"/>
    <n v="4"/>
    <x v="3"/>
    <x v="2"/>
    <n v="1.9061863027265407"/>
    <n v="9.7719919194317466"/>
    <n v="14.541387959866221"/>
    <x v="0"/>
  </r>
  <r>
    <x v="965"/>
    <x v="2"/>
    <n v="0"/>
    <x v="1"/>
    <n v="14.070566803630609"/>
    <n v="2"/>
    <s v="Yes"/>
    <n v="2"/>
    <x v="0"/>
    <n v="1"/>
    <x v="1"/>
    <n v="0"/>
    <x v="0"/>
    <n v="0"/>
    <x v="1"/>
    <n v="0"/>
    <x v="0"/>
    <x v="959"/>
    <x v="1"/>
    <n v="0"/>
    <n v="2"/>
    <x v="0"/>
    <x v="0"/>
    <n v="1.9061863027265407"/>
    <n v="9.7719919194317466"/>
    <n v="14.541387959866221"/>
    <x v="1"/>
  </r>
  <r>
    <x v="966"/>
    <x v="2"/>
    <n v="1"/>
    <x v="0"/>
    <n v="12.897120868594536"/>
    <n v="14"/>
    <s v="No"/>
    <n v="2"/>
    <x v="0"/>
    <n v="0"/>
    <x v="0"/>
    <n v="1"/>
    <x v="1"/>
    <n v="0"/>
    <x v="1"/>
    <n v="1"/>
    <x v="1"/>
    <x v="960"/>
    <x v="3"/>
    <n v="2"/>
    <n v="1"/>
    <x v="1"/>
    <x v="1"/>
    <n v="1.9061863027265407"/>
    <n v="9.7719919194317466"/>
    <n v="14.541387959866221"/>
    <x v="3"/>
  </r>
  <r>
    <x v="967"/>
    <x v="3"/>
    <n v="0"/>
    <x v="1"/>
    <n v="7.4787742720754924"/>
    <n v="0"/>
    <s v="No"/>
    <n v="3"/>
    <x v="2"/>
    <n v="0"/>
    <x v="0"/>
    <n v="0"/>
    <x v="0"/>
    <n v="0"/>
    <x v="1"/>
    <n v="0"/>
    <x v="0"/>
    <x v="961"/>
    <x v="1"/>
    <n v="1"/>
    <n v="2"/>
    <x v="0"/>
    <x v="2"/>
    <n v="1.9061863027265407"/>
    <n v="9.7719919194317466"/>
    <n v="14.541387959866221"/>
    <x v="1"/>
  </r>
  <r>
    <x v="968"/>
    <x v="3"/>
    <n v="1"/>
    <x v="0"/>
    <n v="19.018827037316687"/>
    <n v="1"/>
    <s v="No"/>
    <n v="0"/>
    <x v="4"/>
    <n v="0"/>
    <x v="0"/>
    <n v="0"/>
    <x v="0"/>
    <n v="0"/>
    <x v="1"/>
    <n v="0"/>
    <x v="0"/>
    <x v="962"/>
    <x v="0"/>
    <n v="2"/>
    <n v="1"/>
    <x v="1"/>
    <x v="1"/>
    <n v="1.9061863027265407"/>
    <n v="9.7719919194317466"/>
    <n v="14.541387959866221"/>
    <x v="0"/>
  </r>
  <r>
    <x v="969"/>
    <x v="0"/>
    <n v="1"/>
    <x v="0"/>
    <n v="0.44405625975700636"/>
    <n v="9"/>
    <s v="Yes"/>
    <n v="3"/>
    <x v="2"/>
    <n v="1"/>
    <x v="1"/>
    <n v="0"/>
    <x v="0"/>
    <n v="0"/>
    <x v="1"/>
    <n v="0"/>
    <x v="0"/>
    <x v="963"/>
    <x v="3"/>
    <n v="0"/>
    <n v="2"/>
    <x v="0"/>
    <x v="0"/>
    <n v="1.9061863027265407"/>
    <n v="9.7719919194317466"/>
    <n v="14.541387959866221"/>
    <x v="3"/>
  </r>
  <r>
    <x v="970"/>
    <x v="1"/>
    <n v="1"/>
    <x v="0"/>
    <n v="6.0744770326365156"/>
    <n v="15"/>
    <s v="No"/>
    <n v="3"/>
    <x v="2"/>
    <n v="1"/>
    <x v="1"/>
    <n v="0"/>
    <x v="0"/>
    <n v="1"/>
    <x v="0"/>
    <n v="0"/>
    <x v="0"/>
    <x v="964"/>
    <x v="3"/>
    <n v="1"/>
    <n v="3"/>
    <x v="2"/>
    <x v="2"/>
    <n v="1.9061863027265407"/>
    <n v="9.7719919194317466"/>
    <n v="14.541387959866221"/>
    <x v="3"/>
  </r>
  <r>
    <x v="971"/>
    <x v="0"/>
    <n v="1"/>
    <x v="0"/>
    <n v="18.421389725991627"/>
    <n v="24"/>
    <s v="No"/>
    <n v="1"/>
    <x v="1"/>
    <n v="1"/>
    <x v="1"/>
    <n v="0"/>
    <x v="0"/>
    <n v="0"/>
    <x v="1"/>
    <n v="1"/>
    <x v="1"/>
    <x v="965"/>
    <x v="2"/>
    <n v="0"/>
    <n v="1"/>
    <x v="1"/>
    <x v="0"/>
    <n v="1.9061863027265407"/>
    <n v="9.7719919194317466"/>
    <n v="14.541387959866221"/>
    <x v="2"/>
  </r>
  <r>
    <x v="972"/>
    <x v="2"/>
    <n v="1"/>
    <x v="0"/>
    <n v="6.4187087663888072"/>
    <n v="27"/>
    <s v="No"/>
    <n v="2"/>
    <x v="0"/>
    <n v="1"/>
    <x v="1"/>
    <n v="0"/>
    <x v="0"/>
    <n v="1"/>
    <x v="0"/>
    <n v="0"/>
    <x v="0"/>
    <x v="966"/>
    <x v="2"/>
    <n v="3"/>
    <n v="2"/>
    <x v="0"/>
    <x v="3"/>
    <n v="1.9061863027265407"/>
    <n v="9.7719919194317466"/>
    <n v="14.541387959866221"/>
    <x v="2"/>
  </r>
  <r>
    <x v="973"/>
    <x v="0"/>
    <n v="1"/>
    <x v="0"/>
    <n v="5.0450566771034078"/>
    <n v="14"/>
    <s v="Yes"/>
    <n v="1"/>
    <x v="1"/>
    <n v="1"/>
    <x v="1"/>
    <n v="0"/>
    <x v="0"/>
    <n v="0"/>
    <x v="1"/>
    <n v="0"/>
    <x v="0"/>
    <x v="967"/>
    <x v="2"/>
    <n v="1"/>
    <n v="2"/>
    <x v="0"/>
    <x v="2"/>
    <n v="1.9061863027265407"/>
    <n v="9.7719919194317466"/>
    <n v="14.541387959866221"/>
    <x v="2"/>
  </r>
  <r>
    <x v="974"/>
    <x v="1"/>
    <n v="0"/>
    <x v="1"/>
    <n v="10.684408198624947"/>
    <n v="23"/>
    <s v="Yes"/>
    <n v="1"/>
    <x v="1"/>
    <n v="1"/>
    <x v="1"/>
    <n v="0"/>
    <x v="0"/>
    <n v="0"/>
    <x v="1"/>
    <n v="0"/>
    <x v="0"/>
    <x v="968"/>
    <x v="2"/>
    <n v="0"/>
    <n v="2"/>
    <x v="0"/>
    <x v="0"/>
    <n v="1.9061863027265407"/>
    <n v="9.7719919194317466"/>
    <n v="14.541387959866221"/>
    <x v="2"/>
  </r>
  <r>
    <x v="975"/>
    <x v="3"/>
    <n v="1"/>
    <x v="0"/>
    <n v="16.476034998410757"/>
    <n v="14"/>
    <s v="Yes"/>
    <n v="2"/>
    <x v="0"/>
    <n v="0"/>
    <x v="0"/>
    <n v="0"/>
    <x v="0"/>
    <n v="0"/>
    <x v="1"/>
    <n v="0"/>
    <x v="0"/>
    <x v="969"/>
    <x v="2"/>
    <n v="0"/>
    <n v="1"/>
    <x v="1"/>
    <x v="0"/>
    <n v="1.9061863027265407"/>
    <n v="9.7719919194317466"/>
    <n v="14.541387959866221"/>
    <x v="2"/>
  </r>
  <r>
    <x v="976"/>
    <x v="1"/>
    <n v="0"/>
    <x v="1"/>
    <n v="2.0629352175672211"/>
    <n v="13"/>
    <s v="No"/>
    <n v="4"/>
    <x v="3"/>
    <n v="1"/>
    <x v="1"/>
    <n v="0"/>
    <x v="0"/>
    <n v="0"/>
    <x v="1"/>
    <n v="0"/>
    <x v="0"/>
    <x v="970"/>
    <x v="3"/>
    <n v="0"/>
    <n v="2"/>
    <x v="0"/>
    <x v="0"/>
    <n v="1.9061863027265407"/>
    <n v="9.7719919194317466"/>
    <n v="14.541387959866221"/>
    <x v="3"/>
  </r>
  <r>
    <x v="977"/>
    <x v="1"/>
    <n v="0"/>
    <x v="1"/>
    <n v="18.860414192914725"/>
    <n v="21"/>
    <s v="Yes"/>
    <n v="1"/>
    <x v="1"/>
    <n v="0"/>
    <x v="0"/>
    <n v="1"/>
    <x v="1"/>
    <n v="1"/>
    <x v="0"/>
    <n v="0"/>
    <x v="0"/>
    <x v="971"/>
    <x v="2"/>
    <n v="1"/>
    <n v="3"/>
    <x v="2"/>
    <x v="2"/>
    <n v="1.9061863027265407"/>
    <n v="9.7719919194317466"/>
    <n v="14.541387959866221"/>
    <x v="2"/>
  </r>
  <r>
    <x v="978"/>
    <x v="1"/>
    <n v="1"/>
    <x v="0"/>
    <n v="15.90145762362328"/>
    <n v="13"/>
    <s v="No"/>
    <n v="2"/>
    <x v="0"/>
    <n v="1"/>
    <x v="1"/>
    <n v="0"/>
    <x v="0"/>
    <n v="0"/>
    <x v="1"/>
    <n v="0"/>
    <x v="0"/>
    <x v="972"/>
    <x v="2"/>
    <n v="0"/>
    <n v="3"/>
    <x v="2"/>
    <x v="0"/>
    <n v="1.9061863027265407"/>
    <n v="9.7719919194317466"/>
    <n v="14.541387959866221"/>
    <x v="2"/>
  </r>
  <r>
    <x v="979"/>
    <x v="3"/>
    <n v="0"/>
    <x v="1"/>
    <n v="3.6250051110310388"/>
    <n v="5"/>
    <s v="No"/>
    <n v="1"/>
    <x v="1"/>
    <n v="1"/>
    <x v="1"/>
    <n v="0"/>
    <x v="0"/>
    <n v="0"/>
    <x v="1"/>
    <n v="0"/>
    <x v="0"/>
    <x v="973"/>
    <x v="0"/>
    <n v="1"/>
    <n v="1"/>
    <x v="1"/>
    <x v="2"/>
    <n v="1.9061863027265407"/>
    <n v="9.7719919194317466"/>
    <n v="14.541387959866221"/>
    <x v="0"/>
  </r>
  <r>
    <x v="980"/>
    <x v="1"/>
    <n v="1"/>
    <x v="0"/>
    <n v="14.240159223963254"/>
    <n v="13"/>
    <s v="Yes"/>
    <n v="1"/>
    <x v="1"/>
    <n v="0"/>
    <x v="0"/>
    <n v="0"/>
    <x v="0"/>
    <n v="0"/>
    <x v="1"/>
    <n v="0"/>
    <x v="0"/>
    <x v="974"/>
    <x v="3"/>
    <n v="0"/>
    <n v="3"/>
    <x v="2"/>
    <x v="0"/>
    <n v="1.9061863027265407"/>
    <n v="9.7719919194317466"/>
    <n v="14.541387959866221"/>
    <x v="3"/>
  </r>
  <r>
    <x v="981"/>
    <x v="1"/>
    <n v="0"/>
    <x v="1"/>
    <n v="7.6991744527511425"/>
    <n v="16"/>
    <s v="No"/>
    <n v="2"/>
    <x v="0"/>
    <n v="0"/>
    <x v="0"/>
    <n v="0"/>
    <x v="0"/>
    <n v="1"/>
    <x v="0"/>
    <n v="0"/>
    <x v="0"/>
    <x v="975"/>
    <x v="2"/>
    <n v="1"/>
    <n v="2"/>
    <x v="0"/>
    <x v="2"/>
    <n v="1.9061863027265407"/>
    <n v="9.7719919194317466"/>
    <n v="14.541387959866221"/>
    <x v="2"/>
  </r>
  <r>
    <x v="982"/>
    <x v="1"/>
    <n v="1"/>
    <x v="0"/>
    <n v="8.0458935615263734"/>
    <n v="17"/>
    <s v="No"/>
    <n v="3"/>
    <x v="2"/>
    <n v="0"/>
    <x v="0"/>
    <n v="1"/>
    <x v="1"/>
    <n v="0"/>
    <x v="1"/>
    <n v="0"/>
    <x v="0"/>
    <x v="976"/>
    <x v="2"/>
    <n v="2"/>
    <n v="1"/>
    <x v="1"/>
    <x v="1"/>
    <n v="1.9061863027265407"/>
    <n v="9.7719919194317466"/>
    <n v="14.541387959866221"/>
    <x v="2"/>
  </r>
  <r>
    <x v="983"/>
    <x v="2"/>
    <n v="0"/>
    <x v="1"/>
    <n v="15.665801848777328"/>
    <n v="19"/>
    <s v="Yes"/>
    <n v="0"/>
    <x v="4"/>
    <n v="0"/>
    <x v="0"/>
    <n v="1"/>
    <x v="1"/>
    <n v="0"/>
    <x v="1"/>
    <n v="0"/>
    <x v="0"/>
    <x v="977"/>
    <x v="2"/>
    <n v="2"/>
    <n v="0"/>
    <x v="4"/>
    <x v="1"/>
    <n v="1.9061863027265407"/>
    <n v="9.7719919194317466"/>
    <n v="14.541387959866221"/>
    <x v="2"/>
  </r>
  <r>
    <x v="984"/>
    <x v="1"/>
    <n v="1"/>
    <x v="0"/>
    <n v="19.255696159614644"/>
    <n v="18"/>
    <s v="No"/>
    <n v="4"/>
    <x v="3"/>
    <n v="0"/>
    <x v="0"/>
    <n v="0"/>
    <x v="0"/>
    <n v="0"/>
    <x v="1"/>
    <n v="0"/>
    <x v="0"/>
    <x v="978"/>
    <x v="2"/>
    <n v="2"/>
    <n v="1"/>
    <x v="1"/>
    <x v="1"/>
    <n v="1.9061863027265407"/>
    <n v="9.7719919194317466"/>
    <n v="14.541387959866221"/>
    <x v="2"/>
  </r>
  <r>
    <x v="985"/>
    <x v="3"/>
    <n v="1"/>
    <x v="0"/>
    <n v="2.5331174569438786"/>
    <n v="29"/>
    <s v="No"/>
    <n v="0"/>
    <x v="4"/>
    <n v="0"/>
    <x v="0"/>
    <n v="1"/>
    <x v="1"/>
    <n v="0"/>
    <x v="1"/>
    <n v="0"/>
    <x v="0"/>
    <x v="979"/>
    <x v="2"/>
    <n v="0"/>
    <n v="3"/>
    <x v="2"/>
    <x v="0"/>
    <n v="1.9061863027265407"/>
    <n v="9.7719919194317466"/>
    <n v="14.541387959866221"/>
    <x v="2"/>
  </r>
  <r>
    <x v="986"/>
    <x v="1"/>
    <n v="1"/>
    <x v="0"/>
    <n v="8.4126047375763875"/>
    <n v="16"/>
    <s v="No"/>
    <n v="3"/>
    <x v="2"/>
    <n v="0"/>
    <x v="0"/>
    <n v="1"/>
    <x v="1"/>
    <n v="0"/>
    <x v="1"/>
    <n v="0"/>
    <x v="0"/>
    <x v="980"/>
    <x v="2"/>
    <n v="0"/>
    <n v="2"/>
    <x v="0"/>
    <x v="0"/>
    <n v="1.9061863027265407"/>
    <n v="9.7719919194317466"/>
    <n v="14.541387959866221"/>
    <x v="2"/>
  </r>
  <r>
    <x v="987"/>
    <x v="1"/>
    <n v="1"/>
    <x v="0"/>
    <n v="9.6188321616860701"/>
    <n v="15"/>
    <s v="No"/>
    <n v="3"/>
    <x v="2"/>
    <n v="1"/>
    <x v="1"/>
    <n v="0"/>
    <x v="0"/>
    <n v="0"/>
    <x v="1"/>
    <n v="0"/>
    <x v="0"/>
    <x v="981"/>
    <x v="3"/>
    <n v="1"/>
    <n v="2"/>
    <x v="0"/>
    <x v="2"/>
    <n v="1.9061863027265407"/>
    <n v="9.7719919194317466"/>
    <n v="14.541387959866221"/>
    <x v="3"/>
  </r>
  <r>
    <x v="988"/>
    <x v="3"/>
    <n v="0"/>
    <x v="1"/>
    <n v="7.5262363390999525"/>
    <n v="7"/>
    <s v="Yes"/>
    <n v="2"/>
    <x v="0"/>
    <n v="0"/>
    <x v="0"/>
    <n v="1"/>
    <x v="1"/>
    <n v="0"/>
    <x v="1"/>
    <n v="0"/>
    <x v="0"/>
    <x v="982"/>
    <x v="1"/>
    <n v="0"/>
    <n v="1"/>
    <x v="1"/>
    <x v="0"/>
    <n v="1.9061863027265407"/>
    <n v="9.7719919194317466"/>
    <n v="14.541387959866221"/>
    <x v="1"/>
  </r>
  <r>
    <x v="989"/>
    <x v="1"/>
    <n v="1"/>
    <x v="0"/>
    <n v="7.2637824743245005"/>
    <n v="6"/>
    <s v="No"/>
    <n v="1"/>
    <x v="1"/>
    <n v="0"/>
    <x v="0"/>
    <n v="0"/>
    <x v="0"/>
    <n v="0"/>
    <x v="1"/>
    <n v="0"/>
    <x v="0"/>
    <x v="983"/>
    <x v="3"/>
    <n v="0"/>
    <n v="2"/>
    <x v="0"/>
    <x v="0"/>
    <n v="1.9061863027265407"/>
    <n v="9.7719919194317466"/>
    <n v="14.541387959866221"/>
    <x v="3"/>
  </r>
  <r>
    <x v="990"/>
    <x v="3"/>
    <n v="0"/>
    <x v="1"/>
    <n v="1.0453733512319308"/>
    <n v="19"/>
    <s v="Yes"/>
    <n v="2"/>
    <x v="0"/>
    <n v="0"/>
    <x v="0"/>
    <n v="0"/>
    <x v="0"/>
    <n v="1"/>
    <x v="0"/>
    <n v="0"/>
    <x v="0"/>
    <x v="984"/>
    <x v="2"/>
    <n v="0"/>
    <n v="0"/>
    <x v="4"/>
    <x v="0"/>
    <n v="1.9061863027265407"/>
    <n v="9.7719919194317466"/>
    <n v="14.541387959866221"/>
    <x v="2"/>
  </r>
  <r>
    <x v="991"/>
    <x v="1"/>
    <n v="0"/>
    <x v="1"/>
    <n v="13.710772411252465"/>
    <n v="27"/>
    <s v="No"/>
    <n v="3"/>
    <x v="2"/>
    <n v="1"/>
    <x v="1"/>
    <n v="1"/>
    <x v="1"/>
    <n v="0"/>
    <x v="1"/>
    <n v="0"/>
    <x v="0"/>
    <x v="985"/>
    <x v="2"/>
    <n v="0"/>
    <n v="1"/>
    <x v="1"/>
    <x v="0"/>
    <n v="1.9061863027265407"/>
    <n v="9.7719919194317466"/>
    <n v="14.541387959866221"/>
    <x v="2"/>
  </r>
  <r>
    <x v="992"/>
    <x v="3"/>
    <n v="0"/>
    <x v="1"/>
    <n v="8.7242883424009072"/>
    <n v="11"/>
    <s v="No"/>
    <n v="3"/>
    <x v="2"/>
    <n v="0"/>
    <x v="0"/>
    <n v="0"/>
    <x v="0"/>
    <n v="1"/>
    <x v="0"/>
    <n v="0"/>
    <x v="0"/>
    <x v="986"/>
    <x v="3"/>
    <n v="0"/>
    <n v="2"/>
    <x v="0"/>
    <x v="0"/>
    <n v="1.9061863027265407"/>
    <n v="9.7719919194317466"/>
    <n v="14.541387959866221"/>
    <x v="3"/>
  </r>
  <r>
    <x v="993"/>
    <x v="1"/>
    <n v="1"/>
    <x v="0"/>
    <n v="3.8958760528785352"/>
    <n v="8"/>
    <s v="No"/>
    <n v="2"/>
    <x v="0"/>
    <n v="0"/>
    <x v="0"/>
    <n v="1"/>
    <x v="1"/>
    <n v="0"/>
    <x v="1"/>
    <n v="0"/>
    <x v="0"/>
    <x v="987"/>
    <x v="3"/>
    <n v="2"/>
    <n v="1"/>
    <x v="1"/>
    <x v="1"/>
    <n v="1.9061863027265407"/>
    <n v="9.7719919194317466"/>
    <n v="14.541387959866221"/>
    <x v="3"/>
  </r>
  <r>
    <x v="994"/>
    <x v="1"/>
    <n v="0"/>
    <x v="1"/>
    <n v="16.320670046041368"/>
    <n v="26"/>
    <s v="Yes"/>
    <n v="2"/>
    <x v="0"/>
    <n v="0"/>
    <x v="0"/>
    <n v="0"/>
    <x v="0"/>
    <n v="0"/>
    <x v="1"/>
    <n v="0"/>
    <x v="0"/>
    <x v="988"/>
    <x v="2"/>
    <n v="0"/>
    <n v="3"/>
    <x v="2"/>
    <x v="0"/>
    <n v="1.9061863027265407"/>
    <n v="9.7719919194317466"/>
    <n v="14.541387959866221"/>
    <x v="2"/>
  </r>
  <r>
    <x v="995"/>
    <x v="2"/>
    <n v="0"/>
    <x v="1"/>
    <n v="16.051214963032557"/>
    <n v="13"/>
    <s v="No"/>
    <n v="3"/>
    <x v="2"/>
    <n v="0"/>
    <x v="0"/>
    <n v="1"/>
    <x v="1"/>
    <n v="0"/>
    <x v="1"/>
    <n v="0"/>
    <x v="0"/>
    <x v="989"/>
    <x v="2"/>
    <n v="1"/>
    <n v="1"/>
    <x v="1"/>
    <x v="2"/>
    <n v="1.9061863027265407"/>
    <n v="9.7719919194317466"/>
    <n v="14.541387959866221"/>
    <x v="2"/>
  </r>
  <r>
    <x v="996"/>
    <x v="2"/>
    <n v="0"/>
    <x v="1"/>
    <n v="9.7278325617778769"/>
    <n v="19"/>
    <s v="Yes"/>
    <n v="4"/>
    <x v="3"/>
    <n v="0"/>
    <x v="0"/>
    <n v="0"/>
    <x v="0"/>
    <n v="0"/>
    <x v="1"/>
    <n v="0"/>
    <x v="0"/>
    <x v="990"/>
    <x v="2"/>
    <n v="0"/>
    <n v="2"/>
    <x v="0"/>
    <x v="0"/>
    <n v="1.9061863027265407"/>
    <n v="9.7719919194317466"/>
    <n v="14.541387959866221"/>
    <x v="2"/>
  </r>
  <r>
    <x v="997"/>
    <x v="1"/>
    <n v="1"/>
    <x v="0"/>
    <n v="5.9690132229552102"/>
    <n v="0"/>
    <s v="No"/>
    <n v="3"/>
    <x v="2"/>
    <n v="0"/>
    <x v="0"/>
    <n v="0"/>
    <x v="0"/>
    <n v="1"/>
    <x v="0"/>
    <n v="0"/>
    <x v="0"/>
    <x v="991"/>
    <x v="4"/>
    <n v="1"/>
    <n v="2"/>
    <x v="0"/>
    <x v="2"/>
    <n v="1.9061863027265407"/>
    <n v="9.7719919194317466"/>
    <n v="14.541387959866221"/>
    <x v="4"/>
  </r>
  <r>
    <x v="998"/>
    <x v="1"/>
    <n v="1"/>
    <x v="0"/>
    <n v="12.761854515929048"/>
    <n v="9"/>
    <s v="Yes"/>
    <n v="3"/>
    <x v="2"/>
    <n v="0"/>
    <x v="0"/>
    <n v="0"/>
    <x v="0"/>
    <n v="1"/>
    <x v="0"/>
    <n v="0"/>
    <x v="0"/>
    <x v="992"/>
    <x v="0"/>
    <n v="0"/>
    <n v="2"/>
    <x v="0"/>
    <x v="0"/>
    <n v="1.9061863027265407"/>
    <n v="9.7719919194317466"/>
    <n v="14.541387959866221"/>
    <x v="0"/>
  </r>
  <r>
    <x v="999"/>
    <x v="0"/>
    <n v="0"/>
    <x v="1"/>
    <n v="5.7630427155480612"/>
    <n v="16"/>
    <s v="Yes"/>
    <n v="2"/>
    <x v="0"/>
    <n v="1"/>
    <x v="1"/>
    <n v="1"/>
    <x v="1"/>
    <n v="0"/>
    <x v="1"/>
    <n v="0"/>
    <x v="0"/>
    <x v="993"/>
    <x v="2"/>
    <n v="2"/>
    <n v="1"/>
    <x v="1"/>
    <x v="1"/>
    <n v="1.9061863027265407"/>
    <n v="9.7719919194317466"/>
    <n v="14.541387959866221"/>
    <x v="2"/>
  </r>
  <r>
    <x v="1000"/>
    <x v="3"/>
    <n v="1"/>
    <x v="0"/>
    <n v="4.7201586064742411"/>
    <n v="16"/>
    <s v="Yes"/>
    <n v="3"/>
    <x v="2"/>
    <n v="1"/>
    <x v="1"/>
    <n v="0"/>
    <x v="0"/>
    <n v="1"/>
    <x v="0"/>
    <n v="0"/>
    <x v="0"/>
    <x v="994"/>
    <x v="2"/>
    <n v="2"/>
    <n v="0"/>
    <x v="4"/>
    <x v="1"/>
    <n v="1.9061863027265407"/>
    <n v="9.7719919194317466"/>
    <n v="14.541387959866221"/>
    <x v="2"/>
  </r>
  <r>
    <x v="1001"/>
    <x v="0"/>
    <n v="1"/>
    <x v="0"/>
    <n v="14.610293080526533"/>
    <n v="16"/>
    <s v="Yes"/>
    <n v="3"/>
    <x v="2"/>
    <n v="0"/>
    <x v="0"/>
    <n v="0"/>
    <x v="0"/>
    <n v="0"/>
    <x v="1"/>
    <n v="1"/>
    <x v="1"/>
    <x v="995"/>
    <x v="2"/>
    <n v="0"/>
    <n v="3"/>
    <x v="2"/>
    <x v="0"/>
    <n v="1.9061863027265407"/>
    <n v="9.7719919194317466"/>
    <n v="14.541387959866221"/>
    <x v="2"/>
  </r>
  <r>
    <x v="1002"/>
    <x v="2"/>
    <n v="0"/>
    <x v="1"/>
    <n v="0.80650479441901402"/>
    <n v="3"/>
    <s v="No"/>
    <n v="3"/>
    <x v="2"/>
    <n v="1"/>
    <x v="1"/>
    <n v="0"/>
    <x v="0"/>
    <n v="1"/>
    <x v="0"/>
    <n v="1"/>
    <x v="1"/>
    <x v="996"/>
    <x v="1"/>
    <n v="3"/>
    <n v="1"/>
    <x v="1"/>
    <x v="3"/>
    <n v="1.9061863027265407"/>
    <n v="9.7719919194317466"/>
    <n v="14.541387959866221"/>
    <x v="1"/>
  </r>
  <r>
    <x v="1003"/>
    <x v="2"/>
    <n v="0"/>
    <x v="1"/>
    <n v="1.8953694206918792"/>
    <n v="16"/>
    <s v="Yes"/>
    <n v="2"/>
    <x v="0"/>
    <n v="0"/>
    <x v="0"/>
    <n v="0"/>
    <x v="0"/>
    <n v="0"/>
    <x v="1"/>
    <n v="0"/>
    <x v="0"/>
    <x v="997"/>
    <x v="2"/>
    <n v="3"/>
    <n v="3"/>
    <x v="2"/>
    <x v="3"/>
    <n v="1.9061863027265407"/>
    <n v="9.7719919194317466"/>
    <n v="14.541387959866221"/>
    <x v="2"/>
  </r>
  <r>
    <x v="1004"/>
    <x v="2"/>
    <n v="1"/>
    <x v="0"/>
    <n v="0.13576348047179554"/>
    <n v="17"/>
    <s v="No"/>
    <n v="2"/>
    <x v="0"/>
    <n v="0"/>
    <x v="0"/>
    <n v="1"/>
    <x v="1"/>
    <n v="1"/>
    <x v="0"/>
    <n v="1"/>
    <x v="1"/>
    <x v="998"/>
    <x v="2"/>
    <n v="2"/>
    <n v="4"/>
    <x v="3"/>
    <x v="1"/>
    <n v="1.9061863027265407"/>
    <n v="9.7719919194317466"/>
    <n v="14.541387959866221"/>
    <x v="2"/>
  </r>
  <r>
    <x v="1005"/>
    <x v="2"/>
    <n v="0"/>
    <x v="1"/>
    <n v="3.058863729508523"/>
    <n v="19"/>
    <s v="No"/>
    <n v="2"/>
    <x v="0"/>
    <n v="0"/>
    <x v="0"/>
    <n v="0"/>
    <x v="0"/>
    <n v="1"/>
    <x v="0"/>
    <n v="1"/>
    <x v="1"/>
    <x v="999"/>
    <x v="2"/>
    <n v="2"/>
    <n v="1"/>
    <x v="1"/>
    <x v="1"/>
    <n v="1.9061863027265407"/>
    <n v="9.7719919194317466"/>
    <n v="14.541387959866221"/>
    <x v="2"/>
  </r>
  <r>
    <x v="1006"/>
    <x v="1"/>
    <n v="1"/>
    <x v="0"/>
    <n v="1.3798001742091892"/>
    <n v="22"/>
    <s v="No"/>
    <n v="2"/>
    <x v="0"/>
    <n v="0"/>
    <x v="0"/>
    <n v="0"/>
    <x v="0"/>
    <n v="0"/>
    <x v="1"/>
    <n v="1"/>
    <x v="1"/>
    <x v="1000"/>
    <x v="2"/>
    <n v="0"/>
    <n v="1"/>
    <x v="1"/>
    <x v="0"/>
    <n v="1.9061863027265407"/>
    <n v="9.7719919194317466"/>
    <n v="14.541387959866221"/>
    <x v="2"/>
  </r>
  <r>
    <x v="1007"/>
    <x v="2"/>
    <n v="1"/>
    <x v="0"/>
    <n v="19.916047355598373"/>
    <n v="1"/>
    <s v="No"/>
    <n v="2"/>
    <x v="0"/>
    <n v="0"/>
    <x v="0"/>
    <n v="0"/>
    <x v="0"/>
    <n v="0"/>
    <x v="1"/>
    <n v="0"/>
    <x v="0"/>
    <x v="1001"/>
    <x v="1"/>
    <n v="1"/>
    <n v="2"/>
    <x v="0"/>
    <x v="2"/>
    <n v="1.9061863027265407"/>
    <n v="9.7719919194317466"/>
    <n v="14.541387959866221"/>
    <x v="1"/>
  </r>
  <r>
    <x v="1008"/>
    <x v="1"/>
    <n v="1"/>
    <x v="0"/>
    <n v="5.7761993990817917"/>
    <n v="7"/>
    <s v="No"/>
    <n v="3"/>
    <x v="2"/>
    <n v="1"/>
    <x v="1"/>
    <n v="0"/>
    <x v="0"/>
    <n v="0"/>
    <x v="1"/>
    <n v="0"/>
    <x v="0"/>
    <x v="1002"/>
    <x v="0"/>
    <n v="0"/>
    <n v="4"/>
    <x v="3"/>
    <x v="0"/>
    <n v="1.9061863027265407"/>
    <n v="9.7719919194317466"/>
    <n v="14.541387959866221"/>
    <x v="0"/>
  </r>
  <r>
    <x v="1009"/>
    <x v="1"/>
    <n v="1"/>
    <x v="0"/>
    <n v="2.9853602533849455"/>
    <n v="12"/>
    <s v="No"/>
    <n v="2"/>
    <x v="0"/>
    <n v="1"/>
    <x v="1"/>
    <n v="0"/>
    <x v="0"/>
    <n v="0"/>
    <x v="1"/>
    <n v="0"/>
    <x v="0"/>
    <x v="1003"/>
    <x v="2"/>
    <n v="0"/>
    <n v="3"/>
    <x v="2"/>
    <x v="0"/>
    <n v="1.9061863027265407"/>
    <n v="9.7719919194317466"/>
    <n v="14.541387959866221"/>
    <x v="2"/>
  </r>
  <r>
    <x v="1010"/>
    <x v="2"/>
    <n v="1"/>
    <x v="0"/>
    <n v="4.819925159918359"/>
    <n v="22"/>
    <s v="No"/>
    <n v="1"/>
    <x v="1"/>
    <n v="0"/>
    <x v="0"/>
    <n v="1"/>
    <x v="1"/>
    <n v="1"/>
    <x v="0"/>
    <n v="0"/>
    <x v="0"/>
    <x v="1004"/>
    <x v="2"/>
    <n v="3"/>
    <n v="2"/>
    <x v="0"/>
    <x v="3"/>
    <n v="1.9061863027265407"/>
    <n v="9.7719919194317466"/>
    <n v="14.541387959866221"/>
    <x v="2"/>
  </r>
  <r>
    <x v="1011"/>
    <x v="2"/>
    <n v="1"/>
    <x v="0"/>
    <n v="18.722511430802694"/>
    <n v="24"/>
    <s v="No"/>
    <n v="3"/>
    <x v="2"/>
    <n v="0"/>
    <x v="0"/>
    <n v="1"/>
    <x v="1"/>
    <n v="0"/>
    <x v="1"/>
    <n v="0"/>
    <x v="0"/>
    <x v="1005"/>
    <x v="2"/>
    <n v="0"/>
    <n v="2"/>
    <x v="0"/>
    <x v="0"/>
    <n v="1.9061863027265407"/>
    <n v="9.7719919194317466"/>
    <n v="14.541387959866221"/>
    <x v="2"/>
  </r>
  <r>
    <x v="1012"/>
    <x v="3"/>
    <n v="0"/>
    <x v="1"/>
    <n v="10.403204460487913"/>
    <n v="29"/>
    <s v="No"/>
    <n v="3"/>
    <x v="2"/>
    <n v="0"/>
    <x v="0"/>
    <n v="0"/>
    <x v="0"/>
    <n v="0"/>
    <x v="1"/>
    <n v="0"/>
    <x v="0"/>
    <x v="1006"/>
    <x v="2"/>
    <n v="2"/>
    <n v="1"/>
    <x v="1"/>
    <x v="1"/>
    <n v="1.9061863027265407"/>
    <n v="9.7719919194317466"/>
    <n v="14.541387959866221"/>
    <x v="2"/>
  </r>
  <r>
    <x v="1013"/>
    <x v="0"/>
    <n v="0"/>
    <x v="1"/>
    <n v="7.2963619261571377"/>
    <n v="21"/>
    <s v="Yes"/>
    <n v="2"/>
    <x v="0"/>
    <n v="0"/>
    <x v="0"/>
    <n v="0"/>
    <x v="0"/>
    <n v="0"/>
    <x v="1"/>
    <n v="0"/>
    <x v="0"/>
    <x v="1007"/>
    <x v="2"/>
    <n v="2"/>
    <n v="4"/>
    <x v="3"/>
    <x v="1"/>
    <n v="1.9061863027265407"/>
    <n v="9.7719919194317466"/>
    <n v="14.541387959866221"/>
    <x v="2"/>
  </r>
  <r>
    <x v="1014"/>
    <x v="2"/>
    <n v="1"/>
    <x v="0"/>
    <n v="17.467829158184387"/>
    <n v="19"/>
    <s v="Yes"/>
    <n v="1"/>
    <x v="1"/>
    <n v="0"/>
    <x v="0"/>
    <n v="1"/>
    <x v="1"/>
    <n v="0"/>
    <x v="1"/>
    <n v="0"/>
    <x v="0"/>
    <x v="1008"/>
    <x v="2"/>
    <n v="2"/>
    <n v="4"/>
    <x v="3"/>
    <x v="1"/>
    <n v="1.9061863027265407"/>
    <n v="9.7719919194317466"/>
    <n v="14.541387959866221"/>
    <x v="2"/>
  </r>
  <r>
    <x v="1015"/>
    <x v="3"/>
    <n v="1"/>
    <x v="0"/>
    <n v="7.8998054109806493"/>
    <n v="21"/>
    <s v="Yes"/>
    <n v="4"/>
    <x v="3"/>
    <n v="1"/>
    <x v="1"/>
    <n v="0"/>
    <x v="0"/>
    <n v="0"/>
    <x v="1"/>
    <n v="0"/>
    <x v="0"/>
    <x v="1009"/>
    <x v="2"/>
    <n v="3"/>
    <n v="1"/>
    <x v="1"/>
    <x v="3"/>
    <n v="1.9061863027265407"/>
    <n v="9.7719919194317466"/>
    <n v="14.541387959866221"/>
    <x v="2"/>
  </r>
  <r>
    <x v="1016"/>
    <x v="3"/>
    <n v="1"/>
    <x v="0"/>
    <n v="6.7001713991539162"/>
    <n v="14"/>
    <s v="No"/>
    <n v="3"/>
    <x v="2"/>
    <n v="0"/>
    <x v="0"/>
    <n v="0"/>
    <x v="0"/>
    <n v="0"/>
    <x v="1"/>
    <n v="0"/>
    <x v="0"/>
    <x v="1010"/>
    <x v="2"/>
    <n v="0"/>
    <n v="1"/>
    <x v="1"/>
    <x v="0"/>
    <n v="1.9061863027265407"/>
    <n v="9.7719919194317466"/>
    <n v="14.541387959866221"/>
    <x v="2"/>
  </r>
  <r>
    <x v="1017"/>
    <x v="0"/>
    <n v="0"/>
    <x v="1"/>
    <n v="4.1456504509947116"/>
    <n v="19"/>
    <s v="No"/>
    <n v="1"/>
    <x v="1"/>
    <n v="1"/>
    <x v="1"/>
    <n v="0"/>
    <x v="0"/>
    <n v="0"/>
    <x v="1"/>
    <n v="0"/>
    <x v="0"/>
    <x v="1011"/>
    <x v="2"/>
    <n v="0"/>
    <n v="1"/>
    <x v="1"/>
    <x v="0"/>
    <n v="1.9061863027265407"/>
    <n v="9.7719919194317466"/>
    <n v="14.541387959866221"/>
    <x v="2"/>
  </r>
  <r>
    <x v="1018"/>
    <x v="1"/>
    <n v="1"/>
    <x v="0"/>
    <n v="7.5559364781882294"/>
    <n v="22"/>
    <s v="Yes"/>
    <n v="0"/>
    <x v="4"/>
    <n v="0"/>
    <x v="0"/>
    <n v="0"/>
    <x v="0"/>
    <n v="0"/>
    <x v="1"/>
    <n v="0"/>
    <x v="0"/>
    <x v="1012"/>
    <x v="2"/>
    <n v="0"/>
    <n v="1"/>
    <x v="1"/>
    <x v="0"/>
    <n v="1.9061863027265407"/>
    <n v="9.7719919194317466"/>
    <n v="14.541387959866221"/>
    <x v="2"/>
  </r>
  <r>
    <x v="1019"/>
    <x v="2"/>
    <n v="0"/>
    <x v="1"/>
    <n v="6.3336871203385208"/>
    <n v="8"/>
    <s v="Yes"/>
    <n v="2"/>
    <x v="0"/>
    <n v="1"/>
    <x v="1"/>
    <n v="0"/>
    <x v="0"/>
    <n v="0"/>
    <x v="1"/>
    <n v="0"/>
    <x v="0"/>
    <x v="1013"/>
    <x v="0"/>
    <n v="0"/>
    <n v="3"/>
    <x v="2"/>
    <x v="0"/>
    <n v="1.9061863027265407"/>
    <n v="9.7719919194317466"/>
    <n v="14.541387959866221"/>
    <x v="0"/>
  </r>
  <r>
    <x v="1020"/>
    <x v="0"/>
    <n v="1"/>
    <x v="0"/>
    <n v="13.546079185962821"/>
    <n v="2"/>
    <s v="Yes"/>
    <n v="3"/>
    <x v="2"/>
    <n v="1"/>
    <x v="1"/>
    <n v="1"/>
    <x v="1"/>
    <n v="0"/>
    <x v="1"/>
    <n v="0"/>
    <x v="0"/>
    <x v="1014"/>
    <x v="4"/>
    <n v="0"/>
    <n v="1"/>
    <x v="1"/>
    <x v="0"/>
    <n v="1.9061863027265407"/>
    <n v="9.7719919194317466"/>
    <n v="14.541387959866221"/>
    <x v="4"/>
  </r>
  <r>
    <x v="1021"/>
    <x v="2"/>
    <n v="1"/>
    <x v="0"/>
    <n v="5.7916540934145422"/>
    <n v="2"/>
    <s v="No"/>
    <n v="1"/>
    <x v="1"/>
    <n v="1"/>
    <x v="1"/>
    <n v="0"/>
    <x v="0"/>
    <n v="0"/>
    <x v="1"/>
    <n v="0"/>
    <x v="0"/>
    <x v="1015"/>
    <x v="0"/>
    <n v="0"/>
    <n v="0"/>
    <x v="4"/>
    <x v="0"/>
    <n v="1.9061863027265407"/>
    <n v="9.7719919194317466"/>
    <n v="14.541387959866221"/>
    <x v="0"/>
  </r>
  <r>
    <x v="1022"/>
    <x v="3"/>
    <n v="0"/>
    <x v="1"/>
    <n v="11.543994928451228"/>
    <n v="1"/>
    <s v="No"/>
    <n v="2"/>
    <x v="0"/>
    <n v="1"/>
    <x v="1"/>
    <n v="1"/>
    <x v="1"/>
    <n v="0"/>
    <x v="1"/>
    <n v="0"/>
    <x v="0"/>
    <x v="1016"/>
    <x v="1"/>
    <n v="2"/>
    <n v="1"/>
    <x v="1"/>
    <x v="1"/>
    <n v="1.9061863027265407"/>
    <n v="9.7719919194317466"/>
    <n v="14.541387959866221"/>
    <x v="1"/>
  </r>
  <r>
    <x v="1023"/>
    <x v="3"/>
    <n v="0"/>
    <x v="1"/>
    <n v="1.3178433006394541"/>
    <n v="0"/>
    <s v="Yes"/>
    <n v="2"/>
    <x v="0"/>
    <n v="0"/>
    <x v="0"/>
    <n v="0"/>
    <x v="0"/>
    <n v="1"/>
    <x v="0"/>
    <n v="0"/>
    <x v="0"/>
    <x v="1017"/>
    <x v="4"/>
    <n v="1"/>
    <n v="4"/>
    <x v="3"/>
    <x v="2"/>
    <n v="1.9061863027265407"/>
    <n v="9.7719919194317466"/>
    <n v="14.541387959866221"/>
    <x v="4"/>
  </r>
  <r>
    <x v="1024"/>
    <x v="1"/>
    <n v="1"/>
    <x v="0"/>
    <n v="3.8257831339302872"/>
    <n v="13"/>
    <s v="No"/>
    <n v="3"/>
    <x v="2"/>
    <n v="0"/>
    <x v="0"/>
    <n v="0"/>
    <x v="0"/>
    <n v="0"/>
    <x v="1"/>
    <n v="0"/>
    <x v="0"/>
    <x v="1018"/>
    <x v="2"/>
    <n v="0"/>
    <n v="2"/>
    <x v="0"/>
    <x v="0"/>
    <n v="1.9061863027265407"/>
    <n v="9.7719919194317466"/>
    <n v="14.541387959866221"/>
    <x v="2"/>
  </r>
  <r>
    <x v="1025"/>
    <x v="3"/>
    <n v="1"/>
    <x v="0"/>
    <n v="8.1481054322269753"/>
    <n v="16"/>
    <s v="No"/>
    <n v="2"/>
    <x v="0"/>
    <n v="1"/>
    <x v="1"/>
    <n v="0"/>
    <x v="0"/>
    <n v="1"/>
    <x v="0"/>
    <n v="0"/>
    <x v="0"/>
    <x v="1019"/>
    <x v="2"/>
    <n v="1"/>
    <n v="2"/>
    <x v="0"/>
    <x v="2"/>
    <n v="1.9061863027265407"/>
    <n v="9.7719919194317466"/>
    <n v="14.541387959866221"/>
    <x v="2"/>
  </r>
  <r>
    <x v="1026"/>
    <x v="3"/>
    <n v="1"/>
    <x v="0"/>
    <n v="18.738985078173908"/>
    <n v="12"/>
    <s v="Yes"/>
    <n v="2"/>
    <x v="0"/>
    <n v="0"/>
    <x v="0"/>
    <n v="1"/>
    <x v="1"/>
    <n v="0"/>
    <x v="1"/>
    <n v="0"/>
    <x v="0"/>
    <x v="1020"/>
    <x v="3"/>
    <n v="0"/>
    <n v="1"/>
    <x v="1"/>
    <x v="0"/>
    <n v="1.9061863027265407"/>
    <n v="9.7719919194317466"/>
    <n v="14.541387959866221"/>
    <x v="3"/>
  </r>
  <r>
    <x v="1027"/>
    <x v="0"/>
    <n v="0"/>
    <x v="1"/>
    <n v="7.5450397143139085"/>
    <n v="18"/>
    <s v="Yes"/>
    <n v="4"/>
    <x v="3"/>
    <n v="1"/>
    <x v="1"/>
    <n v="0"/>
    <x v="0"/>
    <n v="1"/>
    <x v="0"/>
    <n v="0"/>
    <x v="0"/>
    <x v="1021"/>
    <x v="3"/>
    <n v="0"/>
    <n v="4"/>
    <x v="3"/>
    <x v="0"/>
    <n v="1.9061863027265407"/>
    <n v="9.7719919194317466"/>
    <n v="14.541387959866221"/>
    <x v="3"/>
  </r>
  <r>
    <x v="1028"/>
    <x v="2"/>
    <n v="0"/>
    <x v="1"/>
    <n v="13.281482423996682"/>
    <n v="29"/>
    <s v="No"/>
    <n v="1"/>
    <x v="1"/>
    <n v="0"/>
    <x v="0"/>
    <n v="0"/>
    <x v="0"/>
    <n v="0"/>
    <x v="1"/>
    <n v="0"/>
    <x v="0"/>
    <x v="1022"/>
    <x v="2"/>
    <n v="2"/>
    <n v="3"/>
    <x v="2"/>
    <x v="1"/>
    <n v="1.9061863027265407"/>
    <n v="9.7719919194317466"/>
    <n v="14.541387959866221"/>
    <x v="2"/>
  </r>
  <r>
    <x v="1029"/>
    <x v="2"/>
    <n v="0"/>
    <x v="1"/>
    <n v="5.1017444484279633"/>
    <n v="22"/>
    <s v="No"/>
    <n v="1"/>
    <x v="1"/>
    <n v="0"/>
    <x v="0"/>
    <n v="1"/>
    <x v="1"/>
    <n v="1"/>
    <x v="0"/>
    <n v="0"/>
    <x v="0"/>
    <x v="1023"/>
    <x v="2"/>
    <n v="1"/>
    <n v="1"/>
    <x v="1"/>
    <x v="2"/>
    <n v="1.9061863027265407"/>
    <n v="9.7719919194317466"/>
    <n v="14.541387959866221"/>
    <x v="2"/>
  </r>
  <r>
    <x v="1030"/>
    <x v="0"/>
    <n v="0"/>
    <x v="1"/>
    <n v="2.5406715194646345"/>
    <n v="14"/>
    <s v="Yes"/>
    <n v="3"/>
    <x v="2"/>
    <n v="0"/>
    <x v="0"/>
    <n v="1"/>
    <x v="1"/>
    <n v="1"/>
    <x v="0"/>
    <n v="0"/>
    <x v="0"/>
    <x v="1024"/>
    <x v="0"/>
    <n v="2"/>
    <n v="0"/>
    <x v="4"/>
    <x v="1"/>
    <n v="1.9061863027265407"/>
    <n v="9.7719919194317466"/>
    <n v="14.541387959866221"/>
    <x v="0"/>
  </r>
  <r>
    <x v="1031"/>
    <x v="1"/>
    <n v="0"/>
    <x v="1"/>
    <n v="1.1707320016010025"/>
    <n v="26"/>
    <s v="No"/>
    <n v="1"/>
    <x v="1"/>
    <n v="1"/>
    <x v="1"/>
    <n v="1"/>
    <x v="1"/>
    <n v="0"/>
    <x v="1"/>
    <n v="0"/>
    <x v="0"/>
    <x v="1025"/>
    <x v="2"/>
    <n v="0"/>
    <n v="0"/>
    <x v="4"/>
    <x v="0"/>
    <n v="1.9061863027265407"/>
    <n v="9.7719919194317466"/>
    <n v="14.541387959866221"/>
    <x v="2"/>
  </r>
  <r>
    <x v="1032"/>
    <x v="2"/>
    <n v="0"/>
    <x v="1"/>
    <n v="6.1082699708550265"/>
    <n v="24"/>
    <s v="Yes"/>
    <n v="3"/>
    <x v="2"/>
    <n v="1"/>
    <x v="1"/>
    <n v="0"/>
    <x v="0"/>
    <n v="1"/>
    <x v="0"/>
    <n v="0"/>
    <x v="0"/>
    <x v="1026"/>
    <x v="2"/>
    <n v="2"/>
    <n v="1"/>
    <x v="1"/>
    <x v="1"/>
    <n v="1.9061863027265407"/>
    <n v="9.7719919194317466"/>
    <n v="14.541387959866221"/>
    <x v="2"/>
  </r>
  <r>
    <x v="1033"/>
    <x v="3"/>
    <n v="1"/>
    <x v="0"/>
    <n v="3.1532205359381593"/>
    <n v="13"/>
    <s v="Yes"/>
    <n v="0"/>
    <x v="4"/>
    <n v="0"/>
    <x v="0"/>
    <n v="1"/>
    <x v="1"/>
    <n v="0"/>
    <x v="1"/>
    <n v="0"/>
    <x v="0"/>
    <x v="1027"/>
    <x v="3"/>
    <n v="1"/>
    <n v="2"/>
    <x v="0"/>
    <x v="2"/>
    <n v="1.9061863027265407"/>
    <n v="9.7719919194317466"/>
    <n v="14.541387959866221"/>
    <x v="3"/>
  </r>
  <r>
    <x v="1034"/>
    <x v="2"/>
    <n v="1"/>
    <x v="0"/>
    <n v="3.4802089603224839"/>
    <n v="1"/>
    <s v="Yes"/>
    <n v="1"/>
    <x v="1"/>
    <n v="0"/>
    <x v="0"/>
    <n v="0"/>
    <x v="0"/>
    <n v="0"/>
    <x v="1"/>
    <n v="0"/>
    <x v="0"/>
    <x v="1028"/>
    <x v="1"/>
    <n v="1"/>
    <n v="3"/>
    <x v="2"/>
    <x v="2"/>
    <n v="1.9061863027265407"/>
    <n v="9.7719919194317466"/>
    <n v="14.541387959866221"/>
    <x v="1"/>
  </r>
  <r>
    <x v="1035"/>
    <x v="3"/>
    <n v="0"/>
    <x v="1"/>
    <n v="15.215186167739001"/>
    <n v="6"/>
    <s v="Yes"/>
    <n v="4"/>
    <x v="3"/>
    <n v="1"/>
    <x v="1"/>
    <n v="1"/>
    <x v="1"/>
    <n v="0"/>
    <x v="1"/>
    <n v="0"/>
    <x v="0"/>
    <x v="1029"/>
    <x v="4"/>
    <n v="1"/>
    <n v="2"/>
    <x v="0"/>
    <x v="2"/>
    <n v="1.9061863027265407"/>
    <n v="9.7719919194317466"/>
    <n v="14.541387959866221"/>
    <x v="4"/>
  </r>
  <r>
    <x v="1036"/>
    <x v="1"/>
    <n v="1"/>
    <x v="0"/>
    <n v="0.31676141889748433"/>
    <n v="16"/>
    <s v="No"/>
    <n v="2"/>
    <x v="0"/>
    <n v="1"/>
    <x v="1"/>
    <n v="1"/>
    <x v="1"/>
    <n v="1"/>
    <x v="0"/>
    <n v="0"/>
    <x v="0"/>
    <x v="1030"/>
    <x v="3"/>
    <n v="2"/>
    <n v="3"/>
    <x v="2"/>
    <x v="1"/>
    <n v="1.9061863027265407"/>
    <n v="9.7719919194317466"/>
    <n v="14.541387959866221"/>
    <x v="3"/>
  </r>
  <r>
    <x v="1037"/>
    <x v="0"/>
    <n v="1"/>
    <x v="0"/>
    <n v="11.156202514708689"/>
    <n v="17"/>
    <s v="No"/>
    <n v="3"/>
    <x v="2"/>
    <n v="0"/>
    <x v="0"/>
    <n v="1"/>
    <x v="1"/>
    <n v="1"/>
    <x v="0"/>
    <n v="1"/>
    <x v="1"/>
    <x v="1031"/>
    <x v="2"/>
    <n v="1"/>
    <n v="2"/>
    <x v="0"/>
    <x v="2"/>
    <n v="1.9061863027265407"/>
    <n v="9.7719919194317466"/>
    <n v="14.541387959866221"/>
    <x v="2"/>
  </r>
  <r>
    <x v="1038"/>
    <x v="2"/>
    <n v="0"/>
    <x v="1"/>
    <n v="7.5892276118692958"/>
    <n v="5"/>
    <s v="No"/>
    <n v="1"/>
    <x v="1"/>
    <n v="1"/>
    <x v="1"/>
    <n v="1"/>
    <x v="1"/>
    <n v="0"/>
    <x v="1"/>
    <n v="0"/>
    <x v="0"/>
    <x v="1032"/>
    <x v="0"/>
    <n v="1"/>
    <n v="2"/>
    <x v="0"/>
    <x v="2"/>
    <n v="1.9061863027265407"/>
    <n v="9.7719919194317466"/>
    <n v="14.541387959866221"/>
    <x v="0"/>
  </r>
  <r>
    <x v="1039"/>
    <x v="0"/>
    <n v="1"/>
    <x v="0"/>
    <n v="10.130999998170944"/>
    <n v="26"/>
    <s v="No"/>
    <n v="1"/>
    <x v="1"/>
    <n v="0"/>
    <x v="0"/>
    <n v="0"/>
    <x v="0"/>
    <n v="0"/>
    <x v="1"/>
    <n v="0"/>
    <x v="0"/>
    <x v="1033"/>
    <x v="2"/>
    <n v="3"/>
    <n v="2"/>
    <x v="0"/>
    <x v="3"/>
    <n v="1.9061863027265407"/>
    <n v="9.7719919194317466"/>
    <n v="14.541387959866221"/>
    <x v="2"/>
  </r>
  <r>
    <x v="1040"/>
    <x v="2"/>
    <n v="0"/>
    <x v="1"/>
    <n v="11.256604744292058"/>
    <n v="20"/>
    <s v="No"/>
    <n v="3"/>
    <x v="2"/>
    <n v="0"/>
    <x v="0"/>
    <n v="1"/>
    <x v="1"/>
    <n v="1"/>
    <x v="0"/>
    <n v="0"/>
    <x v="0"/>
    <x v="1034"/>
    <x v="2"/>
    <n v="2"/>
    <n v="1"/>
    <x v="1"/>
    <x v="1"/>
    <n v="1.9061863027265407"/>
    <n v="9.7719919194317466"/>
    <n v="14.541387959866221"/>
    <x v="2"/>
  </r>
  <r>
    <x v="1041"/>
    <x v="3"/>
    <n v="0"/>
    <x v="1"/>
    <n v="6.2673538891455642"/>
    <n v="7"/>
    <s v="No"/>
    <n v="2"/>
    <x v="0"/>
    <n v="0"/>
    <x v="0"/>
    <n v="0"/>
    <x v="0"/>
    <n v="0"/>
    <x v="1"/>
    <n v="0"/>
    <x v="0"/>
    <x v="1035"/>
    <x v="3"/>
    <n v="0"/>
    <n v="1"/>
    <x v="1"/>
    <x v="0"/>
    <n v="1.9061863027265407"/>
    <n v="9.7719919194317466"/>
    <n v="14.541387959866221"/>
    <x v="3"/>
  </r>
  <r>
    <x v="1042"/>
    <x v="0"/>
    <n v="1"/>
    <x v="0"/>
    <n v="5.9021772036857056"/>
    <n v="27"/>
    <s v="Yes"/>
    <n v="2"/>
    <x v="0"/>
    <n v="1"/>
    <x v="1"/>
    <n v="1"/>
    <x v="1"/>
    <n v="1"/>
    <x v="0"/>
    <n v="0"/>
    <x v="0"/>
    <x v="1036"/>
    <x v="2"/>
    <n v="2"/>
    <n v="2"/>
    <x v="0"/>
    <x v="1"/>
    <n v="1.9061863027265407"/>
    <n v="9.7719919194317466"/>
    <n v="14.541387959866221"/>
    <x v="2"/>
  </r>
  <r>
    <x v="1043"/>
    <x v="2"/>
    <n v="0"/>
    <x v="1"/>
    <n v="14.668036986698114"/>
    <n v="26"/>
    <s v="No"/>
    <n v="0"/>
    <x v="4"/>
    <n v="1"/>
    <x v="1"/>
    <n v="1"/>
    <x v="1"/>
    <n v="0"/>
    <x v="1"/>
    <n v="0"/>
    <x v="0"/>
    <x v="1037"/>
    <x v="2"/>
    <n v="0"/>
    <n v="0"/>
    <x v="4"/>
    <x v="0"/>
    <n v="1.9061863027265407"/>
    <n v="9.7719919194317466"/>
    <n v="14.541387959866221"/>
    <x v="2"/>
  </r>
  <r>
    <x v="1044"/>
    <x v="3"/>
    <n v="0"/>
    <x v="1"/>
    <n v="17.425539762423142"/>
    <n v="1"/>
    <s v="No"/>
    <n v="2"/>
    <x v="0"/>
    <n v="1"/>
    <x v="1"/>
    <n v="0"/>
    <x v="0"/>
    <n v="0"/>
    <x v="1"/>
    <n v="0"/>
    <x v="0"/>
    <x v="1038"/>
    <x v="1"/>
    <n v="0"/>
    <n v="1"/>
    <x v="1"/>
    <x v="0"/>
    <n v="1.9061863027265407"/>
    <n v="9.7719919194317466"/>
    <n v="14.541387959866221"/>
    <x v="1"/>
  </r>
  <r>
    <x v="1045"/>
    <x v="0"/>
    <n v="0"/>
    <x v="1"/>
    <n v="3.8516326491705577"/>
    <n v="0"/>
    <s v="No"/>
    <n v="3"/>
    <x v="2"/>
    <n v="1"/>
    <x v="1"/>
    <n v="0"/>
    <x v="0"/>
    <n v="0"/>
    <x v="1"/>
    <n v="0"/>
    <x v="0"/>
    <x v="1039"/>
    <x v="1"/>
    <n v="1"/>
    <n v="2"/>
    <x v="0"/>
    <x v="2"/>
    <n v="1.9061863027265407"/>
    <n v="9.7719919194317466"/>
    <n v="14.541387959866221"/>
    <x v="1"/>
  </r>
  <r>
    <x v="1046"/>
    <x v="0"/>
    <n v="0"/>
    <x v="1"/>
    <n v="1.952375210702979"/>
    <n v="15"/>
    <s v="No"/>
    <n v="3"/>
    <x v="2"/>
    <n v="0"/>
    <x v="0"/>
    <n v="1"/>
    <x v="1"/>
    <n v="0"/>
    <x v="1"/>
    <n v="0"/>
    <x v="0"/>
    <x v="1040"/>
    <x v="2"/>
    <n v="3"/>
    <n v="4"/>
    <x v="3"/>
    <x v="3"/>
    <n v="1.9061863027265407"/>
    <n v="9.7719919194317466"/>
    <n v="14.541387959866221"/>
    <x v="2"/>
  </r>
  <r>
    <x v="1047"/>
    <x v="2"/>
    <n v="0"/>
    <x v="1"/>
    <n v="17.955916127840517"/>
    <n v="6"/>
    <s v="No"/>
    <n v="3"/>
    <x v="2"/>
    <n v="1"/>
    <x v="1"/>
    <n v="0"/>
    <x v="0"/>
    <n v="0"/>
    <x v="1"/>
    <n v="1"/>
    <x v="1"/>
    <x v="1041"/>
    <x v="0"/>
    <n v="3"/>
    <n v="2"/>
    <x v="0"/>
    <x v="3"/>
    <n v="1.9061863027265407"/>
    <n v="9.7719919194317466"/>
    <n v="14.541387959866221"/>
    <x v="0"/>
  </r>
  <r>
    <x v="1048"/>
    <x v="2"/>
    <n v="0"/>
    <x v="1"/>
    <n v="6.9979092729479735"/>
    <n v="21"/>
    <s v="No"/>
    <n v="3"/>
    <x v="2"/>
    <n v="0"/>
    <x v="0"/>
    <n v="0"/>
    <x v="0"/>
    <n v="0"/>
    <x v="1"/>
    <n v="0"/>
    <x v="0"/>
    <x v="1042"/>
    <x v="2"/>
    <n v="0"/>
    <n v="3"/>
    <x v="2"/>
    <x v="0"/>
    <n v="1.9061863027265407"/>
    <n v="9.7719919194317466"/>
    <n v="14.541387959866221"/>
    <x v="2"/>
  </r>
  <r>
    <x v="1049"/>
    <x v="2"/>
    <n v="0"/>
    <x v="1"/>
    <n v="11.026347813256283"/>
    <n v="23"/>
    <s v="No"/>
    <n v="2"/>
    <x v="0"/>
    <n v="1"/>
    <x v="1"/>
    <n v="0"/>
    <x v="0"/>
    <n v="0"/>
    <x v="1"/>
    <n v="0"/>
    <x v="0"/>
    <x v="1043"/>
    <x v="2"/>
    <n v="1"/>
    <n v="2"/>
    <x v="0"/>
    <x v="2"/>
    <n v="1.9061863027265407"/>
    <n v="9.7719919194317466"/>
    <n v="14.541387959866221"/>
    <x v="2"/>
  </r>
  <r>
    <x v="1050"/>
    <x v="3"/>
    <n v="0"/>
    <x v="1"/>
    <n v="7.1908628904000693"/>
    <n v="10"/>
    <s v="Yes"/>
    <n v="2"/>
    <x v="0"/>
    <n v="0"/>
    <x v="0"/>
    <n v="0"/>
    <x v="0"/>
    <n v="0"/>
    <x v="1"/>
    <n v="0"/>
    <x v="0"/>
    <x v="1044"/>
    <x v="3"/>
    <n v="0"/>
    <n v="2"/>
    <x v="0"/>
    <x v="0"/>
    <n v="1.9061863027265407"/>
    <n v="9.7719919194317466"/>
    <n v="14.541387959866221"/>
    <x v="3"/>
  </r>
  <r>
    <x v="1051"/>
    <x v="2"/>
    <n v="1"/>
    <x v="0"/>
    <n v="2.5160467269210263"/>
    <n v="14"/>
    <s v="Yes"/>
    <n v="3"/>
    <x v="2"/>
    <n v="1"/>
    <x v="1"/>
    <n v="0"/>
    <x v="0"/>
    <n v="0"/>
    <x v="1"/>
    <n v="0"/>
    <x v="0"/>
    <x v="1045"/>
    <x v="3"/>
    <n v="3"/>
    <n v="2"/>
    <x v="0"/>
    <x v="3"/>
    <n v="1.9061863027265407"/>
    <n v="9.7719919194317466"/>
    <n v="14.541387959866221"/>
    <x v="3"/>
  </r>
  <r>
    <x v="1052"/>
    <x v="0"/>
    <n v="1"/>
    <x v="0"/>
    <n v="11.786632898954561"/>
    <n v="12"/>
    <s v="Yes"/>
    <n v="1"/>
    <x v="1"/>
    <n v="1"/>
    <x v="1"/>
    <n v="0"/>
    <x v="0"/>
    <n v="0"/>
    <x v="1"/>
    <n v="0"/>
    <x v="0"/>
    <x v="1046"/>
    <x v="3"/>
    <n v="3"/>
    <n v="3"/>
    <x v="2"/>
    <x v="3"/>
    <n v="1.9061863027265407"/>
    <n v="9.7719919194317466"/>
    <n v="14.541387959866221"/>
    <x v="3"/>
  </r>
  <r>
    <x v="1053"/>
    <x v="0"/>
    <n v="1"/>
    <x v="0"/>
    <n v="10.502817035392592"/>
    <n v="29"/>
    <s v="No"/>
    <n v="1"/>
    <x v="1"/>
    <n v="1"/>
    <x v="1"/>
    <n v="0"/>
    <x v="0"/>
    <n v="0"/>
    <x v="1"/>
    <n v="0"/>
    <x v="0"/>
    <x v="1047"/>
    <x v="2"/>
    <n v="1"/>
    <n v="2"/>
    <x v="0"/>
    <x v="2"/>
    <n v="1.9061863027265407"/>
    <n v="9.7719919194317466"/>
    <n v="14.541387959866221"/>
    <x v="2"/>
  </r>
  <r>
    <x v="1054"/>
    <x v="2"/>
    <n v="0"/>
    <x v="1"/>
    <n v="4.0598711838239439"/>
    <n v="23"/>
    <s v="No"/>
    <n v="4"/>
    <x v="3"/>
    <n v="1"/>
    <x v="1"/>
    <n v="1"/>
    <x v="1"/>
    <n v="0"/>
    <x v="1"/>
    <n v="0"/>
    <x v="0"/>
    <x v="1048"/>
    <x v="2"/>
    <n v="2"/>
    <n v="2"/>
    <x v="0"/>
    <x v="1"/>
    <n v="1.9061863027265407"/>
    <n v="9.7719919194317466"/>
    <n v="14.541387959866221"/>
    <x v="2"/>
  </r>
  <r>
    <x v="1055"/>
    <x v="2"/>
    <n v="0"/>
    <x v="1"/>
    <n v="9.0373808930455564"/>
    <n v="1"/>
    <s v="No"/>
    <n v="0"/>
    <x v="4"/>
    <n v="0"/>
    <x v="0"/>
    <n v="0"/>
    <x v="0"/>
    <n v="0"/>
    <x v="1"/>
    <n v="0"/>
    <x v="0"/>
    <x v="1049"/>
    <x v="0"/>
    <n v="2"/>
    <n v="2"/>
    <x v="0"/>
    <x v="1"/>
    <n v="1.9061863027265407"/>
    <n v="9.7719919194317466"/>
    <n v="14.541387959866221"/>
    <x v="0"/>
  </r>
  <r>
    <x v="1056"/>
    <x v="1"/>
    <n v="1"/>
    <x v="0"/>
    <n v="15.938950080312917"/>
    <n v="13"/>
    <s v="No"/>
    <n v="1"/>
    <x v="1"/>
    <n v="1"/>
    <x v="1"/>
    <n v="0"/>
    <x v="0"/>
    <n v="0"/>
    <x v="1"/>
    <n v="0"/>
    <x v="0"/>
    <x v="1050"/>
    <x v="2"/>
    <n v="1"/>
    <n v="2"/>
    <x v="0"/>
    <x v="2"/>
    <n v="1.9061863027265407"/>
    <n v="9.7719919194317466"/>
    <n v="14.541387959866221"/>
    <x v="2"/>
  </r>
  <r>
    <x v="1057"/>
    <x v="0"/>
    <n v="1"/>
    <x v="0"/>
    <n v="11.808522062157827"/>
    <n v="23"/>
    <s v="No"/>
    <n v="2"/>
    <x v="0"/>
    <n v="0"/>
    <x v="0"/>
    <n v="0"/>
    <x v="0"/>
    <n v="1"/>
    <x v="0"/>
    <n v="0"/>
    <x v="0"/>
    <x v="1051"/>
    <x v="2"/>
    <n v="0"/>
    <n v="1"/>
    <x v="1"/>
    <x v="0"/>
    <n v="1.9061863027265407"/>
    <n v="9.7719919194317466"/>
    <n v="14.541387959866221"/>
    <x v="2"/>
  </r>
  <r>
    <x v="1058"/>
    <x v="3"/>
    <n v="1"/>
    <x v="0"/>
    <n v="1.938346541339897"/>
    <n v="5"/>
    <s v="No"/>
    <n v="3"/>
    <x v="2"/>
    <n v="1"/>
    <x v="1"/>
    <n v="0"/>
    <x v="0"/>
    <n v="0"/>
    <x v="1"/>
    <n v="0"/>
    <x v="0"/>
    <x v="1052"/>
    <x v="0"/>
    <n v="0"/>
    <n v="0"/>
    <x v="4"/>
    <x v="0"/>
    <n v="1.9061863027265407"/>
    <n v="9.7719919194317466"/>
    <n v="14.541387959866221"/>
    <x v="0"/>
  </r>
  <r>
    <x v="1059"/>
    <x v="1"/>
    <n v="0"/>
    <x v="1"/>
    <n v="10.960429944582701"/>
    <n v="8"/>
    <s v="Yes"/>
    <n v="2"/>
    <x v="0"/>
    <n v="1"/>
    <x v="1"/>
    <n v="0"/>
    <x v="0"/>
    <n v="1"/>
    <x v="0"/>
    <n v="0"/>
    <x v="0"/>
    <x v="1053"/>
    <x v="1"/>
    <n v="1"/>
    <n v="0"/>
    <x v="4"/>
    <x v="2"/>
    <n v="1.9061863027265407"/>
    <n v="9.7719919194317466"/>
    <n v="14.541387959866221"/>
    <x v="1"/>
  </r>
  <r>
    <x v="1060"/>
    <x v="2"/>
    <n v="1"/>
    <x v="0"/>
    <n v="14.054765985791738"/>
    <n v="27"/>
    <s v="No"/>
    <n v="2"/>
    <x v="0"/>
    <n v="0"/>
    <x v="0"/>
    <n v="1"/>
    <x v="1"/>
    <n v="0"/>
    <x v="1"/>
    <n v="0"/>
    <x v="0"/>
    <x v="1054"/>
    <x v="2"/>
    <n v="1"/>
    <n v="3"/>
    <x v="2"/>
    <x v="2"/>
    <n v="1.9061863027265407"/>
    <n v="9.7719919194317466"/>
    <n v="14.541387959866221"/>
    <x v="2"/>
  </r>
  <r>
    <x v="1061"/>
    <x v="2"/>
    <n v="1"/>
    <x v="0"/>
    <n v="15.854068115615028"/>
    <n v="6"/>
    <s v="No"/>
    <n v="4"/>
    <x v="3"/>
    <n v="1"/>
    <x v="1"/>
    <n v="0"/>
    <x v="0"/>
    <n v="1"/>
    <x v="0"/>
    <n v="0"/>
    <x v="0"/>
    <x v="1055"/>
    <x v="1"/>
    <n v="0"/>
    <n v="1"/>
    <x v="1"/>
    <x v="0"/>
    <n v="1.9061863027265407"/>
    <n v="9.7719919194317466"/>
    <n v="14.541387959866221"/>
    <x v="1"/>
  </r>
  <r>
    <x v="1062"/>
    <x v="0"/>
    <n v="0"/>
    <x v="1"/>
    <n v="12.582351572685335"/>
    <n v="17"/>
    <s v="No"/>
    <n v="3"/>
    <x v="2"/>
    <n v="0"/>
    <x v="0"/>
    <n v="0"/>
    <x v="0"/>
    <n v="0"/>
    <x v="1"/>
    <n v="0"/>
    <x v="0"/>
    <x v="1056"/>
    <x v="2"/>
    <n v="3"/>
    <n v="1"/>
    <x v="1"/>
    <x v="3"/>
    <n v="1.9061863027265407"/>
    <n v="9.7719919194317466"/>
    <n v="14.541387959866221"/>
    <x v="2"/>
  </r>
  <r>
    <x v="1063"/>
    <x v="2"/>
    <n v="1"/>
    <x v="0"/>
    <n v="3.0531632908156747"/>
    <n v="23"/>
    <s v="No"/>
    <n v="3"/>
    <x v="2"/>
    <n v="1"/>
    <x v="1"/>
    <n v="1"/>
    <x v="1"/>
    <n v="0"/>
    <x v="1"/>
    <n v="0"/>
    <x v="0"/>
    <x v="1057"/>
    <x v="2"/>
    <n v="0"/>
    <n v="2"/>
    <x v="0"/>
    <x v="0"/>
    <n v="1.9061863027265407"/>
    <n v="9.7719919194317466"/>
    <n v="14.541387959866221"/>
    <x v="2"/>
  </r>
  <r>
    <x v="1064"/>
    <x v="3"/>
    <n v="0"/>
    <x v="1"/>
    <n v="14.203465331803214"/>
    <n v="8"/>
    <s v="Yes"/>
    <n v="0"/>
    <x v="4"/>
    <n v="1"/>
    <x v="1"/>
    <n v="0"/>
    <x v="0"/>
    <n v="1"/>
    <x v="0"/>
    <n v="0"/>
    <x v="0"/>
    <x v="1058"/>
    <x v="3"/>
    <n v="1"/>
    <n v="1"/>
    <x v="1"/>
    <x v="2"/>
    <n v="1.9061863027265407"/>
    <n v="9.7719919194317466"/>
    <n v="14.541387959866221"/>
    <x v="3"/>
  </r>
  <r>
    <x v="1065"/>
    <x v="0"/>
    <n v="0"/>
    <x v="1"/>
    <n v="13.546836921630327"/>
    <n v="22"/>
    <s v="No"/>
    <n v="1"/>
    <x v="1"/>
    <n v="0"/>
    <x v="0"/>
    <n v="0"/>
    <x v="0"/>
    <n v="0"/>
    <x v="1"/>
    <n v="0"/>
    <x v="0"/>
    <x v="1059"/>
    <x v="2"/>
    <n v="1"/>
    <n v="2"/>
    <x v="0"/>
    <x v="2"/>
    <n v="1.9061863027265407"/>
    <n v="9.7719919194317466"/>
    <n v="14.541387959866221"/>
    <x v="2"/>
  </r>
  <r>
    <x v="1066"/>
    <x v="2"/>
    <n v="0"/>
    <x v="1"/>
    <n v="0.48853765881266442"/>
    <n v="3"/>
    <s v="No"/>
    <n v="2"/>
    <x v="0"/>
    <n v="0"/>
    <x v="0"/>
    <n v="1"/>
    <x v="1"/>
    <n v="0"/>
    <x v="1"/>
    <n v="0"/>
    <x v="0"/>
    <x v="1060"/>
    <x v="1"/>
    <n v="1"/>
    <n v="1"/>
    <x v="1"/>
    <x v="2"/>
    <n v="1.9061863027265407"/>
    <n v="9.7719919194317466"/>
    <n v="14.541387959866221"/>
    <x v="1"/>
  </r>
  <r>
    <x v="1067"/>
    <x v="0"/>
    <n v="1"/>
    <x v="0"/>
    <n v="8.2349533518048634"/>
    <n v="8"/>
    <s v="No"/>
    <n v="1"/>
    <x v="1"/>
    <n v="0"/>
    <x v="0"/>
    <n v="0"/>
    <x v="0"/>
    <n v="0"/>
    <x v="1"/>
    <n v="0"/>
    <x v="0"/>
    <x v="1061"/>
    <x v="3"/>
    <n v="1"/>
    <n v="4"/>
    <x v="3"/>
    <x v="2"/>
    <n v="1.9061863027265407"/>
    <n v="9.7719919194317466"/>
    <n v="14.541387959866221"/>
    <x v="3"/>
  </r>
  <r>
    <x v="1068"/>
    <x v="2"/>
    <n v="1"/>
    <x v="0"/>
    <n v="6.6590049392474659"/>
    <n v="3"/>
    <s v="No"/>
    <n v="0"/>
    <x v="4"/>
    <n v="1"/>
    <x v="1"/>
    <n v="1"/>
    <x v="1"/>
    <n v="0"/>
    <x v="1"/>
    <n v="0"/>
    <x v="0"/>
    <x v="1062"/>
    <x v="0"/>
    <n v="0"/>
    <n v="3"/>
    <x v="2"/>
    <x v="0"/>
    <n v="1.9061863027265407"/>
    <n v="9.7719919194317466"/>
    <n v="14.541387959866221"/>
    <x v="0"/>
  </r>
  <r>
    <x v="1069"/>
    <x v="2"/>
    <n v="0"/>
    <x v="1"/>
    <n v="13.388241285072869"/>
    <n v="11"/>
    <s v="No"/>
    <n v="1"/>
    <x v="1"/>
    <n v="1"/>
    <x v="1"/>
    <n v="0"/>
    <x v="0"/>
    <n v="1"/>
    <x v="0"/>
    <n v="0"/>
    <x v="0"/>
    <x v="1063"/>
    <x v="3"/>
    <n v="0"/>
    <n v="3"/>
    <x v="2"/>
    <x v="0"/>
    <n v="1.9061863027265407"/>
    <n v="9.7719919194317466"/>
    <n v="14.541387959866221"/>
    <x v="3"/>
  </r>
  <r>
    <x v="1070"/>
    <x v="2"/>
    <n v="1"/>
    <x v="0"/>
    <n v="4.3227162462184143"/>
    <n v="3"/>
    <s v="Yes"/>
    <n v="2"/>
    <x v="0"/>
    <n v="0"/>
    <x v="0"/>
    <n v="0"/>
    <x v="0"/>
    <n v="1"/>
    <x v="0"/>
    <n v="0"/>
    <x v="0"/>
    <x v="1064"/>
    <x v="1"/>
    <n v="1"/>
    <n v="2"/>
    <x v="0"/>
    <x v="2"/>
    <n v="1.9061863027265407"/>
    <n v="9.7719919194317466"/>
    <n v="14.541387959866221"/>
    <x v="1"/>
  </r>
  <r>
    <x v="1071"/>
    <x v="3"/>
    <n v="1"/>
    <x v="0"/>
    <n v="11.817438459485171"/>
    <n v="24"/>
    <s v="Yes"/>
    <n v="3"/>
    <x v="2"/>
    <n v="1"/>
    <x v="1"/>
    <n v="1"/>
    <x v="1"/>
    <n v="0"/>
    <x v="1"/>
    <n v="0"/>
    <x v="0"/>
    <x v="1065"/>
    <x v="2"/>
    <n v="1"/>
    <n v="2"/>
    <x v="0"/>
    <x v="2"/>
    <n v="1.9061863027265407"/>
    <n v="9.7719919194317466"/>
    <n v="14.541387959866221"/>
    <x v="2"/>
  </r>
  <r>
    <x v="1072"/>
    <x v="3"/>
    <n v="1"/>
    <x v="0"/>
    <n v="18.264119236283449"/>
    <n v="29"/>
    <s v="Yes"/>
    <n v="3"/>
    <x v="2"/>
    <n v="0"/>
    <x v="0"/>
    <n v="0"/>
    <x v="0"/>
    <n v="0"/>
    <x v="1"/>
    <n v="0"/>
    <x v="0"/>
    <x v="1066"/>
    <x v="2"/>
    <n v="0"/>
    <n v="1"/>
    <x v="1"/>
    <x v="0"/>
    <n v="1.9061863027265407"/>
    <n v="9.7719919194317466"/>
    <n v="14.541387959866221"/>
    <x v="2"/>
  </r>
  <r>
    <x v="1073"/>
    <x v="0"/>
    <n v="1"/>
    <x v="0"/>
    <n v="15.956047444172155"/>
    <n v="23"/>
    <s v="No"/>
    <n v="0"/>
    <x v="4"/>
    <n v="0"/>
    <x v="0"/>
    <n v="0"/>
    <x v="0"/>
    <n v="1"/>
    <x v="0"/>
    <n v="0"/>
    <x v="0"/>
    <x v="1067"/>
    <x v="2"/>
    <n v="2"/>
    <n v="0"/>
    <x v="4"/>
    <x v="1"/>
    <n v="1.9061863027265407"/>
    <n v="9.7719919194317466"/>
    <n v="14.541387959866221"/>
    <x v="2"/>
  </r>
  <r>
    <x v="1074"/>
    <x v="2"/>
    <n v="0"/>
    <x v="1"/>
    <n v="18.429154724330608"/>
    <n v="19"/>
    <s v="No"/>
    <n v="2"/>
    <x v="0"/>
    <n v="0"/>
    <x v="0"/>
    <n v="1"/>
    <x v="1"/>
    <n v="1"/>
    <x v="0"/>
    <n v="0"/>
    <x v="0"/>
    <x v="1068"/>
    <x v="2"/>
    <n v="0"/>
    <n v="0"/>
    <x v="4"/>
    <x v="0"/>
    <n v="1.9061863027265407"/>
    <n v="9.7719919194317466"/>
    <n v="14.541387959866221"/>
    <x v="2"/>
  </r>
  <r>
    <x v="1075"/>
    <x v="2"/>
    <n v="1"/>
    <x v="0"/>
    <n v="19.5701193386538"/>
    <n v="13"/>
    <s v="No"/>
    <n v="1"/>
    <x v="1"/>
    <n v="0"/>
    <x v="0"/>
    <n v="0"/>
    <x v="0"/>
    <n v="0"/>
    <x v="1"/>
    <n v="0"/>
    <x v="0"/>
    <x v="1069"/>
    <x v="3"/>
    <n v="1"/>
    <n v="2"/>
    <x v="0"/>
    <x v="2"/>
    <n v="1.9061863027265407"/>
    <n v="9.7719919194317466"/>
    <n v="14.541387959866221"/>
    <x v="3"/>
  </r>
  <r>
    <x v="1076"/>
    <x v="3"/>
    <n v="0"/>
    <x v="1"/>
    <n v="0.21340254012325532"/>
    <n v="23"/>
    <s v="Yes"/>
    <n v="2"/>
    <x v="0"/>
    <n v="0"/>
    <x v="0"/>
    <n v="1"/>
    <x v="1"/>
    <n v="0"/>
    <x v="1"/>
    <n v="0"/>
    <x v="0"/>
    <x v="1070"/>
    <x v="2"/>
    <n v="2"/>
    <n v="2"/>
    <x v="0"/>
    <x v="1"/>
    <n v="1.9061863027265407"/>
    <n v="9.7719919194317466"/>
    <n v="14.541387959866221"/>
    <x v="2"/>
  </r>
  <r>
    <x v="1077"/>
    <x v="2"/>
    <n v="0"/>
    <x v="1"/>
    <n v="12.454825527549552"/>
    <n v="23"/>
    <s v="Yes"/>
    <n v="2"/>
    <x v="0"/>
    <n v="0"/>
    <x v="0"/>
    <n v="1"/>
    <x v="1"/>
    <n v="0"/>
    <x v="1"/>
    <n v="0"/>
    <x v="0"/>
    <x v="1071"/>
    <x v="2"/>
    <n v="0"/>
    <n v="2"/>
    <x v="0"/>
    <x v="0"/>
    <n v="1.9061863027265407"/>
    <n v="9.7719919194317466"/>
    <n v="14.541387959866221"/>
    <x v="2"/>
  </r>
  <r>
    <x v="1078"/>
    <x v="3"/>
    <n v="1"/>
    <x v="0"/>
    <n v="8.2567879551781296"/>
    <n v="6"/>
    <s v="Yes"/>
    <n v="2"/>
    <x v="0"/>
    <n v="0"/>
    <x v="0"/>
    <n v="0"/>
    <x v="0"/>
    <n v="1"/>
    <x v="0"/>
    <n v="0"/>
    <x v="0"/>
    <x v="1072"/>
    <x v="1"/>
    <n v="0"/>
    <n v="0"/>
    <x v="4"/>
    <x v="0"/>
    <n v="1.9061863027265407"/>
    <n v="9.7719919194317466"/>
    <n v="14.541387959866221"/>
    <x v="1"/>
  </r>
  <r>
    <x v="1079"/>
    <x v="2"/>
    <n v="0"/>
    <x v="1"/>
    <n v="17.197089806702436"/>
    <n v="25"/>
    <s v="No"/>
    <n v="3"/>
    <x v="2"/>
    <n v="1"/>
    <x v="1"/>
    <n v="0"/>
    <x v="0"/>
    <n v="0"/>
    <x v="1"/>
    <n v="0"/>
    <x v="0"/>
    <x v="1073"/>
    <x v="2"/>
    <n v="2"/>
    <n v="2"/>
    <x v="0"/>
    <x v="1"/>
    <n v="1.9061863027265407"/>
    <n v="9.7719919194317466"/>
    <n v="14.541387959866221"/>
    <x v="2"/>
  </r>
  <r>
    <x v="1080"/>
    <x v="0"/>
    <n v="1"/>
    <x v="0"/>
    <n v="5.0362940401826339"/>
    <n v="12"/>
    <s v="No"/>
    <n v="3"/>
    <x v="2"/>
    <n v="0"/>
    <x v="0"/>
    <n v="0"/>
    <x v="0"/>
    <n v="0"/>
    <x v="1"/>
    <n v="0"/>
    <x v="0"/>
    <x v="1074"/>
    <x v="3"/>
    <n v="1"/>
    <n v="2"/>
    <x v="0"/>
    <x v="2"/>
    <n v="1.9061863027265407"/>
    <n v="9.7719919194317466"/>
    <n v="14.541387959866221"/>
    <x v="3"/>
  </r>
  <r>
    <x v="1081"/>
    <x v="2"/>
    <n v="1"/>
    <x v="0"/>
    <n v="19.620589782301522"/>
    <n v="21"/>
    <s v="No"/>
    <n v="3"/>
    <x v="2"/>
    <n v="0"/>
    <x v="0"/>
    <n v="1"/>
    <x v="1"/>
    <n v="0"/>
    <x v="1"/>
    <n v="0"/>
    <x v="0"/>
    <x v="1075"/>
    <x v="2"/>
    <n v="1"/>
    <n v="2"/>
    <x v="0"/>
    <x v="2"/>
    <n v="1.9061863027265407"/>
    <n v="9.7719919194317466"/>
    <n v="14.541387959866221"/>
    <x v="2"/>
  </r>
  <r>
    <x v="1082"/>
    <x v="2"/>
    <n v="0"/>
    <x v="1"/>
    <n v="12.274159390874946"/>
    <n v="7"/>
    <s v="No"/>
    <n v="3"/>
    <x v="2"/>
    <n v="0"/>
    <x v="0"/>
    <n v="0"/>
    <x v="0"/>
    <n v="1"/>
    <x v="0"/>
    <n v="0"/>
    <x v="0"/>
    <x v="1076"/>
    <x v="3"/>
    <n v="2"/>
    <n v="2"/>
    <x v="0"/>
    <x v="1"/>
    <n v="1.9061863027265407"/>
    <n v="9.7719919194317466"/>
    <n v="14.541387959866221"/>
    <x v="3"/>
  </r>
  <r>
    <x v="1083"/>
    <x v="1"/>
    <n v="0"/>
    <x v="1"/>
    <n v="15.870748044576619"/>
    <n v="22"/>
    <s v="No"/>
    <n v="3"/>
    <x v="2"/>
    <n v="0"/>
    <x v="0"/>
    <n v="0"/>
    <x v="0"/>
    <n v="1"/>
    <x v="0"/>
    <n v="0"/>
    <x v="0"/>
    <x v="1077"/>
    <x v="2"/>
    <n v="2"/>
    <n v="1"/>
    <x v="1"/>
    <x v="1"/>
    <n v="1.9061863027265407"/>
    <n v="9.7719919194317466"/>
    <n v="14.541387959866221"/>
    <x v="2"/>
  </r>
  <r>
    <x v="1084"/>
    <x v="3"/>
    <n v="0"/>
    <x v="1"/>
    <n v="1.7119910564553664"/>
    <n v="4"/>
    <s v="No"/>
    <n v="3"/>
    <x v="2"/>
    <n v="0"/>
    <x v="0"/>
    <n v="0"/>
    <x v="0"/>
    <n v="0"/>
    <x v="1"/>
    <n v="0"/>
    <x v="0"/>
    <x v="1078"/>
    <x v="0"/>
    <n v="3"/>
    <n v="3"/>
    <x v="2"/>
    <x v="3"/>
    <n v="1.9061863027265407"/>
    <n v="9.7719919194317466"/>
    <n v="14.541387959866221"/>
    <x v="0"/>
  </r>
  <r>
    <x v="1085"/>
    <x v="2"/>
    <n v="0"/>
    <x v="1"/>
    <n v="3.6691576951773008"/>
    <n v="11"/>
    <s v="Yes"/>
    <n v="2"/>
    <x v="0"/>
    <n v="0"/>
    <x v="0"/>
    <n v="0"/>
    <x v="0"/>
    <n v="0"/>
    <x v="1"/>
    <n v="0"/>
    <x v="0"/>
    <x v="1079"/>
    <x v="2"/>
    <n v="1"/>
    <n v="2"/>
    <x v="0"/>
    <x v="2"/>
    <n v="1.9061863027265407"/>
    <n v="9.7719919194317466"/>
    <n v="14.541387959866221"/>
    <x v="2"/>
  </r>
  <r>
    <x v="1086"/>
    <x v="2"/>
    <n v="1"/>
    <x v="0"/>
    <n v="15.168073460684063"/>
    <n v="12"/>
    <s v="No"/>
    <n v="2"/>
    <x v="0"/>
    <n v="1"/>
    <x v="1"/>
    <n v="0"/>
    <x v="0"/>
    <n v="1"/>
    <x v="0"/>
    <n v="0"/>
    <x v="0"/>
    <x v="1080"/>
    <x v="3"/>
    <n v="0"/>
    <n v="1"/>
    <x v="1"/>
    <x v="0"/>
    <n v="1.9061863027265407"/>
    <n v="9.7719919194317466"/>
    <n v="14.541387959866221"/>
    <x v="3"/>
  </r>
  <r>
    <x v="1087"/>
    <x v="1"/>
    <n v="1"/>
    <x v="0"/>
    <n v="0.43973044078647217"/>
    <n v="28"/>
    <s v="No"/>
    <n v="3"/>
    <x v="2"/>
    <n v="1"/>
    <x v="1"/>
    <n v="1"/>
    <x v="1"/>
    <n v="0"/>
    <x v="1"/>
    <n v="0"/>
    <x v="0"/>
    <x v="1081"/>
    <x v="2"/>
    <n v="0"/>
    <n v="1"/>
    <x v="1"/>
    <x v="0"/>
    <n v="1.9061863027265407"/>
    <n v="9.7719919194317466"/>
    <n v="14.541387959866221"/>
    <x v="2"/>
  </r>
  <r>
    <x v="1088"/>
    <x v="1"/>
    <n v="1"/>
    <x v="0"/>
    <n v="16.337559717875656"/>
    <n v="19"/>
    <s v="No"/>
    <n v="0"/>
    <x v="4"/>
    <n v="0"/>
    <x v="0"/>
    <n v="0"/>
    <x v="0"/>
    <n v="0"/>
    <x v="1"/>
    <n v="0"/>
    <x v="0"/>
    <x v="1082"/>
    <x v="2"/>
    <n v="0"/>
    <n v="2"/>
    <x v="0"/>
    <x v="0"/>
    <n v="1.9061863027265407"/>
    <n v="9.7719919194317466"/>
    <n v="14.541387959866221"/>
    <x v="2"/>
  </r>
  <r>
    <x v="1089"/>
    <x v="3"/>
    <n v="0"/>
    <x v="1"/>
    <n v="0.27898037383822905"/>
    <n v="13"/>
    <s v="No"/>
    <n v="3"/>
    <x v="2"/>
    <n v="0"/>
    <x v="0"/>
    <n v="0"/>
    <x v="0"/>
    <n v="0"/>
    <x v="1"/>
    <n v="0"/>
    <x v="0"/>
    <x v="1083"/>
    <x v="2"/>
    <n v="1"/>
    <n v="3"/>
    <x v="2"/>
    <x v="2"/>
    <n v="1.9061863027265407"/>
    <n v="9.7719919194317466"/>
    <n v="14.541387959866221"/>
    <x v="2"/>
  </r>
  <r>
    <x v="1090"/>
    <x v="1"/>
    <n v="0"/>
    <x v="1"/>
    <n v="13.142376781225467"/>
    <n v="27"/>
    <s v="Yes"/>
    <n v="4"/>
    <x v="3"/>
    <n v="0"/>
    <x v="0"/>
    <n v="1"/>
    <x v="1"/>
    <n v="0"/>
    <x v="1"/>
    <n v="0"/>
    <x v="0"/>
    <x v="1084"/>
    <x v="2"/>
    <n v="0"/>
    <n v="2"/>
    <x v="0"/>
    <x v="0"/>
    <n v="1.9061863027265407"/>
    <n v="9.7719919194317466"/>
    <n v="14.541387959866221"/>
    <x v="2"/>
  </r>
  <r>
    <x v="1091"/>
    <x v="0"/>
    <n v="0"/>
    <x v="1"/>
    <n v="7.3018784046361169"/>
    <n v="17"/>
    <s v="No"/>
    <n v="3"/>
    <x v="2"/>
    <n v="0"/>
    <x v="0"/>
    <n v="0"/>
    <x v="0"/>
    <n v="0"/>
    <x v="1"/>
    <n v="0"/>
    <x v="0"/>
    <x v="1085"/>
    <x v="2"/>
    <n v="3"/>
    <n v="1"/>
    <x v="1"/>
    <x v="3"/>
    <n v="1.9061863027265407"/>
    <n v="9.7719919194317466"/>
    <n v="14.541387959866221"/>
    <x v="2"/>
  </r>
  <r>
    <x v="1092"/>
    <x v="1"/>
    <n v="1"/>
    <x v="0"/>
    <n v="12.229897054383983"/>
    <n v="26"/>
    <s v="No"/>
    <n v="0"/>
    <x v="4"/>
    <n v="1"/>
    <x v="1"/>
    <n v="1"/>
    <x v="1"/>
    <n v="0"/>
    <x v="1"/>
    <n v="0"/>
    <x v="0"/>
    <x v="1086"/>
    <x v="2"/>
    <n v="1"/>
    <n v="3"/>
    <x v="2"/>
    <x v="2"/>
    <n v="1.9061863027265407"/>
    <n v="9.7719919194317466"/>
    <n v="14.541387959866221"/>
    <x v="2"/>
  </r>
  <r>
    <x v="1093"/>
    <x v="0"/>
    <n v="0"/>
    <x v="1"/>
    <n v="13.920628139782274"/>
    <n v="23"/>
    <s v="Yes"/>
    <n v="2"/>
    <x v="0"/>
    <n v="1"/>
    <x v="1"/>
    <n v="0"/>
    <x v="0"/>
    <n v="0"/>
    <x v="1"/>
    <n v="0"/>
    <x v="0"/>
    <x v="1087"/>
    <x v="2"/>
    <n v="1"/>
    <n v="2"/>
    <x v="0"/>
    <x v="2"/>
    <n v="1.9061863027265407"/>
    <n v="9.7719919194317466"/>
    <n v="14.541387959866221"/>
    <x v="2"/>
  </r>
  <r>
    <x v="1094"/>
    <x v="3"/>
    <n v="1"/>
    <x v="0"/>
    <n v="6.8495043837260834"/>
    <n v="24"/>
    <s v="No"/>
    <n v="3"/>
    <x v="2"/>
    <n v="1"/>
    <x v="1"/>
    <n v="0"/>
    <x v="0"/>
    <n v="1"/>
    <x v="0"/>
    <n v="0"/>
    <x v="0"/>
    <x v="1088"/>
    <x v="2"/>
    <n v="0"/>
    <n v="2"/>
    <x v="0"/>
    <x v="0"/>
    <n v="1.9061863027265407"/>
    <n v="9.7719919194317466"/>
    <n v="14.541387959866221"/>
    <x v="2"/>
  </r>
  <r>
    <x v="1095"/>
    <x v="3"/>
    <n v="0"/>
    <x v="1"/>
    <n v="2.159248962216711"/>
    <n v="19"/>
    <s v="No"/>
    <n v="4"/>
    <x v="3"/>
    <n v="0"/>
    <x v="0"/>
    <n v="1"/>
    <x v="1"/>
    <n v="0"/>
    <x v="1"/>
    <n v="0"/>
    <x v="0"/>
    <x v="1089"/>
    <x v="2"/>
    <n v="0"/>
    <n v="2"/>
    <x v="0"/>
    <x v="0"/>
    <n v="1.9061863027265407"/>
    <n v="9.7719919194317466"/>
    <n v="14.541387959866221"/>
    <x v="2"/>
  </r>
  <r>
    <x v="1096"/>
    <x v="3"/>
    <n v="1"/>
    <x v="0"/>
    <n v="1.3929173549653129"/>
    <n v="3"/>
    <s v="Yes"/>
    <n v="2"/>
    <x v="0"/>
    <n v="1"/>
    <x v="1"/>
    <n v="0"/>
    <x v="0"/>
    <n v="0"/>
    <x v="1"/>
    <n v="0"/>
    <x v="0"/>
    <x v="1090"/>
    <x v="1"/>
    <n v="0"/>
    <n v="1"/>
    <x v="1"/>
    <x v="0"/>
    <n v="1.9061863027265407"/>
    <n v="9.7719919194317466"/>
    <n v="14.541387959866221"/>
    <x v="1"/>
  </r>
  <r>
    <x v="1097"/>
    <x v="3"/>
    <n v="1"/>
    <x v="0"/>
    <n v="11.778720451250956"/>
    <n v="20"/>
    <s v="Yes"/>
    <n v="3"/>
    <x v="2"/>
    <n v="0"/>
    <x v="0"/>
    <n v="0"/>
    <x v="0"/>
    <n v="0"/>
    <x v="1"/>
    <n v="0"/>
    <x v="0"/>
    <x v="1091"/>
    <x v="2"/>
    <n v="0"/>
    <n v="2"/>
    <x v="0"/>
    <x v="0"/>
    <n v="1.9061863027265407"/>
    <n v="9.7719919194317466"/>
    <n v="14.541387959866221"/>
    <x v="2"/>
  </r>
  <r>
    <x v="1098"/>
    <x v="3"/>
    <n v="0"/>
    <x v="1"/>
    <n v="10.41310707468223"/>
    <n v="17"/>
    <s v="No"/>
    <n v="3"/>
    <x v="2"/>
    <n v="0"/>
    <x v="0"/>
    <n v="0"/>
    <x v="0"/>
    <n v="0"/>
    <x v="1"/>
    <n v="0"/>
    <x v="0"/>
    <x v="1092"/>
    <x v="2"/>
    <n v="0"/>
    <n v="1"/>
    <x v="1"/>
    <x v="0"/>
    <n v="1.9061863027265407"/>
    <n v="9.7719919194317466"/>
    <n v="14.541387959866221"/>
    <x v="2"/>
  </r>
  <r>
    <x v="1099"/>
    <x v="0"/>
    <n v="0"/>
    <x v="1"/>
    <n v="14.84402018242265"/>
    <n v="6"/>
    <s v="No"/>
    <n v="1"/>
    <x v="1"/>
    <n v="0"/>
    <x v="0"/>
    <n v="1"/>
    <x v="1"/>
    <n v="1"/>
    <x v="0"/>
    <n v="1"/>
    <x v="1"/>
    <x v="1093"/>
    <x v="1"/>
    <n v="1"/>
    <n v="4"/>
    <x v="3"/>
    <x v="2"/>
    <n v="1.9061863027265407"/>
    <n v="9.7719919194317466"/>
    <n v="14.541387959866221"/>
    <x v="1"/>
  </r>
  <r>
    <x v="1100"/>
    <x v="0"/>
    <n v="1"/>
    <x v="0"/>
    <n v="10.194710200078742"/>
    <n v="14"/>
    <s v="No"/>
    <n v="3"/>
    <x v="2"/>
    <n v="1"/>
    <x v="1"/>
    <n v="1"/>
    <x v="1"/>
    <n v="0"/>
    <x v="1"/>
    <n v="1"/>
    <x v="1"/>
    <x v="1094"/>
    <x v="3"/>
    <n v="2"/>
    <n v="2"/>
    <x v="0"/>
    <x v="1"/>
    <n v="1.9061863027265407"/>
    <n v="9.7719919194317466"/>
    <n v="14.541387959866221"/>
    <x v="3"/>
  </r>
  <r>
    <x v="1101"/>
    <x v="3"/>
    <n v="1"/>
    <x v="0"/>
    <n v="8.4489158006175824"/>
    <n v="20"/>
    <s v="Yes"/>
    <n v="2"/>
    <x v="0"/>
    <n v="1"/>
    <x v="1"/>
    <n v="0"/>
    <x v="0"/>
    <n v="0"/>
    <x v="1"/>
    <n v="0"/>
    <x v="0"/>
    <x v="1095"/>
    <x v="2"/>
    <n v="2"/>
    <n v="2"/>
    <x v="0"/>
    <x v="1"/>
    <n v="1.9061863027265407"/>
    <n v="9.7719919194317466"/>
    <n v="14.541387959866221"/>
    <x v="2"/>
  </r>
  <r>
    <x v="1102"/>
    <x v="1"/>
    <n v="0"/>
    <x v="1"/>
    <n v="7.9617435647246175"/>
    <n v="5"/>
    <s v="No"/>
    <n v="2"/>
    <x v="0"/>
    <n v="0"/>
    <x v="0"/>
    <n v="1"/>
    <x v="1"/>
    <n v="0"/>
    <x v="1"/>
    <n v="1"/>
    <x v="1"/>
    <x v="1096"/>
    <x v="1"/>
    <n v="1"/>
    <n v="2"/>
    <x v="0"/>
    <x v="2"/>
    <n v="1.9061863027265407"/>
    <n v="9.7719919194317466"/>
    <n v="14.541387959866221"/>
    <x v="1"/>
  </r>
  <r>
    <x v="1103"/>
    <x v="2"/>
    <n v="0"/>
    <x v="1"/>
    <n v="0.52893805195334931"/>
    <n v="15"/>
    <s v="Yes"/>
    <n v="2"/>
    <x v="0"/>
    <n v="0"/>
    <x v="0"/>
    <n v="0"/>
    <x v="0"/>
    <n v="0"/>
    <x v="1"/>
    <n v="0"/>
    <x v="0"/>
    <x v="1097"/>
    <x v="2"/>
    <n v="0"/>
    <n v="3"/>
    <x v="2"/>
    <x v="0"/>
    <n v="1.9061863027265407"/>
    <n v="9.7719919194317466"/>
    <n v="14.541387959866221"/>
    <x v="2"/>
  </r>
  <r>
    <x v="1104"/>
    <x v="3"/>
    <n v="1"/>
    <x v="0"/>
    <n v="6.7111440339331434"/>
    <n v="19"/>
    <s v="Yes"/>
    <n v="3"/>
    <x v="2"/>
    <n v="1"/>
    <x v="1"/>
    <n v="0"/>
    <x v="0"/>
    <n v="0"/>
    <x v="1"/>
    <n v="1"/>
    <x v="1"/>
    <x v="1098"/>
    <x v="2"/>
    <n v="2"/>
    <n v="3"/>
    <x v="2"/>
    <x v="1"/>
    <n v="1.9061863027265407"/>
    <n v="9.7719919194317466"/>
    <n v="14.541387959866221"/>
    <x v="2"/>
  </r>
  <r>
    <x v="1105"/>
    <x v="1"/>
    <n v="0"/>
    <x v="1"/>
    <n v="19.520403150489884"/>
    <n v="23"/>
    <s v="Yes"/>
    <n v="3"/>
    <x v="2"/>
    <n v="1"/>
    <x v="1"/>
    <n v="1"/>
    <x v="1"/>
    <n v="0"/>
    <x v="1"/>
    <n v="0"/>
    <x v="0"/>
    <x v="1099"/>
    <x v="3"/>
    <n v="2"/>
    <n v="2"/>
    <x v="0"/>
    <x v="1"/>
    <n v="1.9061863027265407"/>
    <n v="9.7719919194317466"/>
    <n v="14.541387959866221"/>
    <x v="3"/>
  </r>
  <r>
    <x v="1106"/>
    <x v="2"/>
    <n v="1"/>
    <x v="0"/>
    <n v="17.471111524541776"/>
    <n v="7"/>
    <s v="No"/>
    <n v="2"/>
    <x v="0"/>
    <n v="0"/>
    <x v="0"/>
    <n v="1"/>
    <x v="1"/>
    <n v="0"/>
    <x v="1"/>
    <n v="0"/>
    <x v="0"/>
    <x v="1100"/>
    <x v="1"/>
    <n v="0"/>
    <n v="2"/>
    <x v="0"/>
    <x v="0"/>
    <n v="1.9061863027265407"/>
    <n v="9.7719919194317466"/>
    <n v="14.541387959866221"/>
    <x v="1"/>
  </r>
  <r>
    <x v="1107"/>
    <x v="3"/>
    <n v="1"/>
    <x v="0"/>
    <n v="6.5875613406843536"/>
    <n v="27"/>
    <s v="No"/>
    <n v="3"/>
    <x v="2"/>
    <n v="1"/>
    <x v="1"/>
    <n v="0"/>
    <x v="0"/>
    <n v="0"/>
    <x v="1"/>
    <n v="0"/>
    <x v="0"/>
    <x v="1101"/>
    <x v="2"/>
    <n v="2"/>
    <n v="2"/>
    <x v="0"/>
    <x v="1"/>
    <n v="1.9061863027265407"/>
    <n v="9.7719919194317466"/>
    <n v="14.541387959866221"/>
    <x v="2"/>
  </r>
  <r>
    <x v="1108"/>
    <x v="3"/>
    <n v="0"/>
    <x v="1"/>
    <n v="11.755908101327444"/>
    <n v="20"/>
    <s v="No"/>
    <n v="3"/>
    <x v="2"/>
    <n v="0"/>
    <x v="0"/>
    <n v="0"/>
    <x v="0"/>
    <n v="0"/>
    <x v="1"/>
    <n v="0"/>
    <x v="0"/>
    <x v="1102"/>
    <x v="2"/>
    <n v="0"/>
    <n v="2"/>
    <x v="0"/>
    <x v="0"/>
    <n v="1.9061863027265407"/>
    <n v="9.7719919194317466"/>
    <n v="14.541387959866221"/>
    <x v="2"/>
  </r>
  <r>
    <x v="1109"/>
    <x v="0"/>
    <n v="0"/>
    <x v="1"/>
    <n v="16.94593491070988"/>
    <n v="15"/>
    <s v="Yes"/>
    <n v="3"/>
    <x v="2"/>
    <n v="1"/>
    <x v="1"/>
    <n v="0"/>
    <x v="0"/>
    <n v="0"/>
    <x v="1"/>
    <n v="0"/>
    <x v="0"/>
    <x v="1103"/>
    <x v="3"/>
    <n v="2"/>
    <n v="1"/>
    <x v="1"/>
    <x v="1"/>
    <n v="1.9061863027265407"/>
    <n v="9.7719919194317466"/>
    <n v="14.541387959866221"/>
    <x v="3"/>
  </r>
  <r>
    <x v="1110"/>
    <x v="2"/>
    <n v="0"/>
    <x v="1"/>
    <n v="8.8254867350013733"/>
    <n v="27"/>
    <s v="No"/>
    <n v="2"/>
    <x v="0"/>
    <n v="0"/>
    <x v="0"/>
    <n v="1"/>
    <x v="1"/>
    <n v="0"/>
    <x v="1"/>
    <n v="0"/>
    <x v="0"/>
    <x v="1104"/>
    <x v="2"/>
    <n v="3"/>
    <n v="2"/>
    <x v="0"/>
    <x v="3"/>
    <n v="1.9061863027265407"/>
    <n v="9.7719919194317466"/>
    <n v="14.541387959866221"/>
    <x v="2"/>
  </r>
  <r>
    <x v="1111"/>
    <x v="2"/>
    <n v="0"/>
    <x v="1"/>
    <n v="0.35915727500301919"/>
    <n v="21"/>
    <s v="No"/>
    <n v="0"/>
    <x v="4"/>
    <n v="0"/>
    <x v="0"/>
    <n v="1"/>
    <x v="1"/>
    <n v="0"/>
    <x v="1"/>
    <n v="1"/>
    <x v="1"/>
    <x v="1105"/>
    <x v="2"/>
    <n v="0"/>
    <n v="1"/>
    <x v="1"/>
    <x v="0"/>
    <n v="1.9061863027265407"/>
    <n v="9.7719919194317466"/>
    <n v="14.541387959866221"/>
    <x v="2"/>
  </r>
  <r>
    <x v="1112"/>
    <x v="1"/>
    <n v="0"/>
    <x v="1"/>
    <n v="1.4902092363728014"/>
    <n v="15"/>
    <s v="No"/>
    <n v="2"/>
    <x v="0"/>
    <n v="1"/>
    <x v="1"/>
    <n v="0"/>
    <x v="0"/>
    <n v="1"/>
    <x v="0"/>
    <n v="0"/>
    <x v="0"/>
    <x v="1106"/>
    <x v="2"/>
    <n v="2"/>
    <n v="3"/>
    <x v="2"/>
    <x v="1"/>
    <n v="1.9061863027265407"/>
    <n v="9.7719919194317466"/>
    <n v="14.541387959866221"/>
    <x v="2"/>
  </r>
  <r>
    <x v="1113"/>
    <x v="0"/>
    <n v="1"/>
    <x v="0"/>
    <n v="10.207854426974132"/>
    <n v="2"/>
    <s v="No"/>
    <n v="3"/>
    <x v="2"/>
    <n v="1"/>
    <x v="1"/>
    <n v="1"/>
    <x v="1"/>
    <n v="0"/>
    <x v="1"/>
    <n v="0"/>
    <x v="0"/>
    <x v="1107"/>
    <x v="4"/>
    <n v="1"/>
    <n v="1"/>
    <x v="1"/>
    <x v="2"/>
    <n v="1.9061863027265407"/>
    <n v="9.7719919194317466"/>
    <n v="14.541387959866221"/>
    <x v="4"/>
  </r>
  <r>
    <x v="1114"/>
    <x v="0"/>
    <n v="1"/>
    <x v="0"/>
    <n v="19.388787513517567"/>
    <n v="16"/>
    <s v="No"/>
    <n v="1"/>
    <x v="1"/>
    <n v="0"/>
    <x v="0"/>
    <n v="1"/>
    <x v="1"/>
    <n v="0"/>
    <x v="1"/>
    <n v="0"/>
    <x v="0"/>
    <x v="1108"/>
    <x v="3"/>
    <n v="3"/>
    <n v="4"/>
    <x v="3"/>
    <x v="3"/>
    <n v="1.9061863027265407"/>
    <n v="9.7719919194317466"/>
    <n v="14.541387959866221"/>
    <x v="3"/>
  </r>
  <r>
    <x v="1115"/>
    <x v="0"/>
    <n v="0"/>
    <x v="1"/>
    <n v="13.864190844377354"/>
    <n v="8"/>
    <s v="No"/>
    <n v="4"/>
    <x v="3"/>
    <n v="0"/>
    <x v="0"/>
    <n v="1"/>
    <x v="1"/>
    <n v="1"/>
    <x v="0"/>
    <n v="0"/>
    <x v="0"/>
    <x v="1109"/>
    <x v="1"/>
    <n v="0"/>
    <n v="2"/>
    <x v="0"/>
    <x v="0"/>
    <n v="1.9061863027265407"/>
    <n v="9.7719919194317466"/>
    <n v="14.541387959866221"/>
    <x v="1"/>
  </r>
  <r>
    <x v="1116"/>
    <x v="0"/>
    <n v="0"/>
    <x v="1"/>
    <n v="1.4183238287713906"/>
    <n v="24"/>
    <s v="No"/>
    <n v="3"/>
    <x v="2"/>
    <n v="0"/>
    <x v="0"/>
    <n v="0"/>
    <x v="0"/>
    <n v="0"/>
    <x v="1"/>
    <n v="0"/>
    <x v="0"/>
    <x v="1110"/>
    <x v="2"/>
    <n v="2"/>
    <n v="2"/>
    <x v="0"/>
    <x v="1"/>
    <n v="1.9061863027265407"/>
    <n v="9.7719919194317466"/>
    <n v="14.541387959866221"/>
    <x v="2"/>
  </r>
  <r>
    <x v="1117"/>
    <x v="2"/>
    <n v="0"/>
    <x v="1"/>
    <n v="3.7872175158372556"/>
    <n v="2"/>
    <s v="No"/>
    <n v="3"/>
    <x v="2"/>
    <n v="0"/>
    <x v="0"/>
    <n v="0"/>
    <x v="0"/>
    <n v="0"/>
    <x v="1"/>
    <n v="0"/>
    <x v="0"/>
    <x v="1111"/>
    <x v="0"/>
    <n v="0"/>
    <n v="2"/>
    <x v="0"/>
    <x v="0"/>
    <n v="1.9061863027265407"/>
    <n v="9.7719919194317466"/>
    <n v="14.541387959866221"/>
    <x v="0"/>
  </r>
  <r>
    <x v="1118"/>
    <x v="2"/>
    <n v="1"/>
    <x v="0"/>
    <n v="15.426462864337001"/>
    <n v="19"/>
    <s v="No"/>
    <n v="3"/>
    <x v="2"/>
    <n v="1"/>
    <x v="1"/>
    <n v="0"/>
    <x v="0"/>
    <n v="1"/>
    <x v="0"/>
    <n v="1"/>
    <x v="1"/>
    <x v="1112"/>
    <x v="2"/>
    <n v="0"/>
    <n v="1"/>
    <x v="1"/>
    <x v="0"/>
    <n v="1.9061863027265407"/>
    <n v="9.7719919194317466"/>
    <n v="14.541387959866221"/>
    <x v="2"/>
  </r>
  <r>
    <x v="1119"/>
    <x v="3"/>
    <n v="0"/>
    <x v="1"/>
    <n v="16.828795199124894"/>
    <n v="28"/>
    <s v="Yes"/>
    <n v="2"/>
    <x v="0"/>
    <n v="0"/>
    <x v="0"/>
    <n v="0"/>
    <x v="0"/>
    <n v="0"/>
    <x v="1"/>
    <n v="0"/>
    <x v="0"/>
    <x v="1113"/>
    <x v="2"/>
    <n v="0"/>
    <n v="1"/>
    <x v="1"/>
    <x v="0"/>
    <n v="1.9061863027265407"/>
    <n v="9.7719919194317466"/>
    <n v="14.541387959866221"/>
    <x v="2"/>
  </r>
  <r>
    <x v="1120"/>
    <x v="3"/>
    <n v="0"/>
    <x v="1"/>
    <n v="12.353891723771817"/>
    <n v="6"/>
    <s v="Yes"/>
    <n v="3"/>
    <x v="2"/>
    <n v="1"/>
    <x v="1"/>
    <n v="1"/>
    <x v="1"/>
    <n v="0"/>
    <x v="1"/>
    <n v="0"/>
    <x v="0"/>
    <x v="1114"/>
    <x v="4"/>
    <n v="3"/>
    <n v="0"/>
    <x v="4"/>
    <x v="3"/>
    <n v="1.9061863027265407"/>
    <n v="9.7719919194317466"/>
    <n v="14.541387959866221"/>
    <x v="4"/>
  </r>
  <r>
    <x v="1121"/>
    <x v="0"/>
    <n v="1"/>
    <x v="0"/>
    <n v="12.888463392596332"/>
    <n v="17"/>
    <s v="No"/>
    <n v="2"/>
    <x v="0"/>
    <n v="0"/>
    <x v="0"/>
    <n v="1"/>
    <x v="1"/>
    <n v="0"/>
    <x v="1"/>
    <n v="0"/>
    <x v="0"/>
    <x v="1115"/>
    <x v="2"/>
    <n v="2"/>
    <n v="2"/>
    <x v="0"/>
    <x v="1"/>
    <n v="1.9061863027265407"/>
    <n v="9.7719919194317466"/>
    <n v="14.541387959866221"/>
    <x v="2"/>
  </r>
  <r>
    <x v="1122"/>
    <x v="0"/>
    <n v="1"/>
    <x v="0"/>
    <n v="0.56674900766769287"/>
    <n v="11"/>
    <s v="No"/>
    <n v="3"/>
    <x v="2"/>
    <n v="1"/>
    <x v="1"/>
    <n v="0"/>
    <x v="0"/>
    <n v="0"/>
    <x v="1"/>
    <n v="0"/>
    <x v="0"/>
    <x v="1116"/>
    <x v="2"/>
    <n v="2"/>
    <n v="2"/>
    <x v="0"/>
    <x v="1"/>
    <n v="1.9061863027265407"/>
    <n v="9.7719919194317466"/>
    <n v="14.541387959866221"/>
    <x v="2"/>
  </r>
  <r>
    <x v="1123"/>
    <x v="0"/>
    <n v="0"/>
    <x v="1"/>
    <n v="16.570605191630172"/>
    <n v="18"/>
    <s v="Yes"/>
    <n v="3"/>
    <x v="2"/>
    <n v="0"/>
    <x v="0"/>
    <n v="1"/>
    <x v="1"/>
    <n v="0"/>
    <x v="1"/>
    <n v="0"/>
    <x v="0"/>
    <x v="1117"/>
    <x v="3"/>
    <n v="3"/>
    <n v="2"/>
    <x v="0"/>
    <x v="3"/>
    <n v="1.9061863027265407"/>
    <n v="9.7719919194317466"/>
    <n v="14.541387959866221"/>
    <x v="3"/>
  </r>
  <r>
    <x v="1124"/>
    <x v="3"/>
    <n v="0"/>
    <x v="1"/>
    <n v="15.765504163416592"/>
    <n v="15"/>
    <s v="No"/>
    <n v="3"/>
    <x v="2"/>
    <n v="0"/>
    <x v="0"/>
    <n v="0"/>
    <x v="0"/>
    <n v="0"/>
    <x v="1"/>
    <n v="0"/>
    <x v="0"/>
    <x v="1118"/>
    <x v="3"/>
    <n v="0"/>
    <n v="1"/>
    <x v="1"/>
    <x v="0"/>
    <n v="1.9061863027265407"/>
    <n v="9.7719919194317466"/>
    <n v="14.541387959866221"/>
    <x v="3"/>
  </r>
  <r>
    <x v="1125"/>
    <x v="1"/>
    <n v="0"/>
    <x v="1"/>
    <n v="5.1807028820669432"/>
    <n v="21"/>
    <s v="No"/>
    <n v="3"/>
    <x v="2"/>
    <n v="0"/>
    <x v="0"/>
    <n v="0"/>
    <x v="0"/>
    <n v="0"/>
    <x v="1"/>
    <n v="0"/>
    <x v="0"/>
    <x v="1119"/>
    <x v="2"/>
    <n v="0"/>
    <n v="1"/>
    <x v="1"/>
    <x v="0"/>
    <n v="1.9061863027265407"/>
    <n v="9.7719919194317466"/>
    <n v="14.541387959866221"/>
    <x v="2"/>
  </r>
  <r>
    <x v="1126"/>
    <x v="1"/>
    <n v="1"/>
    <x v="0"/>
    <n v="14.173534399310139"/>
    <n v="26"/>
    <s v="No"/>
    <n v="0"/>
    <x v="4"/>
    <n v="1"/>
    <x v="1"/>
    <n v="0"/>
    <x v="0"/>
    <n v="0"/>
    <x v="1"/>
    <n v="0"/>
    <x v="0"/>
    <x v="1120"/>
    <x v="2"/>
    <n v="0"/>
    <n v="2"/>
    <x v="0"/>
    <x v="0"/>
    <n v="1.9061863027265407"/>
    <n v="9.7719919194317466"/>
    <n v="14.541387959866221"/>
    <x v="2"/>
  </r>
  <r>
    <x v="1127"/>
    <x v="3"/>
    <n v="0"/>
    <x v="1"/>
    <n v="4.2970921284999619"/>
    <n v="23"/>
    <s v="No"/>
    <n v="0"/>
    <x v="4"/>
    <n v="0"/>
    <x v="0"/>
    <n v="0"/>
    <x v="0"/>
    <n v="0"/>
    <x v="1"/>
    <n v="0"/>
    <x v="0"/>
    <x v="1121"/>
    <x v="2"/>
    <n v="0"/>
    <n v="3"/>
    <x v="2"/>
    <x v="0"/>
    <n v="1.9061863027265407"/>
    <n v="9.7719919194317466"/>
    <n v="14.541387959866221"/>
    <x v="2"/>
  </r>
  <r>
    <x v="1128"/>
    <x v="3"/>
    <n v="0"/>
    <x v="1"/>
    <n v="0.80660322103025983"/>
    <n v="16"/>
    <s v="No"/>
    <n v="3"/>
    <x v="2"/>
    <n v="0"/>
    <x v="0"/>
    <n v="0"/>
    <x v="0"/>
    <n v="1"/>
    <x v="0"/>
    <n v="0"/>
    <x v="0"/>
    <x v="1122"/>
    <x v="2"/>
    <n v="0"/>
    <n v="2"/>
    <x v="0"/>
    <x v="0"/>
    <n v="1.9061863027265407"/>
    <n v="9.7719919194317466"/>
    <n v="14.541387959866221"/>
    <x v="2"/>
  </r>
  <r>
    <x v="1129"/>
    <x v="3"/>
    <n v="0"/>
    <x v="1"/>
    <n v="4.0227308518075455"/>
    <n v="19"/>
    <s v="Yes"/>
    <n v="1"/>
    <x v="1"/>
    <n v="1"/>
    <x v="1"/>
    <n v="0"/>
    <x v="0"/>
    <n v="0"/>
    <x v="1"/>
    <n v="0"/>
    <x v="0"/>
    <x v="1123"/>
    <x v="2"/>
    <n v="0"/>
    <n v="2"/>
    <x v="0"/>
    <x v="0"/>
    <n v="1.9061863027265407"/>
    <n v="9.7719919194317466"/>
    <n v="14.541387959866221"/>
    <x v="2"/>
  </r>
  <r>
    <x v="1130"/>
    <x v="3"/>
    <n v="1"/>
    <x v="0"/>
    <n v="3.5725775350859901"/>
    <n v="14"/>
    <s v="Yes"/>
    <n v="2"/>
    <x v="0"/>
    <n v="1"/>
    <x v="1"/>
    <n v="1"/>
    <x v="1"/>
    <n v="0"/>
    <x v="1"/>
    <n v="0"/>
    <x v="0"/>
    <x v="1124"/>
    <x v="3"/>
    <n v="0"/>
    <n v="2"/>
    <x v="0"/>
    <x v="0"/>
    <n v="1.9061863027265407"/>
    <n v="9.7719919194317466"/>
    <n v="14.541387959866221"/>
    <x v="3"/>
  </r>
  <r>
    <x v="1131"/>
    <x v="3"/>
    <n v="1"/>
    <x v="0"/>
    <n v="6.7549599346969451"/>
    <n v="0"/>
    <s v="No"/>
    <n v="2"/>
    <x v="0"/>
    <n v="1"/>
    <x v="1"/>
    <n v="0"/>
    <x v="0"/>
    <n v="0"/>
    <x v="1"/>
    <n v="0"/>
    <x v="0"/>
    <x v="1125"/>
    <x v="1"/>
    <n v="0"/>
    <n v="0"/>
    <x v="4"/>
    <x v="0"/>
    <n v="1.9061863027265407"/>
    <n v="9.7719919194317466"/>
    <n v="14.541387959866221"/>
    <x v="1"/>
  </r>
  <r>
    <x v="1132"/>
    <x v="3"/>
    <n v="0"/>
    <x v="1"/>
    <n v="8.3689899435091615"/>
    <n v="1"/>
    <s v="No"/>
    <n v="0"/>
    <x v="4"/>
    <n v="0"/>
    <x v="0"/>
    <n v="0"/>
    <x v="0"/>
    <n v="0"/>
    <x v="1"/>
    <n v="0"/>
    <x v="0"/>
    <x v="1126"/>
    <x v="0"/>
    <n v="0"/>
    <n v="4"/>
    <x v="3"/>
    <x v="0"/>
    <n v="1.9061863027265407"/>
    <n v="9.7719919194317466"/>
    <n v="14.541387959866221"/>
    <x v="0"/>
  </r>
  <r>
    <x v="1133"/>
    <x v="0"/>
    <n v="0"/>
    <x v="1"/>
    <n v="10.170777829954158"/>
    <n v="7"/>
    <s v="No"/>
    <n v="0"/>
    <x v="4"/>
    <n v="0"/>
    <x v="0"/>
    <n v="0"/>
    <x v="0"/>
    <n v="0"/>
    <x v="1"/>
    <n v="0"/>
    <x v="0"/>
    <x v="1127"/>
    <x v="3"/>
    <n v="0"/>
    <n v="2"/>
    <x v="0"/>
    <x v="0"/>
    <n v="1.9061863027265407"/>
    <n v="9.7719919194317466"/>
    <n v="14.541387959866221"/>
    <x v="3"/>
  </r>
  <r>
    <x v="1134"/>
    <x v="0"/>
    <n v="1"/>
    <x v="0"/>
    <n v="9.5350775101665626"/>
    <n v="21"/>
    <s v="No"/>
    <n v="3"/>
    <x v="2"/>
    <n v="1"/>
    <x v="1"/>
    <n v="1"/>
    <x v="1"/>
    <n v="0"/>
    <x v="1"/>
    <n v="0"/>
    <x v="0"/>
    <x v="1128"/>
    <x v="2"/>
    <n v="3"/>
    <n v="1"/>
    <x v="1"/>
    <x v="3"/>
    <n v="1.9061863027265407"/>
    <n v="9.7719919194317466"/>
    <n v="14.541387959866221"/>
    <x v="2"/>
  </r>
  <r>
    <x v="1135"/>
    <x v="0"/>
    <n v="1"/>
    <x v="0"/>
    <n v="5.4134921193057872"/>
    <n v="24"/>
    <s v="No"/>
    <n v="3"/>
    <x v="2"/>
    <n v="0"/>
    <x v="0"/>
    <n v="0"/>
    <x v="0"/>
    <n v="0"/>
    <x v="1"/>
    <n v="0"/>
    <x v="0"/>
    <x v="1129"/>
    <x v="2"/>
    <n v="2"/>
    <n v="2"/>
    <x v="0"/>
    <x v="1"/>
    <n v="1.9061863027265407"/>
    <n v="9.7719919194317466"/>
    <n v="14.541387959866221"/>
    <x v="2"/>
  </r>
  <r>
    <x v="1136"/>
    <x v="0"/>
    <n v="1"/>
    <x v="0"/>
    <n v="0.58341337148148931"/>
    <n v="1"/>
    <s v="No"/>
    <n v="2"/>
    <x v="0"/>
    <n v="0"/>
    <x v="0"/>
    <n v="1"/>
    <x v="1"/>
    <n v="1"/>
    <x v="0"/>
    <n v="0"/>
    <x v="0"/>
    <x v="1130"/>
    <x v="1"/>
    <n v="3"/>
    <n v="1"/>
    <x v="1"/>
    <x v="3"/>
    <n v="1.9061863027265407"/>
    <n v="9.7719919194317466"/>
    <n v="14.541387959866221"/>
    <x v="1"/>
  </r>
  <r>
    <x v="1137"/>
    <x v="3"/>
    <n v="1"/>
    <x v="0"/>
    <n v="12.102032444743013"/>
    <n v="18"/>
    <s v="Yes"/>
    <n v="4"/>
    <x v="3"/>
    <n v="0"/>
    <x v="0"/>
    <n v="0"/>
    <x v="0"/>
    <n v="0"/>
    <x v="1"/>
    <n v="0"/>
    <x v="0"/>
    <x v="1131"/>
    <x v="3"/>
    <n v="0"/>
    <n v="4"/>
    <x v="3"/>
    <x v="0"/>
    <n v="1.9061863027265407"/>
    <n v="9.7719919194317466"/>
    <n v="14.541387959866221"/>
    <x v="3"/>
  </r>
  <r>
    <x v="1138"/>
    <x v="1"/>
    <n v="1"/>
    <x v="0"/>
    <n v="7.9148965969470879"/>
    <n v="8"/>
    <s v="No"/>
    <n v="1"/>
    <x v="1"/>
    <n v="1"/>
    <x v="1"/>
    <n v="0"/>
    <x v="0"/>
    <n v="0"/>
    <x v="1"/>
    <n v="1"/>
    <x v="1"/>
    <x v="1132"/>
    <x v="3"/>
    <n v="0"/>
    <n v="1"/>
    <x v="1"/>
    <x v="0"/>
    <n v="1.9061863027265407"/>
    <n v="9.7719919194317466"/>
    <n v="14.541387959866221"/>
    <x v="3"/>
  </r>
  <r>
    <x v="1139"/>
    <x v="2"/>
    <n v="1"/>
    <x v="0"/>
    <n v="5.9734431477509942"/>
    <n v="8"/>
    <s v="Yes"/>
    <n v="1"/>
    <x v="1"/>
    <n v="0"/>
    <x v="0"/>
    <n v="1"/>
    <x v="1"/>
    <n v="0"/>
    <x v="1"/>
    <n v="0"/>
    <x v="0"/>
    <x v="1133"/>
    <x v="3"/>
    <n v="2"/>
    <n v="2"/>
    <x v="0"/>
    <x v="1"/>
    <n v="1.9061863027265407"/>
    <n v="9.7719919194317466"/>
    <n v="14.541387959866221"/>
    <x v="3"/>
  </r>
  <r>
    <x v="1140"/>
    <x v="3"/>
    <n v="1"/>
    <x v="0"/>
    <n v="17.338820856610248"/>
    <n v="12"/>
    <s v="No"/>
    <n v="3"/>
    <x v="2"/>
    <n v="1"/>
    <x v="1"/>
    <n v="0"/>
    <x v="0"/>
    <n v="1"/>
    <x v="0"/>
    <n v="0"/>
    <x v="0"/>
    <x v="1134"/>
    <x v="0"/>
    <n v="0"/>
    <n v="1"/>
    <x v="1"/>
    <x v="0"/>
    <n v="1.9061863027265407"/>
    <n v="9.7719919194317466"/>
    <n v="14.541387959866221"/>
    <x v="0"/>
  </r>
  <r>
    <x v="1141"/>
    <x v="2"/>
    <n v="1"/>
    <x v="0"/>
    <n v="14.934866155963196"/>
    <n v="5"/>
    <s v="No"/>
    <n v="3"/>
    <x v="2"/>
    <n v="0"/>
    <x v="0"/>
    <n v="0"/>
    <x v="0"/>
    <n v="1"/>
    <x v="0"/>
    <n v="0"/>
    <x v="0"/>
    <x v="1135"/>
    <x v="1"/>
    <n v="0"/>
    <n v="2"/>
    <x v="0"/>
    <x v="0"/>
    <n v="1.9061863027265407"/>
    <n v="9.7719919194317466"/>
    <n v="14.541387959866221"/>
    <x v="1"/>
  </r>
  <r>
    <x v="1142"/>
    <x v="1"/>
    <n v="1"/>
    <x v="0"/>
    <n v="17.155310967448845"/>
    <n v="29"/>
    <s v="No"/>
    <n v="2"/>
    <x v="0"/>
    <n v="1"/>
    <x v="1"/>
    <n v="0"/>
    <x v="0"/>
    <n v="1"/>
    <x v="0"/>
    <n v="0"/>
    <x v="0"/>
    <x v="1136"/>
    <x v="2"/>
    <n v="0"/>
    <n v="2"/>
    <x v="0"/>
    <x v="0"/>
    <n v="1.9061863027265407"/>
    <n v="9.7719919194317466"/>
    <n v="14.541387959866221"/>
    <x v="2"/>
  </r>
  <r>
    <x v="1143"/>
    <x v="0"/>
    <n v="0"/>
    <x v="1"/>
    <n v="9.8996558942492197"/>
    <n v="14"/>
    <s v="No"/>
    <n v="4"/>
    <x v="3"/>
    <n v="1"/>
    <x v="1"/>
    <n v="0"/>
    <x v="0"/>
    <n v="1"/>
    <x v="0"/>
    <n v="0"/>
    <x v="0"/>
    <x v="1137"/>
    <x v="3"/>
    <n v="0"/>
    <n v="2"/>
    <x v="0"/>
    <x v="0"/>
    <n v="1.9061863027265407"/>
    <n v="9.7719919194317466"/>
    <n v="14.541387959866221"/>
    <x v="3"/>
  </r>
  <r>
    <x v="1144"/>
    <x v="1"/>
    <n v="0"/>
    <x v="1"/>
    <n v="2.6186250425355495"/>
    <n v="18"/>
    <s v="Yes"/>
    <n v="4"/>
    <x v="3"/>
    <n v="0"/>
    <x v="0"/>
    <n v="1"/>
    <x v="1"/>
    <n v="0"/>
    <x v="1"/>
    <n v="0"/>
    <x v="0"/>
    <x v="1138"/>
    <x v="2"/>
    <n v="0"/>
    <n v="2"/>
    <x v="0"/>
    <x v="0"/>
    <n v="1.9061863027265407"/>
    <n v="9.7719919194317466"/>
    <n v="14.541387959866221"/>
    <x v="2"/>
  </r>
  <r>
    <x v="1145"/>
    <x v="3"/>
    <n v="0"/>
    <x v="1"/>
    <n v="13.924428722425448"/>
    <n v="20"/>
    <s v="No"/>
    <n v="0"/>
    <x v="4"/>
    <n v="0"/>
    <x v="0"/>
    <n v="0"/>
    <x v="0"/>
    <n v="0"/>
    <x v="1"/>
    <n v="0"/>
    <x v="0"/>
    <x v="1139"/>
    <x v="2"/>
    <n v="0"/>
    <n v="3"/>
    <x v="2"/>
    <x v="0"/>
    <n v="1.9061863027265407"/>
    <n v="9.7719919194317466"/>
    <n v="14.541387959866221"/>
    <x v="2"/>
  </r>
  <r>
    <x v="1146"/>
    <x v="0"/>
    <n v="1"/>
    <x v="0"/>
    <n v="4.1214755987435048"/>
    <n v="14"/>
    <s v="No"/>
    <n v="1"/>
    <x v="1"/>
    <n v="1"/>
    <x v="1"/>
    <n v="0"/>
    <x v="0"/>
    <n v="0"/>
    <x v="1"/>
    <n v="0"/>
    <x v="0"/>
    <x v="1140"/>
    <x v="2"/>
    <n v="1"/>
    <n v="0"/>
    <x v="4"/>
    <x v="2"/>
    <n v="1.9061863027265407"/>
    <n v="9.7719919194317466"/>
    <n v="14.541387959866221"/>
    <x v="2"/>
  </r>
  <r>
    <x v="1147"/>
    <x v="3"/>
    <n v="0"/>
    <x v="1"/>
    <n v="8.8245933818343367"/>
    <n v="17"/>
    <s v="No"/>
    <n v="3"/>
    <x v="2"/>
    <n v="0"/>
    <x v="0"/>
    <n v="0"/>
    <x v="0"/>
    <n v="0"/>
    <x v="1"/>
    <n v="0"/>
    <x v="0"/>
    <x v="1141"/>
    <x v="2"/>
    <n v="0"/>
    <n v="1"/>
    <x v="1"/>
    <x v="0"/>
    <n v="1.9061863027265407"/>
    <n v="9.7719919194317466"/>
    <n v="14.541387959866221"/>
    <x v="2"/>
  </r>
  <r>
    <x v="1148"/>
    <x v="0"/>
    <n v="1"/>
    <x v="0"/>
    <n v="1.30001577897777"/>
    <n v="6"/>
    <s v="No"/>
    <n v="2"/>
    <x v="0"/>
    <n v="1"/>
    <x v="1"/>
    <n v="0"/>
    <x v="0"/>
    <n v="0"/>
    <x v="1"/>
    <n v="0"/>
    <x v="0"/>
    <x v="1142"/>
    <x v="3"/>
    <n v="0"/>
    <n v="1"/>
    <x v="1"/>
    <x v="0"/>
    <n v="1.9061863027265407"/>
    <n v="9.7719919194317466"/>
    <n v="14.541387959866221"/>
    <x v="3"/>
  </r>
  <r>
    <x v="1149"/>
    <x v="2"/>
    <n v="1"/>
    <x v="0"/>
    <n v="16.506168048459649"/>
    <n v="25"/>
    <s v="No"/>
    <n v="0"/>
    <x v="4"/>
    <n v="1"/>
    <x v="1"/>
    <n v="0"/>
    <x v="0"/>
    <n v="1"/>
    <x v="0"/>
    <n v="1"/>
    <x v="1"/>
    <x v="1143"/>
    <x v="2"/>
    <n v="2"/>
    <n v="4"/>
    <x v="3"/>
    <x v="1"/>
    <n v="1.9061863027265407"/>
    <n v="9.7719919194317466"/>
    <n v="14.541387959866221"/>
    <x v="2"/>
  </r>
  <r>
    <x v="1150"/>
    <x v="2"/>
    <n v="0"/>
    <x v="1"/>
    <n v="2.5188128209500116"/>
    <n v="10"/>
    <s v="No"/>
    <n v="3"/>
    <x v="2"/>
    <n v="0"/>
    <x v="0"/>
    <n v="0"/>
    <x v="0"/>
    <n v="0"/>
    <x v="1"/>
    <n v="0"/>
    <x v="0"/>
    <x v="1144"/>
    <x v="3"/>
    <n v="0"/>
    <n v="1"/>
    <x v="1"/>
    <x v="0"/>
    <n v="1.9061863027265407"/>
    <n v="9.7719919194317466"/>
    <n v="14.541387959866221"/>
    <x v="3"/>
  </r>
  <r>
    <x v="1151"/>
    <x v="2"/>
    <n v="1"/>
    <x v="0"/>
    <n v="18.061950140986195"/>
    <n v="7"/>
    <s v="Yes"/>
    <n v="2"/>
    <x v="0"/>
    <n v="0"/>
    <x v="0"/>
    <n v="0"/>
    <x v="0"/>
    <n v="1"/>
    <x v="0"/>
    <n v="0"/>
    <x v="0"/>
    <x v="1145"/>
    <x v="0"/>
    <n v="0"/>
    <n v="2"/>
    <x v="0"/>
    <x v="0"/>
    <n v="1.9061863027265407"/>
    <n v="9.7719919194317466"/>
    <n v="14.541387959866221"/>
    <x v="0"/>
  </r>
  <r>
    <x v="1152"/>
    <x v="1"/>
    <n v="0"/>
    <x v="1"/>
    <n v="17.284612045231142"/>
    <n v="5"/>
    <s v="Yes"/>
    <n v="2"/>
    <x v="0"/>
    <n v="0"/>
    <x v="0"/>
    <n v="0"/>
    <x v="0"/>
    <n v="1"/>
    <x v="0"/>
    <n v="0"/>
    <x v="0"/>
    <x v="1146"/>
    <x v="1"/>
    <n v="2"/>
    <n v="2"/>
    <x v="0"/>
    <x v="1"/>
    <n v="1.9061863027265407"/>
    <n v="9.7719919194317466"/>
    <n v="14.541387959866221"/>
    <x v="1"/>
  </r>
  <r>
    <x v="1153"/>
    <x v="3"/>
    <n v="0"/>
    <x v="1"/>
    <n v="9.2916552887849218"/>
    <n v="7"/>
    <s v="No"/>
    <n v="1"/>
    <x v="1"/>
    <n v="1"/>
    <x v="1"/>
    <n v="0"/>
    <x v="0"/>
    <n v="0"/>
    <x v="1"/>
    <n v="0"/>
    <x v="0"/>
    <x v="1147"/>
    <x v="0"/>
    <n v="0"/>
    <n v="1"/>
    <x v="1"/>
    <x v="0"/>
    <n v="1.9061863027265407"/>
    <n v="9.7719919194317466"/>
    <n v="14.541387959866221"/>
    <x v="0"/>
  </r>
  <r>
    <x v="1154"/>
    <x v="1"/>
    <n v="0"/>
    <x v="1"/>
    <n v="14.887364086079813"/>
    <n v="1"/>
    <s v="No"/>
    <n v="3"/>
    <x v="2"/>
    <n v="0"/>
    <x v="0"/>
    <n v="0"/>
    <x v="0"/>
    <n v="1"/>
    <x v="0"/>
    <n v="0"/>
    <x v="0"/>
    <x v="1148"/>
    <x v="1"/>
    <n v="0"/>
    <n v="1"/>
    <x v="1"/>
    <x v="0"/>
    <n v="1.9061863027265407"/>
    <n v="9.7719919194317466"/>
    <n v="14.541387959866221"/>
    <x v="1"/>
  </r>
  <r>
    <x v="1155"/>
    <x v="2"/>
    <n v="1"/>
    <x v="0"/>
    <n v="12.388901476363065"/>
    <n v="18"/>
    <s v="No"/>
    <n v="2"/>
    <x v="0"/>
    <n v="1"/>
    <x v="1"/>
    <n v="0"/>
    <x v="0"/>
    <n v="0"/>
    <x v="1"/>
    <n v="0"/>
    <x v="0"/>
    <x v="1149"/>
    <x v="2"/>
    <n v="0"/>
    <n v="1"/>
    <x v="1"/>
    <x v="0"/>
    <n v="1.9061863027265407"/>
    <n v="9.7719919194317466"/>
    <n v="14.541387959866221"/>
    <x v="2"/>
  </r>
  <r>
    <x v="1156"/>
    <x v="3"/>
    <n v="0"/>
    <x v="1"/>
    <n v="16.061512846754898"/>
    <n v="15"/>
    <s v="No"/>
    <n v="1"/>
    <x v="1"/>
    <n v="1"/>
    <x v="1"/>
    <n v="1"/>
    <x v="1"/>
    <n v="0"/>
    <x v="1"/>
    <n v="0"/>
    <x v="0"/>
    <x v="1150"/>
    <x v="3"/>
    <n v="0"/>
    <n v="2"/>
    <x v="0"/>
    <x v="0"/>
    <n v="1.9061863027265407"/>
    <n v="9.7719919194317466"/>
    <n v="14.541387959866221"/>
    <x v="3"/>
  </r>
  <r>
    <x v="1157"/>
    <x v="2"/>
    <n v="1"/>
    <x v="0"/>
    <n v="8.6361020157182402"/>
    <n v="6"/>
    <s v="Yes"/>
    <n v="2"/>
    <x v="0"/>
    <n v="0"/>
    <x v="0"/>
    <n v="0"/>
    <x v="0"/>
    <n v="0"/>
    <x v="1"/>
    <n v="1"/>
    <x v="1"/>
    <x v="1151"/>
    <x v="0"/>
    <n v="1"/>
    <n v="1"/>
    <x v="1"/>
    <x v="2"/>
    <n v="1.9061863027265407"/>
    <n v="9.7719919194317466"/>
    <n v="14.541387959866221"/>
    <x v="0"/>
  </r>
  <r>
    <x v="1158"/>
    <x v="1"/>
    <n v="0"/>
    <x v="1"/>
    <n v="15.716169684886999"/>
    <n v="9"/>
    <s v="Yes"/>
    <n v="2"/>
    <x v="0"/>
    <n v="0"/>
    <x v="0"/>
    <n v="1"/>
    <x v="1"/>
    <n v="0"/>
    <x v="1"/>
    <n v="0"/>
    <x v="0"/>
    <x v="1152"/>
    <x v="1"/>
    <n v="2"/>
    <n v="0"/>
    <x v="4"/>
    <x v="1"/>
    <n v="1.9061863027265407"/>
    <n v="9.7719919194317466"/>
    <n v="14.541387959866221"/>
    <x v="1"/>
  </r>
  <r>
    <x v="1159"/>
    <x v="1"/>
    <n v="0"/>
    <x v="1"/>
    <n v="9.2491363413029593"/>
    <n v="11"/>
    <s v="No"/>
    <n v="4"/>
    <x v="3"/>
    <n v="0"/>
    <x v="0"/>
    <n v="0"/>
    <x v="0"/>
    <n v="1"/>
    <x v="0"/>
    <n v="0"/>
    <x v="0"/>
    <x v="1153"/>
    <x v="0"/>
    <n v="0"/>
    <n v="3"/>
    <x v="2"/>
    <x v="0"/>
    <n v="1.9061863027265407"/>
    <n v="9.7719919194317466"/>
    <n v="14.541387959866221"/>
    <x v="0"/>
  </r>
  <r>
    <x v="1160"/>
    <x v="1"/>
    <n v="0"/>
    <x v="1"/>
    <n v="18.819315756855875"/>
    <n v="16"/>
    <s v="No"/>
    <n v="4"/>
    <x v="3"/>
    <n v="1"/>
    <x v="1"/>
    <n v="1"/>
    <x v="1"/>
    <n v="0"/>
    <x v="1"/>
    <n v="0"/>
    <x v="0"/>
    <x v="1154"/>
    <x v="3"/>
    <n v="1"/>
    <n v="4"/>
    <x v="3"/>
    <x v="2"/>
    <n v="1.9061863027265407"/>
    <n v="9.7719919194317466"/>
    <n v="14.541387959866221"/>
    <x v="3"/>
  </r>
  <r>
    <x v="1161"/>
    <x v="2"/>
    <n v="1"/>
    <x v="0"/>
    <n v="9.7274420165029518"/>
    <n v="6"/>
    <s v="Yes"/>
    <n v="1"/>
    <x v="1"/>
    <n v="0"/>
    <x v="0"/>
    <n v="0"/>
    <x v="0"/>
    <n v="0"/>
    <x v="1"/>
    <n v="0"/>
    <x v="0"/>
    <x v="1155"/>
    <x v="3"/>
    <n v="1"/>
    <n v="1"/>
    <x v="1"/>
    <x v="2"/>
    <n v="1.9061863027265407"/>
    <n v="9.7719919194317466"/>
    <n v="14.541387959866221"/>
    <x v="3"/>
  </r>
  <r>
    <x v="1162"/>
    <x v="3"/>
    <n v="1"/>
    <x v="0"/>
    <n v="9.2523854386745903"/>
    <n v="21"/>
    <s v="Yes"/>
    <n v="3"/>
    <x v="2"/>
    <n v="0"/>
    <x v="0"/>
    <n v="0"/>
    <x v="0"/>
    <n v="0"/>
    <x v="1"/>
    <n v="0"/>
    <x v="0"/>
    <x v="1156"/>
    <x v="2"/>
    <n v="0"/>
    <n v="1"/>
    <x v="1"/>
    <x v="0"/>
    <n v="1.9061863027265407"/>
    <n v="9.7719919194317466"/>
    <n v="14.541387959866221"/>
    <x v="2"/>
  </r>
  <r>
    <x v="1163"/>
    <x v="3"/>
    <n v="1"/>
    <x v="0"/>
    <n v="15.701437231270255"/>
    <n v="7"/>
    <s v="No"/>
    <n v="3"/>
    <x v="2"/>
    <n v="1"/>
    <x v="1"/>
    <n v="1"/>
    <x v="1"/>
    <n v="0"/>
    <x v="1"/>
    <n v="0"/>
    <x v="0"/>
    <x v="1157"/>
    <x v="0"/>
    <n v="1"/>
    <n v="0"/>
    <x v="4"/>
    <x v="2"/>
    <n v="1.9061863027265407"/>
    <n v="9.7719919194317466"/>
    <n v="14.541387959866221"/>
    <x v="0"/>
  </r>
  <r>
    <x v="1164"/>
    <x v="2"/>
    <n v="0"/>
    <x v="1"/>
    <n v="16.431553835216761"/>
    <n v="6"/>
    <s v="No"/>
    <n v="3"/>
    <x v="2"/>
    <n v="0"/>
    <x v="0"/>
    <n v="1"/>
    <x v="1"/>
    <n v="0"/>
    <x v="1"/>
    <n v="0"/>
    <x v="0"/>
    <x v="1158"/>
    <x v="1"/>
    <n v="0"/>
    <n v="2"/>
    <x v="0"/>
    <x v="0"/>
    <n v="1.9061863027265407"/>
    <n v="9.7719919194317466"/>
    <n v="14.541387959866221"/>
    <x v="1"/>
  </r>
  <r>
    <x v="1165"/>
    <x v="3"/>
    <n v="0"/>
    <x v="1"/>
    <n v="11.089782286423414"/>
    <n v="3"/>
    <s v="No"/>
    <n v="2"/>
    <x v="0"/>
    <n v="0"/>
    <x v="0"/>
    <n v="0"/>
    <x v="0"/>
    <n v="0"/>
    <x v="1"/>
    <n v="0"/>
    <x v="0"/>
    <x v="1159"/>
    <x v="0"/>
    <n v="0"/>
    <n v="3"/>
    <x v="2"/>
    <x v="0"/>
    <n v="1.9061863027265407"/>
    <n v="9.7719919194317466"/>
    <n v="14.541387959866221"/>
    <x v="0"/>
  </r>
  <r>
    <x v="1166"/>
    <x v="2"/>
    <n v="1"/>
    <x v="0"/>
    <n v="3.595956269901508"/>
    <n v="2"/>
    <s v="Yes"/>
    <n v="0"/>
    <x v="4"/>
    <n v="0"/>
    <x v="0"/>
    <n v="0"/>
    <x v="0"/>
    <n v="0"/>
    <x v="1"/>
    <n v="0"/>
    <x v="0"/>
    <x v="1160"/>
    <x v="0"/>
    <n v="0"/>
    <n v="1"/>
    <x v="1"/>
    <x v="0"/>
    <n v="1.9061863027265407"/>
    <n v="9.7719919194317466"/>
    <n v="14.541387959866221"/>
    <x v="0"/>
  </r>
  <r>
    <x v="1167"/>
    <x v="3"/>
    <n v="1"/>
    <x v="0"/>
    <n v="9.3551646191515907"/>
    <n v="18"/>
    <s v="No"/>
    <n v="3"/>
    <x v="2"/>
    <n v="1"/>
    <x v="1"/>
    <n v="0"/>
    <x v="0"/>
    <n v="0"/>
    <x v="1"/>
    <n v="1"/>
    <x v="1"/>
    <x v="1161"/>
    <x v="2"/>
    <n v="0"/>
    <n v="1"/>
    <x v="1"/>
    <x v="0"/>
    <n v="1.9061863027265407"/>
    <n v="9.7719919194317466"/>
    <n v="14.541387959866221"/>
    <x v="2"/>
  </r>
  <r>
    <x v="1168"/>
    <x v="0"/>
    <n v="1"/>
    <x v="0"/>
    <n v="19.361450058193569"/>
    <n v="14"/>
    <s v="Yes"/>
    <n v="1"/>
    <x v="1"/>
    <n v="0"/>
    <x v="0"/>
    <n v="0"/>
    <x v="0"/>
    <n v="0"/>
    <x v="1"/>
    <n v="0"/>
    <x v="0"/>
    <x v="1162"/>
    <x v="3"/>
    <n v="0"/>
    <n v="2"/>
    <x v="0"/>
    <x v="0"/>
    <n v="1.9061863027265407"/>
    <n v="9.7719919194317466"/>
    <n v="14.541387959866221"/>
    <x v="3"/>
  </r>
  <r>
    <x v="1169"/>
    <x v="0"/>
    <n v="1"/>
    <x v="0"/>
    <n v="15.059723860783702"/>
    <n v="3"/>
    <s v="No"/>
    <n v="1"/>
    <x v="1"/>
    <n v="0"/>
    <x v="0"/>
    <n v="0"/>
    <x v="0"/>
    <n v="0"/>
    <x v="1"/>
    <n v="0"/>
    <x v="0"/>
    <x v="1163"/>
    <x v="0"/>
    <n v="2"/>
    <n v="2"/>
    <x v="0"/>
    <x v="1"/>
    <n v="1.9061863027265407"/>
    <n v="9.7719919194317466"/>
    <n v="14.541387959866221"/>
    <x v="0"/>
  </r>
  <r>
    <x v="1170"/>
    <x v="1"/>
    <n v="1"/>
    <x v="0"/>
    <n v="16.223252077582643"/>
    <n v="24"/>
    <s v="No"/>
    <n v="3"/>
    <x v="2"/>
    <n v="1"/>
    <x v="1"/>
    <n v="1"/>
    <x v="1"/>
    <n v="0"/>
    <x v="1"/>
    <n v="0"/>
    <x v="0"/>
    <x v="1164"/>
    <x v="2"/>
    <n v="0"/>
    <n v="0"/>
    <x v="4"/>
    <x v="0"/>
    <n v="1.9061863027265407"/>
    <n v="9.7719919194317466"/>
    <n v="14.541387959866221"/>
    <x v="2"/>
  </r>
  <r>
    <x v="1171"/>
    <x v="0"/>
    <n v="1"/>
    <x v="0"/>
    <n v="0.65650997638480257"/>
    <n v="8"/>
    <s v="No"/>
    <n v="4"/>
    <x v="3"/>
    <n v="0"/>
    <x v="0"/>
    <n v="0"/>
    <x v="0"/>
    <n v="1"/>
    <x v="0"/>
    <n v="0"/>
    <x v="0"/>
    <x v="1165"/>
    <x v="3"/>
    <n v="0"/>
    <n v="2"/>
    <x v="0"/>
    <x v="0"/>
    <n v="1.9061863027265407"/>
    <n v="9.7719919194317466"/>
    <n v="14.541387959866221"/>
    <x v="3"/>
  </r>
  <r>
    <x v="1172"/>
    <x v="0"/>
    <n v="0"/>
    <x v="1"/>
    <n v="9.3571892526831988"/>
    <n v="12"/>
    <s v="Yes"/>
    <n v="1"/>
    <x v="1"/>
    <n v="1"/>
    <x v="1"/>
    <n v="0"/>
    <x v="0"/>
    <n v="0"/>
    <x v="1"/>
    <n v="0"/>
    <x v="0"/>
    <x v="1166"/>
    <x v="3"/>
    <n v="0"/>
    <n v="1"/>
    <x v="1"/>
    <x v="0"/>
    <n v="1.9061863027265407"/>
    <n v="9.7719919194317466"/>
    <n v="14.541387959866221"/>
    <x v="3"/>
  </r>
  <r>
    <x v="1173"/>
    <x v="0"/>
    <n v="1"/>
    <x v="0"/>
    <n v="12.932422673151107"/>
    <n v="17"/>
    <s v="No"/>
    <n v="3"/>
    <x v="2"/>
    <n v="0"/>
    <x v="0"/>
    <n v="0"/>
    <x v="0"/>
    <n v="0"/>
    <x v="1"/>
    <n v="0"/>
    <x v="0"/>
    <x v="1167"/>
    <x v="2"/>
    <n v="2"/>
    <n v="1"/>
    <x v="1"/>
    <x v="1"/>
    <n v="1.9061863027265407"/>
    <n v="9.7719919194317466"/>
    <n v="14.541387959866221"/>
    <x v="2"/>
  </r>
  <r>
    <x v="1174"/>
    <x v="2"/>
    <n v="0"/>
    <x v="1"/>
    <n v="16.600653672561492"/>
    <n v="20"/>
    <s v="Yes"/>
    <n v="2"/>
    <x v="0"/>
    <n v="0"/>
    <x v="0"/>
    <n v="1"/>
    <x v="1"/>
    <n v="0"/>
    <x v="1"/>
    <n v="0"/>
    <x v="0"/>
    <x v="1168"/>
    <x v="2"/>
    <n v="1"/>
    <n v="2"/>
    <x v="0"/>
    <x v="2"/>
    <n v="1.9061863027265407"/>
    <n v="9.7719919194317466"/>
    <n v="14.541387959866221"/>
    <x v="2"/>
  </r>
  <r>
    <x v="1175"/>
    <x v="0"/>
    <n v="0"/>
    <x v="1"/>
    <n v="0.98547307165542941"/>
    <n v="15"/>
    <s v="No"/>
    <n v="3"/>
    <x v="2"/>
    <n v="0"/>
    <x v="0"/>
    <n v="1"/>
    <x v="1"/>
    <n v="0"/>
    <x v="1"/>
    <n v="0"/>
    <x v="0"/>
    <x v="1169"/>
    <x v="2"/>
    <n v="1"/>
    <n v="3"/>
    <x v="2"/>
    <x v="2"/>
    <n v="1.9061863027265407"/>
    <n v="9.7719919194317466"/>
    <n v="14.541387959866221"/>
    <x v="2"/>
  </r>
  <r>
    <x v="1176"/>
    <x v="0"/>
    <n v="1"/>
    <x v="0"/>
    <n v="17.048777712837463"/>
    <n v="0"/>
    <s v="Yes"/>
    <n v="2"/>
    <x v="0"/>
    <n v="0"/>
    <x v="0"/>
    <n v="0"/>
    <x v="0"/>
    <n v="0"/>
    <x v="1"/>
    <n v="0"/>
    <x v="0"/>
    <x v="1170"/>
    <x v="1"/>
    <n v="2"/>
    <n v="2"/>
    <x v="0"/>
    <x v="1"/>
    <n v="1.9061863027265407"/>
    <n v="9.7719919194317466"/>
    <n v="14.541387959866221"/>
    <x v="1"/>
  </r>
  <r>
    <x v="1177"/>
    <x v="1"/>
    <n v="1"/>
    <x v="0"/>
    <n v="10.968018734838234"/>
    <n v="3"/>
    <s v="Yes"/>
    <n v="1"/>
    <x v="1"/>
    <n v="0"/>
    <x v="0"/>
    <n v="0"/>
    <x v="0"/>
    <n v="1"/>
    <x v="0"/>
    <n v="0"/>
    <x v="0"/>
    <x v="1171"/>
    <x v="1"/>
    <n v="2"/>
    <n v="3"/>
    <x v="2"/>
    <x v="1"/>
    <n v="1.9061863027265407"/>
    <n v="9.7719919194317466"/>
    <n v="14.541387959866221"/>
    <x v="1"/>
  </r>
  <r>
    <x v="1178"/>
    <x v="0"/>
    <n v="0"/>
    <x v="1"/>
    <n v="3.9462794115211985"/>
    <n v="17"/>
    <s v="No"/>
    <n v="1"/>
    <x v="1"/>
    <n v="0"/>
    <x v="0"/>
    <n v="0"/>
    <x v="0"/>
    <n v="0"/>
    <x v="1"/>
    <n v="1"/>
    <x v="1"/>
    <x v="1172"/>
    <x v="2"/>
    <n v="0"/>
    <n v="2"/>
    <x v="0"/>
    <x v="0"/>
    <n v="1.9061863027265407"/>
    <n v="9.7719919194317466"/>
    <n v="14.541387959866221"/>
    <x v="2"/>
  </r>
  <r>
    <x v="1179"/>
    <x v="0"/>
    <n v="1"/>
    <x v="0"/>
    <n v="6.3451043289940001"/>
    <n v="7"/>
    <s v="Yes"/>
    <n v="2"/>
    <x v="0"/>
    <n v="0"/>
    <x v="0"/>
    <n v="0"/>
    <x v="0"/>
    <n v="1"/>
    <x v="0"/>
    <n v="1"/>
    <x v="1"/>
    <x v="1173"/>
    <x v="0"/>
    <n v="1"/>
    <n v="2"/>
    <x v="0"/>
    <x v="2"/>
    <n v="1.9061863027265407"/>
    <n v="9.7719919194317466"/>
    <n v="14.541387959866221"/>
    <x v="0"/>
  </r>
  <r>
    <x v="1180"/>
    <x v="3"/>
    <n v="1"/>
    <x v="0"/>
    <n v="5.6385910350312152"/>
    <n v="19"/>
    <s v="No"/>
    <n v="1"/>
    <x v="1"/>
    <n v="0"/>
    <x v="0"/>
    <n v="0"/>
    <x v="0"/>
    <n v="1"/>
    <x v="0"/>
    <n v="0"/>
    <x v="0"/>
    <x v="1174"/>
    <x v="2"/>
    <n v="2"/>
    <n v="2"/>
    <x v="0"/>
    <x v="1"/>
    <n v="1.9061863027265407"/>
    <n v="9.7719919194317466"/>
    <n v="14.541387959866221"/>
    <x v="2"/>
  </r>
  <r>
    <x v="1181"/>
    <x v="1"/>
    <n v="0"/>
    <x v="1"/>
    <n v="10.617180685769515"/>
    <n v="15"/>
    <s v="No"/>
    <n v="0"/>
    <x v="4"/>
    <n v="0"/>
    <x v="0"/>
    <n v="1"/>
    <x v="1"/>
    <n v="1"/>
    <x v="0"/>
    <n v="0"/>
    <x v="0"/>
    <x v="1175"/>
    <x v="2"/>
    <n v="3"/>
    <n v="3"/>
    <x v="2"/>
    <x v="3"/>
    <n v="1.9061863027265407"/>
    <n v="9.7719919194317466"/>
    <n v="14.541387959866221"/>
    <x v="2"/>
  </r>
  <r>
    <x v="1182"/>
    <x v="1"/>
    <n v="0"/>
    <x v="1"/>
    <n v="1.0337135982226364"/>
    <n v="20"/>
    <s v="No"/>
    <n v="3"/>
    <x v="2"/>
    <n v="0"/>
    <x v="0"/>
    <n v="1"/>
    <x v="1"/>
    <n v="0"/>
    <x v="1"/>
    <n v="0"/>
    <x v="0"/>
    <x v="1176"/>
    <x v="2"/>
    <n v="2"/>
    <n v="3"/>
    <x v="2"/>
    <x v="1"/>
    <n v="1.9061863027265407"/>
    <n v="9.7719919194317466"/>
    <n v="14.541387959866221"/>
    <x v="2"/>
  </r>
  <r>
    <x v="1183"/>
    <x v="1"/>
    <n v="0"/>
    <x v="1"/>
    <n v="3.1707231699984706"/>
    <n v="10"/>
    <s v="Yes"/>
    <n v="2"/>
    <x v="0"/>
    <n v="0"/>
    <x v="0"/>
    <n v="0"/>
    <x v="0"/>
    <n v="1"/>
    <x v="0"/>
    <n v="0"/>
    <x v="0"/>
    <x v="1177"/>
    <x v="3"/>
    <n v="0"/>
    <n v="0"/>
    <x v="4"/>
    <x v="0"/>
    <n v="1.9061863027265407"/>
    <n v="9.7719919194317466"/>
    <n v="14.541387959866221"/>
    <x v="3"/>
  </r>
  <r>
    <x v="1184"/>
    <x v="1"/>
    <n v="1"/>
    <x v="0"/>
    <n v="16.253860867515648"/>
    <n v="19"/>
    <s v="Yes"/>
    <n v="3"/>
    <x v="2"/>
    <n v="1"/>
    <x v="1"/>
    <n v="0"/>
    <x v="0"/>
    <n v="0"/>
    <x v="1"/>
    <n v="0"/>
    <x v="0"/>
    <x v="1178"/>
    <x v="3"/>
    <n v="0"/>
    <n v="3"/>
    <x v="2"/>
    <x v="0"/>
    <n v="1.9061863027265407"/>
    <n v="9.7719919194317466"/>
    <n v="14.541387959866221"/>
    <x v="3"/>
  </r>
  <r>
    <x v="1185"/>
    <x v="1"/>
    <n v="0"/>
    <x v="1"/>
    <n v="2.6520798149362212"/>
    <n v="20"/>
    <s v="No"/>
    <n v="1"/>
    <x v="1"/>
    <n v="0"/>
    <x v="0"/>
    <n v="0"/>
    <x v="0"/>
    <n v="0"/>
    <x v="1"/>
    <n v="1"/>
    <x v="1"/>
    <x v="1179"/>
    <x v="2"/>
    <n v="0"/>
    <n v="3"/>
    <x v="2"/>
    <x v="0"/>
    <n v="1.9061863027265407"/>
    <n v="9.7719919194317466"/>
    <n v="14.541387959866221"/>
    <x v="2"/>
  </r>
  <r>
    <x v="1186"/>
    <x v="1"/>
    <n v="1"/>
    <x v="0"/>
    <n v="4.667925389162539"/>
    <n v="20"/>
    <s v="Yes"/>
    <n v="3"/>
    <x v="2"/>
    <n v="0"/>
    <x v="0"/>
    <n v="0"/>
    <x v="0"/>
    <n v="0"/>
    <x v="1"/>
    <n v="1"/>
    <x v="1"/>
    <x v="1180"/>
    <x v="2"/>
    <n v="2"/>
    <n v="2"/>
    <x v="0"/>
    <x v="1"/>
    <n v="1.9061863027265407"/>
    <n v="9.7719919194317466"/>
    <n v="14.541387959866221"/>
    <x v="2"/>
  </r>
  <r>
    <x v="1187"/>
    <x v="2"/>
    <n v="0"/>
    <x v="1"/>
    <n v="9.0674121120831472"/>
    <n v="20"/>
    <s v="No"/>
    <n v="2"/>
    <x v="0"/>
    <n v="1"/>
    <x v="1"/>
    <n v="1"/>
    <x v="1"/>
    <n v="1"/>
    <x v="0"/>
    <n v="0"/>
    <x v="0"/>
    <x v="1181"/>
    <x v="2"/>
    <n v="0"/>
    <n v="1"/>
    <x v="1"/>
    <x v="0"/>
    <n v="1.9061863027265407"/>
    <n v="9.7719919194317466"/>
    <n v="14.541387959866221"/>
    <x v="2"/>
  </r>
  <r>
    <x v="1188"/>
    <x v="0"/>
    <n v="0"/>
    <x v="1"/>
    <n v="10.34241776226661"/>
    <n v="26"/>
    <s v="Yes"/>
    <n v="0"/>
    <x v="4"/>
    <n v="0"/>
    <x v="0"/>
    <n v="0"/>
    <x v="0"/>
    <n v="0"/>
    <x v="1"/>
    <n v="0"/>
    <x v="0"/>
    <x v="1182"/>
    <x v="2"/>
    <n v="0"/>
    <n v="3"/>
    <x v="2"/>
    <x v="0"/>
    <n v="1.9061863027265407"/>
    <n v="9.7719919194317466"/>
    <n v="14.541387959866221"/>
    <x v="2"/>
  </r>
  <r>
    <x v="1189"/>
    <x v="1"/>
    <n v="0"/>
    <x v="1"/>
    <n v="15.272209592283172"/>
    <n v="18"/>
    <s v="No"/>
    <n v="2"/>
    <x v="0"/>
    <n v="0"/>
    <x v="0"/>
    <n v="0"/>
    <x v="0"/>
    <n v="0"/>
    <x v="1"/>
    <n v="0"/>
    <x v="0"/>
    <x v="1183"/>
    <x v="2"/>
    <n v="2"/>
    <n v="3"/>
    <x v="2"/>
    <x v="1"/>
    <n v="1.9061863027265407"/>
    <n v="9.7719919194317466"/>
    <n v="14.541387959866221"/>
    <x v="2"/>
  </r>
  <r>
    <x v="1190"/>
    <x v="0"/>
    <n v="1"/>
    <x v="0"/>
    <n v="8.9466485333237564"/>
    <n v="22"/>
    <s v="No"/>
    <n v="0"/>
    <x v="4"/>
    <n v="0"/>
    <x v="0"/>
    <n v="1"/>
    <x v="1"/>
    <n v="1"/>
    <x v="0"/>
    <n v="0"/>
    <x v="0"/>
    <x v="1184"/>
    <x v="2"/>
    <n v="0"/>
    <n v="1"/>
    <x v="1"/>
    <x v="0"/>
    <n v="1.9061863027265407"/>
    <n v="9.7719919194317466"/>
    <n v="14.541387959866221"/>
    <x v="2"/>
  </r>
  <r>
    <x v="1191"/>
    <x v="0"/>
    <n v="1"/>
    <x v="0"/>
    <n v="15.797292420710775"/>
    <n v="18"/>
    <s v="No"/>
    <n v="3"/>
    <x v="2"/>
    <n v="1"/>
    <x v="1"/>
    <n v="0"/>
    <x v="0"/>
    <n v="0"/>
    <x v="1"/>
    <n v="0"/>
    <x v="0"/>
    <x v="1185"/>
    <x v="2"/>
    <n v="2"/>
    <n v="4"/>
    <x v="3"/>
    <x v="1"/>
    <n v="1.9061863027265407"/>
    <n v="9.7719919194317466"/>
    <n v="14.541387959866221"/>
    <x v="2"/>
  </r>
  <r>
    <x v="1192"/>
    <x v="2"/>
    <n v="0"/>
    <x v="1"/>
    <n v="12.366926140909149"/>
    <n v="17"/>
    <s v="No"/>
    <n v="3"/>
    <x v="2"/>
    <n v="0"/>
    <x v="0"/>
    <n v="1"/>
    <x v="1"/>
    <n v="0"/>
    <x v="1"/>
    <n v="0"/>
    <x v="0"/>
    <x v="1186"/>
    <x v="3"/>
    <n v="0"/>
    <n v="0"/>
    <x v="4"/>
    <x v="0"/>
    <n v="1.9061863027265407"/>
    <n v="9.7719919194317466"/>
    <n v="14.541387959866221"/>
    <x v="3"/>
  </r>
  <r>
    <x v="1193"/>
    <x v="1"/>
    <n v="0"/>
    <x v="1"/>
    <n v="2.2619947884764491"/>
    <n v="18"/>
    <s v="No"/>
    <n v="2"/>
    <x v="0"/>
    <n v="1"/>
    <x v="1"/>
    <n v="1"/>
    <x v="1"/>
    <n v="0"/>
    <x v="1"/>
    <n v="0"/>
    <x v="0"/>
    <x v="1187"/>
    <x v="2"/>
    <n v="0"/>
    <n v="1"/>
    <x v="1"/>
    <x v="0"/>
    <n v="1.9061863027265407"/>
    <n v="9.7719919194317466"/>
    <n v="14.541387959866221"/>
    <x v="2"/>
  </r>
  <r>
    <x v="1194"/>
    <x v="3"/>
    <n v="0"/>
    <x v="1"/>
    <n v="3.1266287678567717"/>
    <n v="10"/>
    <s v="No"/>
    <n v="1"/>
    <x v="1"/>
    <n v="1"/>
    <x v="1"/>
    <n v="1"/>
    <x v="1"/>
    <n v="1"/>
    <x v="0"/>
    <n v="1"/>
    <x v="1"/>
    <x v="1188"/>
    <x v="3"/>
    <n v="0"/>
    <n v="2"/>
    <x v="0"/>
    <x v="0"/>
    <n v="1.9061863027265407"/>
    <n v="9.7719919194317466"/>
    <n v="14.541387959866221"/>
    <x v="3"/>
  </r>
  <r>
    <x v="1195"/>
    <x v="2"/>
    <n v="1"/>
    <x v="0"/>
    <n v="8.7406745089954168"/>
    <n v="2"/>
    <s v="No"/>
    <n v="1"/>
    <x v="1"/>
    <n v="0"/>
    <x v="0"/>
    <n v="0"/>
    <x v="0"/>
    <n v="0"/>
    <x v="1"/>
    <n v="0"/>
    <x v="0"/>
    <x v="1189"/>
    <x v="0"/>
    <n v="2"/>
    <n v="2"/>
    <x v="0"/>
    <x v="1"/>
    <n v="1.9061863027265407"/>
    <n v="9.7719919194317466"/>
    <n v="14.541387959866221"/>
    <x v="0"/>
  </r>
  <r>
    <x v="1196"/>
    <x v="3"/>
    <n v="0"/>
    <x v="1"/>
    <n v="7.9377878617807918"/>
    <n v="7"/>
    <s v="Yes"/>
    <n v="2"/>
    <x v="0"/>
    <n v="1"/>
    <x v="1"/>
    <n v="0"/>
    <x v="0"/>
    <n v="0"/>
    <x v="1"/>
    <n v="0"/>
    <x v="0"/>
    <x v="1190"/>
    <x v="0"/>
    <n v="0"/>
    <n v="2"/>
    <x v="0"/>
    <x v="0"/>
    <n v="1.9061863027265407"/>
    <n v="9.7719919194317466"/>
    <n v="14.541387959866221"/>
    <x v="0"/>
  </r>
  <r>
    <x v="1197"/>
    <x v="0"/>
    <n v="1"/>
    <x v="0"/>
    <n v="14.870885392745892"/>
    <n v="19"/>
    <s v="No"/>
    <n v="3"/>
    <x v="2"/>
    <n v="0"/>
    <x v="0"/>
    <n v="0"/>
    <x v="0"/>
    <n v="0"/>
    <x v="1"/>
    <n v="1"/>
    <x v="1"/>
    <x v="1191"/>
    <x v="2"/>
    <n v="0"/>
    <n v="0"/>
    <x v="4"/>
    <x v="0"/>
    <n v="1.9061863027265407"/>
    <n v="9.7719919194317466"/>
    <n v="14.541387959866221"/>
    <x v="2"/>
  </r>
  <r>
    <x v="1198"/>
    <x v="0"/>
    <n v="0"/>
    <x v="1"/>
    <n v="11.614742795947038"/>
    <n v="18"/>
    <s v="Yes"/>
    <n v="1"/>
    <x v="1"/>
    <n v="0"/>
    <x v="0"/>
    <n v="0"/>
    <x v="0"/>
    <n v="0"/>
    <x v="1"/>
    <n v="0"/>
    <x v="0"/>
    <x v="1192"/>
    <x v="2"/>
    <n v="3"/>
    <n v="4"/>
    <x v="3"/>
    <x v="3"/>
    <n v="1.9061863027265407"/>
    <n v="9.7719919194317466"/>
    <n v="14.541387959866221"/>
    <x v="2"/>
  </r>
  <r>
    <x v="1199"/>
    <x v="2"/>
    <n v="0"/>
    <x v="1"/>
    <n v="7.7626616200449856"/>
    <n v="9"/>
    <s v="No"/>
    <n v="0"/>
    <x v="4"/>
    <n v="0"/>
    <x v="0"/>
    <n v="1"/>
    <x v="1"/>
    <n v="0"/>
    <x v="1"/>
    <n v="0"/>
    <x v="0"/>
    <x v="1193"/>
    <x v="3"/>
    <n v="0"/>
    <n v="0"/>
    <x v="4"/>
    <x v="0"/>
    <n v="1.9061863027265407"/>
    <n v="9.7719919194317466"/>
    <n v="14.541387959866221"/>
    <x v="3"/>
  </r>
  <r>
    <x v="1200"/>
    <x v="2"/>
    <n v="0"/>
    <x v="1"/>
    <n v="3.4152056690077126"/>
    <n v="15"/>
    <s v="No"/>
    <n v="2"/>
    <x v="0"/>
    <n v="1"/>
    <x v="1"/>
    <n v="0"/>
    <x v="0"/>
    <n v="0"/>
    <x v="1"/>
    <n v="0"/>
    <x v="0"/>
    <x v="1194"/>
    <x v="2"/>
    <n v="1"/>
    <n v="1"/>
    <x v="1"/>
    <x v="2"/>
    <n v="1.9061863027265407"/>
    <n v="9.7719919194317466"/>
    <n v="14.541387959866221"/>
    <x v="2"/>
  </r>
  <r>
    <x v="1201"/>
    <x v="3"/>
    <n v="0"/>
    <x v="1"/>
    <n v="4.5367420465099029"/>
    <n v="4"/>
    <s v="No"/>
    <n v="2"/>
    <x v="0"/>
    <n v="0"/>
    <x v="0"/>
    <n v="0"/>
    <x v="0"/>
    <n v="0"/>
    <x v="1"/>
    <n v="0"/>
    <x v="0"/>
    <x v="1195"/>
    <x v="0"/>
    <n v="1"/>
    <n v="0"/>
    <x v="4"/>
    <x v="2"/>
    <n v="1.9061863027265407"/>
    <n v="9.7719919194317466"/>
    <n v="14.541387959866221"/>
    <x v="0"/>
  </r>
  <r>
    <x v="1202"/>
    <x v="1"/>
    <n v="0"/>
    <x v="1"/>
    <n v="11.510020369381181"/>
    <n v="19"/>
    <s v="Yes"/>
    <n v="1"/>
    <x v="1"/>
    <n v="0"/>
    <x v="0"/>
    <n v="0"/>
    <x v="0"/>
    <n v="0"/>
    <x v="1"/>
    <n v="0"/>
    <x v="0"/>
    <x v="1196"/>
    <x v="2"/>
    <n v="0"/>
    <n v="2"/>
    <x v="0"/>
    <x v="0"/>
    <n v="1.9061863027265407"/>
    <n v="9.7719919194317466"/>
    <n v="14.541387959866221"/>
    <x v="2"/>
  </r>
  <r>
    <x v="1203"/>
    <x v="3"/>
    <n v="0"/>
    <x v="1"/>
    <n v="8.4687760979958497"/>
    <n v="8"/>
    <s v="Yes"/>
    <n v="2"/>
    <x v="0"/>
    <n v="1"/>
    <x v="1"/>
    <n v="1"/>
    <x v="1"/>
    <n v="1"/>
    <x v="0"/>
    <n v="1"/>
    <x v="1"/>
    <x v="1197"/>
    <x v="0"/>
    <n v="1"/>
    <n v="3"/>
    <x v="2"/>
    <x v="2"/>
    <n v="1.9061863027265407"/>
    <n v="9.7719919194317466"/>
    <n v="14.541387959866221"/>
    <x v="0"/>
  </r>
  <r>
    <x v="1204"/>
    <x v="2"/>
    <n v="1"/>
    <x v="0"/>
    <n v="10.298550177213441"/>
    <n v="7"/>
    <s v="No"/>
    <n v="2"/>
    <x v="0"/>
    <n v="1"/>
    <x v="1"/>
    <n v="0"/>
    <x v="0"/>
    <n v="0"/>
    <x v="1"/>
    <n v="0"/>
    <x v="0"/>
    <x v="1198"/>
    <x v="0"/>
    <n v="0"/>
    <n v="2"/>
    <x v="0"/>
    <x v="0"/>
    <n v="1.9061863027265407"/>
    <n v="9.7719919194317466"/>
    <n v="14.541387959866221"/>
    <x v="0"/>
  </r>
  <r>
    <x v="1205"/>
    <x v="3"/>
    <n v="0"/>
    <x v="1"/>
    <n v="3.4135487060446734"/>
    <n v="10"/>
    <s v="No"/>
    <n v="2"/>
    <x v="0"/>
    <n v="1"/>
    <x v="1"/>
    <n v="0"/>
    <x v="0"/>
    <n v="0"/>
    <x v="1"/>
    <n v="0"/>
    <x v="0"/>
    <x v="1199"/>
    <x v="3"/>
    <n v="1"/>
    <n v="3"/>
    <x v="2"/>
    <x v="2"/>
    <n v="1.9061863027265407"/>
    <n v="9.7719919194317466"/>
    <n v="14.541387959866221"/>
    <x v="3"/>
  </r>
  <r>
    <x v="1206"/>
    <x v="2"/>
    <n v="1"/>
    <x v="0"/>
    <n v="13.258125046891315"/>
    <n v="15"/>
    <s v="No"/>
    <n v="2"/>
    <x v="0"/>
    <n v="0"/>
    <x v="0"/>
    <n v="0"/>
    <x v="0"/>
    <n v="0"/>
    <x v="1"/>
    <n v="0"/>
    <x v="0"/>
    <x v="1200"/>
    <x v="2"/>
    <n v="0"/>
    <n v="0"/>
    <x v="4"/>
    <x v="0"/>
    <n v="1.9061863027265407"/>
    <n v="9.7719919194317466"/>
    <n v="14.541387959866221"/>
    <x v="2"/>
  </r>
  <r>
    <x v="1207"/>
    <x v="3"/>
    <n v="0"/>
    <x v="1"/>
    <n v="17.05077481711934"/>
    <n v="6"/>
    <s v="No"/>
    <n v="3"/>
    <x v="2"/>
    <n v="0"/>
    <x v="0"/>
    <n v="1"/>
    <x v="1"/>
    <n v="0"/>
    <x v="1"/>
    <n v="0"/>
    <x v="0"/>
    <x v="1201"/>
    <x v="0"/>
    <n v="1"/>
    <n v="2"/>
    <x v="0"/>
    <x v="2"/>
    <n v="1.9061863027265407"/>
    <n v="9.7719919194317466"/>
    <n v="14.541387959866221"/>
    <x v="0"/>
  </r>
  <r>
    <x v="1208"/>
    <x v="2"/>
    <n v="0"/>
    <x v="1"/>
    <n v="5.1587901357380117"/>
    <n v="14"/>
    <s v="Yes"/>
    <n v="0"/>
    <x v="4"/>
    <n v="0"/>
    <x v="0"/>
    <n v="0"/>
    <x v="0"/>
    <n v="1"/>
    <x v="0"/>
    <n v="1"/>
    <x v="1"/>
    <x v="1202"/>
    <x v="2"/>
    <n v="0"/>
    <n v="2"/>
    <x v="0"/>
    <x v="0"/>
    <n v="1.9061863027265407"/>
    <n v="9.7719919194317466"/>
    <n v="14.541387959866221"/>
    <x v="2"/>
  </r>
  <r>
    <x v="1209"/>
    <x v="2"/>
    <n v="1"/>
    <x v="0"/>
    <n v="9.8302845166365316"/>
    <n v="23"/>
    <s v="No"/>
    <n v="1"/>
    <x v="1"/>
    <n v="1"/>
    <x v="1"/>
    <n v="0"/>
    <x v="0"/>
    <n v="0"/>
    <x v="1"/>
    <n v="0"/>
    <x v="0"/>
    <x v="1203"/>
    <x v="2"/>
    <n v="1"/>
    <n v="2"/>
    <x v="0"/>
    <x v="2"/>
    <n v="1.9061863027265407"/>
    <n v="9.7719919194317466"/>
    <n v="14.541387959866221"/>
    <x v="2"/>
  </r>
  <r>
    <x v="1210"/>
    <x v="2"/>
    <n v="0"/>
    <x v="1"/>
    <n v="19.510546580418037"/>
    <n v="28"/>
    <s v="No"/>
    <n v="2"/>
    <x v="0"/>
    <n v="0"/>
    <x v="0"/>
    <n v="0"/>
    <x v="0"/>
    <n v="0"/>
    <x v="1"/>
    <n v="1"/>
    <x v="1"/>
    <x v="1204"/>
    <x v="2"/>
    <n v="0"/>
    <n v="0"/>
    <x v="4"/>
    <x v="0"/>
    <n v="1.9061863027265407"/>
    <n v="9.7719919194317466"/>
    <n v="14.541387959866221"/>
    <x v="2"/>
  </r>
  <r>
    <x v="1211"/>
    <x v="1"/>
    <n v="1"/>
    <x v="0"/>
    <n v="6.6648348110145523"/>
    <n v="20"/>
    <s v="Yes"/>
    <n v="2"/>
    <x v="0"/>
    <n v="1"/>
    <x v="1"/>
    <n v="0"/>
    <x v="0"/>
    <n v="0"/>
    <x v="1"/>
    <n v="1"/>
    <x v="1"/>
    <x v="1205"/>
    <x v="2"/>
    <n v="0"/>
    <n v="2"/>
    <x v="0"/>
    <x v="0"/>
    <n v="1.9061863027265407"/>
    <n v="9.7719919194317466"/>
    <n v="14.541387959866221"/>
    <x v="2"/>
  </r>
  <r>
    <x v="1212"/>
    <x v="3"/>
    <n v="1"/>
    <x v="0"/>
    <n v="11.900926898475223"/>
    <n v="19"/>
    <s v="Yes"/>
    <n v="2"/>
    <x v="0"/>
    <n v="0"/>
    <x v="0"/>
    <n v="1"/>
    <x v="1"/>
    <n v="0"/>
    <x v="1"/>
    <n v="0"/>
    <x v="0"/>
    <x v="1206"/>
    <x v="2"/>
    <n v="0"/>
    <n v="2"/>
    <x v="0"/>
    <x v="0"/>
    <n v="1.9061863027265407"/>
    <n v="9.7719919194317466"/>
    <n v="14.541387959866221"/>
    <x v="2"/>
  </r>
  <r>
    <x v="1213"/>
    <x v="3"/>
    <n v="0"/>
    <x v="1"/>
    <n v="1.8039140040048873"/>
    <n v="22"/>
    <s v="No"/>
    <n v="3"/>
    <x v="2"/>
    <n v="1"/>
    <x v="1"/>
    <n v="1"/>
    <x v="1"/>
    <n v="0"/>
    <x v="1"/>
    <n v="0"/>
    <x v="0"/>
    <x v="1207"/>
    <x v="2"/>
    <n v="0"/>
    <n v="2"/>
    <x v="0"/>
    <x v="0"/>
    <n v="1.9061863027265407"/>
    <n v="9.7719919194317466"/>
    <n v="14.541387959866221"/>
    <x v="2"/>
  </r>
  <r>
    <x v="1214"/>
    <x v="3"/>
    <n v="1"/>
    <x v="0"/>
    <n v="12.120300049588863"/>
    <n v="16"/>
    <s v="No"/>
    <n v="3"/>
    <x v="2"/>
    <n v="1"/>
    <x v="1"/>
    <n v="0"/>
    <x v="0"/>
    <n v="1"/>
    <x v="0"/>
    <n v="0"/>
    <x v="0"/>
    <x v="1208"/>
    <x v="3"/>
    <n v="2"/>
    <n v="2"/>
    <x v="0"/>
    <x v="1"/>
    <n v="1.9061863027265407"/>
    <n v="9.7719919194317466"/>
    <n v="14.541387959866221"/>
    <x v="3"/>
  </r>
  <r>
    <x v="1215"/>
    <x v="2"/>
    <n v="1"/>
    <x v="0"/>
    <n v="1.7926354660923582"/>
    <n v="5"/>
    <s v="No"/>
    <n v="1"/>
    <x v="1"/>
    <n v="1"/>
    <x v="1"/>
    <n v="0"/>
    <x v="0"/>
    <n v="1"/>
    <x v="0"/>
    <n v="0"/>
    <x v="0"/>
    <x v="1209"/>
    <x v="3"/>
    <n v="0"/>
    <n v="1"/>
    <x v="1"/>
    <x v="0"/>
    <n v="1.9061863027265407"/>
    <n v="9.7719919194317466"/>
    <n v="14.541387959866221"/>
    <x v="3"/>
  </r>
  <r>
    <x v="1216"/>
    <x v="3"/>
    <n v="0"/>
    <x v="1"/>
    <n v="19.184708706476442"/>
    <n v="14"/>
    <s v="No"/>
    <n v="3"/>
    <x v="2"/>
    <n v="0"/>
    <x v="0"/>
    <n v="0"/>
    <x v="0"/>
    <n v="0"/>
    <x v="1"/>
    <n v="0"/>
    <x v="0"/>
    <x v="1210"/>
    <x v="3"/>
    <n v="3"/>
    <n v="2"/>
    <x v="0"/>
    <x v="3"/>
    <n v="1.9061863027265407"/>
    <n v="9.7719919194317466"/>
    <n v="14.541387959866221"/>
    <x v="3"/>
  </r>
  <r>
    <x v="1217"/>
    <x v="3"/>
    <n v="1"/>
    <x v="0"/>
    <n v="14.313253041446227"/>
    <n v="7"/>
    <s v="No"/>
    <n v="2"/>
    <x v="0"/>
    <n v="0"/>
    <x v="0"/>
    <n v="1"/>
    <x v="1"/>
    <n v="0"/>
    <x v="1"/>
    <n v="0"/>
    <x v="0"/>
    <x v="1211"/>
    <x v="0"/>
    <n v="3"/>
    <n v="1"/>
    <x v="1"/>
    <x v="3"/>
    <n v="1.9061863027265407"/>
    <n v="9.7719919194317466"/>
    <n v="14.541387959866221"/>
    <x v="0"/>
  </r>
  <r>
    <x v="1218"/>
    <x v="2"/>
    <n v="0"/>
    <x v="1"/>
    <n v="15.763195762714128"/>
    <n v="6"/>
    <s v="Yes"/>
    <n v="1"/>
    <x v="1"/>
    <n v="0"/>
    <x v="0"/>
    <n v="0"/>
    <x v="0"/>
    <n v="0"/>
    <x v="1"/>
    <n v="0"/>
    <x v="0"/>
    <x v="1212"/>
    <x v="1"/>
    <n v="1"/>
    <n v="3"/>
    <x v="2"/>
    <x v="2"/>
    <n v="1.9061863027265407"/>
    <n v="9.7719919194317466"/>
    <n v="14.541387959866221"/>
    <x v="1"/>
  </r>
  <r>
    <x v="1219"/>
    <x v="0"/>
    <n v="0"/>
    <x v="1"/>
    <n v="14.082087215432736"/>
    <n v="1"/>
    <s v="Yes"/>
    <n v="4"/>
    <x v="3"/>
    <n v="0"/>
    <x v="0"/>
    <n v="1"/>
    <x v="1"/>
    <n v="0"/>
    <x v="1"/>
    <n v="0"/>
    <x v="0"/>
    <x v="1213"/>
    <x v="4"/>
    <n v="0"/>
    <n v="2"/>
    <x v="0"/>
    <x v="0"/>
    <n v="1.9061863027265407"/>
    <n v="9.7719919194317466"/>
    <n v="14.541387959866221"/>
    <x v="4"/>
  </r>
  <r>
    <x v="1220"/>
    <x v="2"/>
    <n v="0"/>
    <x v="1"/>
    <n v="11.794580721529314"/>
    <n v="29"/>
    <s v="No"/>
    <n v="3"/>
    <x v="2"/>
    <n v="0"/>
    <x v="0"/>
    <n v="1"/>
    <x v="1"/>
    <n v="0"/>
    <x v="1"/>
    <n v="0"/>
    <x v="0"/>
    <x v="1214"/>
    <x v="2"/>
    <n v="0"/>
    <n v="1"/>
    <x v="1"/>
    <x v="0"/>
    <n v="1.9061863027265407"/>
    <n v="9.7719919194317466"/>
    <n v="14.541387959866221"/>
    <x v="2"/>
  </r>
  <r>
    <x v="1221"/>
    <x v="3"/>
    <n v="0"/>
    <x v="1"/>
    <n v="8.9982556217101077"/>
    <n v="12"/>
    <s v="No"/>
    <n v="4"/>
    <x v="3"/>
    <n v="1"/>
    <x v="1"/>
    <n v="1"/>
    <x v="1"/>
    <n v="0"/>
    <x v="1"/>
    <n v="0"/>
    <x v="0"/>
    <x v="1215"/>
    <x v="0"/>
    <n v="2"/>
    <n v="4"/>
    <x v="3"/>
    <x v="1"/>
    <n v="1.9061863027265407"/>
    <n v="9.7719919194317466"/>
    <n v="14.541387959866221"/>
    <x v="0"/>
  </r>
  <r>
    <x v="1222"/>
    <x v="2"/>
    <n v="1"/>
    <x v="0"/>
    <n v="17.167467595221247"/>
    <n v="29"/>
    <s v="No"/>
    <n v="1"/>
    <x v="1"/>
    <n v="0"/>
    <x v="0"/>
    <n v="1"/>
    <x v="1"/>
    <n v="0"/>
    <x v="1"/>
    <n v="0"/>
    <x v="0"/>
    <x v="1216"/>
    <x v="2"/>
    <n v="0"/>
    <n v="2"/>
    <x v="0"/>
    <x v="0"/>
    <n v="1.9061863027265407"/>
    <n v="9.7719919194317466"/>
    <n v="14.541387959866221"/>
    <x v="2"/>
  </r>
  <r>
    <x v="1223"/>
    <x v="0"/>
    <n v="0"/>
    <x v="1"/>
    <n v="19.13671335086126"/>
    <n v="22"/>
    <s v="No"/>
    <n v="1"/>
    <x v="1"/>
    <n v="1"/>
    <x v="1"/>
    <n v="0"/>
    <x v="0"/>
    <n v="1"/>
    <x v="0"/>
    <n v="0"/>
    <x v="0"/>
    <x v="1217"/>
    <x v="2"/>
    <n v="0"/>
    <n v="0"/>
    <x v="4"/>
    <x v="0"/>
    <n v="1.9061863027265407"/>
    <n v="9.7719919194317466"/>
    <n v="14.541387959866221"/>
    <x v="2"/>
  </r>
  <r>
    <x v="1224"/>
    <x v="2"/>
    <n v="0"/>
    <x v="1"/>
    <n v="9.9807234580816271"/>
    <n v="28"/>
    <s v="No"/>
    <n v="2"/>
    <x v="0"/>
    <n v="0"/>
    <x v="0"/>
    <n v="1"/>
    <x v="1"/>
    <n v="0"/>
    <x v="1"/>
    <n v="0"/>
    <x v="0"/>
    <x v="1218"/>
    <x v="2"/>
    <n v="1"/>
    <n v="2"/>
    <x v="0"/>
    <x v="2"/>
    <n v="1.9061863027265407"/>
    <n v="9.7719919194317466"/>
    <n v="14.541387959866221"/>
    <x v="2"/>
  </r>
  <r>
    <x v="1225"/>
    <x v="3"/>
    <n v="1"/>
    <x v="0"/>
    <n v="18.630700983105239"/>
    <n v="5"/>
    <s v="No"/>
    <n v="3"/>
    <x v="2"/>
    <n v="0"/>
    <x v="0"/>
    <n v="1"/>
    <x v="1"/>
    <n v="0"/>
    <x v="1"/>
    <n v="0"/>
    <x v="0"/>
    <x v="1219"/>
    <x v="1"/>
    <n v="2"/>
    <n v="1"/>
    <x v="1"/>
    <x v="1"/>
    <n v="1.9061863027265407"/>
    <n v="9.7719919194317466"/>
    <n v="14.541387959866221"/>
    <x v="1"/>
  </r>
  <r>
    <x v="1226"/>
    <x v="0"/>
    <n v="0"/>
    <x v="1"/>
    <n v="11.66665819977035"/>
    <n v="28"/>
    <s v="No"/>
    <n v="1"/>
    <x v="1"/>
    <n v="0"/>
    <x v="0"/>
    <n v="0"/>
    <x v="0"/>
    <n v="0"/>
    <x v="1"/>
    <n v="0"/>
    <x v="0"/>
    <x v="1220"/>
    <x v="2"/>
    <n v="2"/>
    <n v="3"/>
    <x v="2"/>
    <x v="1"/>
    <n v="1.9061863027265407"/>
    <n v="9.7719919194317466"/>
    <n v="14.541387959866221"/>
    <x v="2"/>
  </r>
  <r>
    <x v="1227"/>
    <x v="1"/>
    <n v="0"/>
    <x v="1"/>
    <n v="10.767683737928664"/>
    <n v="4"/>
    <s v="No"/>
    <n v="3"/>
    <x v="2"/>
    <n v="1"/>
    <x v="1"/>
    <n v="1"/>
    <x v="1"/>
    <n v="1"/>
    <x v="0"/>
    <n v="0"/>
    <x v="0"/>
    <x v="1221"/>
    <x v="4"/>
    <n v="0"/>
    <n v="3"/>
    <x v="2"/>
    <x v="0"/>
    <n v="1.9061863027265407"/>
    <n v="9.7719919194317466"/>
    <n v="14.541387959866221"/>
    <x v="4"/>
  </r>
  <r>
    <x v="1228"/>
    <x v="3"/>
    <n v="1"/>
    <x v="0"/>
    <n v="9.0896546591071328"/>
    <n v="19"/>
    <s v="No"/>
    <n v="2"/>
    <x v="0"/>
    <n v="0"/>
    <x v="0"/>
    <n v="1"/>
    <x v="1"/>
    <n v="0"/>
    <x v="1"/>
    <n v="0"/>
    <x v="0"/>
    <x v="1222"/>
    <x v="2"/>
    <n v="1"/>
    <n v="4"/>
    <x v="3"/>
    <x v="2"/>
    <n v="1.9061863027265407"/>
    <n v="9.7719919194317466"/>
    <n v="14.541387959866221"/>
    <x v="2"/>
  </r>
  <r>
    <x v="1229"/>
    <x v="0"/>
    <n v="1"/>
    <x v="0"/>
    <n v="4.1857552306023971"/>
    <n v="0"/>
    <s v="No"/>
    <n v="2"/>
    <x v="0"/>
    <n v="1"/>
    <x v="1"/>
    <n v="1"/>
    <x v="1"/>
    <n v="0"/>
    <x v="1"/>
    <n v="0"/>
    <x v="0"/>
    <x v="1223"/>
    <x v="1"/>
    <n v="0"/>
    <n v="2"/>
    <x v="0"/>
    <x v="0"/>
    <n v="1.9061863027265407"/>
    <n v="9.7719919194317466"/>
    <n v="14.541387959866221"/>
    <x v="1"/>
  </r>
  <r>
    <x v="1230"/>
    <x v="0"/>
    <n v="1"/>
    <x v="0"/>
    <n v="7.4393216361183789E-2"/>
    <n v="28"/>
    <s v="No"/>
    <n v="3"/>
    <x v="2"/>
    <n v="0"/>
    <x v="0"/>
    <n v="0"/>
    <x v="0"/>
    <n v="0"/>
    <x v="1"/>
    <n v="0"/>
    <x v="0"/>
    <x v="1224"/>
    <x v="2"/>
    <n v="0"/>
    <n v="2"/>
    <x v="0"/>
    <x v="0"/>
    <n v="1.9061863027265407"/>
    <n v="9.7719919194317466"/>
    <n v="14.541387959866221"/>
    <x v="2"/>
  </r>
  <r>
    <x v="1231"/>
    <x v="1"/>
    <n v="1"/>
    <x v="0"/>
    <n v="4.8301245371212254"/>
    <n v="17"/>
    <s v="No"/>
    <n v="3"/>
    <x v="2"/>
    <n v="1"/>
    <x v="1"/>
    <n v="0"/>
    <x v="0"/>
    <n v="0"/>
    <x v="1"/>
    <n v="0"/>
    <x v="0"/>
    <x v="1225"/>
    <x v="2"/>
    <n v="2"/>
    <n v="2"/>
    <x v="0"/>
    <x v="1"/>
    <n v="1.9061863027265407"/>
    <n v="9.7719919194317466"/>
    <n v="14.541387959866221"/>
    <x v="2"/>
  </r>
  <r>
    <x v="1232"/>
    <x v="2"/>
    <n v="1"/>
    <x v="0"/>
    <n v="10.194463432071304"/>
    <n v="14"/>
    <s v="No"/>
    <n v="0"/>
    <x v="4"/>
    <n v="0"/>
    <x v="0"/>
    <n v="0"/>
    <x v="0"/>
    <n v="0"/>
    <x v="1"/>
    <n v="0"/>
    <x v="0"/>
    <x v="1226"/>
    <x v="2"/>
    <n v="0"/>
    <n v="1"/>
    <x v="1"/>
    <x v="0"/>
    <n v="1.9061863027265407"/>
    <n v="9.7719919194317466"/>
    <n v="14.541387959866221"/>
    <x v="2"/>
  </r>
  <r>
    <x v="1233"/>
    <x v="2"/>
    <n v="1"/>
    <x v="0"/>
    <n v="7.5991990451950509"/>
    <n v="22"/>
    <s v="No"/>
    <n v="4"/>
    <x v="3"/>
    <n v="0"/>
    <x v="0"/>
    <n v="1"/>
    <x v="1"/>
    <n v="1"/>
    <x v="0"/>
    <n v="0"/>
    <x v="0"/>
    <x v="1227"/>
    <x v="2"/>
    <n v="0"/>
    <n v="2"/>
    <x v="0"/>
    <x v="0"/>
    <n v="1.9061863027265407"/>
    <n v="9.7719919194317466"/>
    <n v="14.541387959866221"/>
    <x v="2"/>
  </r>
  <r>
    <x v="1234"/>
    <x v="3"/>
    <n v="1"/>
    <x v="0"/>
    <n v="8.9697045600526764"/>
    <n v="9"/>
    <s v="No"/>
    <n v="2"/>
    <x v="0"/>
    <n v="1"/>
    <x v="1"/>
    <n v="1"/>
    <x v="1"/>
    <n v="0"/>
    <x v="1"/>
    <n v="0"/>
    <x v="0"/>
    <x v="1228"/>
    <x v="0"/>
    <n v="0"/>
    <n v="2"/>
    <x v="0"/>
    <x v="0"/>
    <n v="1.9061863027265407"/>
    <n v="9.7719919194317466"/>
    <n v="14.541387959866221"/>
    <x v="0"/>
  </r>
  <r>
    <x v="1235"/>
    <x v="1"/>
    <n v="0"/>
    <x v="1"/>
    <n v="19.61296439128099"/>
    <n v="2"/>
    <s v="Yes"/>
    <n v="0"/>
    <x v="4"/>
    <n v="1"/>
    <x v="1"/>
    <n v="0"/>
    <x v="0"/>
    <n v="0"/>
    <x v="1"/>
    <n v="0"/>
    <x v="0"/>
    <x v="1229"/>
    <x v="4"/>
    <n v="2"/>
    <n v="0"/>
    <x v="4"/>
    <x v="1"/>
    <n v="1.9061863027265407"/>
    <n v="9.7719919194317466"/>
    <n v="14.541387959866221"/>
    <x v="4"/>
  </r>
  <r>
    <x v="1236"/>
    <x v="2"/>
    <n v="1"/>
    <x v="0"/>
    <n v="7.0054474133865519"/>
    <n v="4"/>
    <s v="No"/>
    <n v="3"/>
    <x v="2"/>
    <n v="0"/>
    <x v="0"/>
    <n v="0"/>
    <x v="0"/>
    <n v="0"/>
    <x v="1"/>
    <n v="0"/>
    <x v="0"/>
    <x v="1230"/>
    <x v="0"/>
    <n v="2"/>
    <n v="2"/>
    <x v="0"/>
    <x v="1"/>
    <n v="1.9061863027265407"/>
    <n v="9.7719919194317466"/>
    <n v="14.541387959866221"/>
    <x v="0"/>
  </r>
  <r>
    <x v="1237"/>
    <x v="1"/>
    <n v="1"/>
    <x v="0"/>
    <n v="9.0436587872021583"/>
    <n v="23"/>
    <s v="No"/>
    <n v="4"/>
    <x v="3"/>
    <n v="1"/>
    <x v="1"/>
    <n v="1"/>
    <x v="1"/>
    <n v="0"/>
    <x v="1"/>
    <n v="0"/>
    <x v="0"/>
    <x v="1231"/>
    <x v="2"/>
    <n v="1"/>
    <n v="3"/>
    <x v="2"/>
    <x v="2"/>
    <n v="1.9061863027265407"/>
    <n v="9.7719919194317466"/>
    <n v="14.541387959866221"/>
    <x v="2"/>
  </r>
  <r>
    <x v="1238"/>
    <x v="2"/>
    <n v="1"/>
    <x v="0"/>
    <n v="2.6703110270563912"/>
    <n v="28"/>
    <s v="No"/>
    <n v="3"/>
    <x v="2"/>
    <n v="0"/>
    <x v="0"/>
    <n v="0"/>
    <x v="0"/>
    <n v="0"/>
    <x v="1"/>
    <n v="0"/>
    <x v="0"/>
    <x v="1232"/>
    <x v="2"/>
    <n v="2"/>
    <n v="3"/>
    <x v="2"/>
    <x v="1"/>
    <n v="1.9061863027265407"/>
    <n v="9.7719919194317466"/>
    <n v="14.541387959866221"/>
    <x v="2"/>
  </r>
  <r>
    <x v="1239"/>
    <x v="0"/>
    <n v="0"/>
    <x v="1"/>
    <n v="0.95915464873975287"/>
    <n v="12"/>
    <s v="No"/>
    <n v="3"/>
    <x v="2"/>
    <n v="1"/>
    <x v="1"/>
    <n v="0"/>
    <x v="0"/>
    <n v="1"/>
    <x v="0"/>
    <n v="0"/>
    <x v="0"/>
    <x v="1233"/>
    <x v="3"/>
    <n v="0"/>
    <n v="0"/>
    <x v="4"/>
    <x v="0"/>
    <n v="1.9061863027265407"/>
    <n v="9.7719919194317466"/>
    <n v="14.541387959866221"/>
    <x v="3"/>
  </r>
  <r>
    <x v="1240"/>
    <x v="2"/>
    <n v="0"/>
    <x v="1"/>
    <n v="15.508190291849893"/>
    <n v="7"/>
    <s v="Yes"/>
    <n v="3"/>
    <x v="2"/>
    <n v="0"/>
    <x v="0"/>
    <n v="1"/>
    <x v="1"/>
    <n v="0"/>
    <x v="1"/>
    <n v="0"/>
    <x v="0"/>
    <x v="1234"/>
    <x v="1"/>
    <n v="0"/>
    <n v="0"/>
    <x v="4"/>
    <x v="0"/>
    <n v="1.9061863027265407"/>
    <n v="9.7719919194317466"/>
    <n v="14.541387959866221"/>
    <x v="1"/>
  </r>
  <r>
    <x v="1241"/>
    <x v="1"/>
    <n v="1"/>
    <x v="0"/>
    <n v="11.413663501439572"/>
    <n v="21"/>
    <s v="Yes"/>
    <n v="4"/>
    <x v="3"/>
    <n v="0"/>
    <x v="0"/>
    <n v="0"/>
    <x v="0"/>
    <n v="1"/>
    <x v="0"/>
    <n v="0"/>
    <x v="0"/>
    <x v="1235"/>
    <x v="2"/>
    <n v="0"/>
    <n v="1"/>
    <x v="1"/>
    <x v="0"/>
    <n v="1.9061863027265407"/>
    <n v="9.7719919194317466"/>
    <n v="14.541387959866221"/>
    <x v="2"/>
  </r>
  <r>
    <x v="1242"/>
    <x v="0"/>
    <n v="1"/>
    <x v="0"/>
    <n v="15.214096120877901"/>
    <n v="20"/>
    <s v="No"/>
    <n v="0"/>
    <x v="4"/>
    <n v="0"/>
    <x v="0"/>
    <n v="0"/>
    <x v="0"/>
    <n v="0"/>
    <x v="1"/>
    <n v="1"/>
    <x v="1"/>
    <x v="1236"/>
    <x v="2"/>
    <n v="0"/>
    <n v="3"/>
    <x v="2"/>
    <x v="0"/>
    <n v="1.9061863027265407"/>
    <n v="9.7719919194317466"/>
    <n v="14.541387959866221"/>
    <x v="2"/>
  </r>
  <r>
    <x v="1243"/>
    <x v="0"/>
    <n v="1"/>
    <x v="0"/>
    <n v="2.9972559777310326"/>
    <n v="28"/>
    <s v="No"/>
    <n v="3"/>
    <x v="2"/>
    <n v="1"/>
    <x v="1"/>
    <n v="1"/>
    <x v="1"/>
    <n v="0"/>
    <x v="1"/>
    <n v="0"/>
    <x v="0"/>
    <x v="1237"/>
    <x v="2"/>
    <n v="0"/>
    <n v="1"/>
    <x v="1"/>
    <x v="0"/>
    <n v="1.9061863027265407"/>
    <n v="9.7719919194317466"/>
    <n v="14.541387959866221"/>
    <x v="2"/>
  </r>
  <r>
    <x v="1244"/>
    <x v="0"/>
    <n v="0"/>
    <x v="1"/>
    <n v="11.436575423653819"/>
    <n v="1"/>
    <s v="No"/>
    <n v="3"/>
    <x v="2"/>
    <n v="1"/>
    <x v="1"/>
    <n v="0"/>
    <x v="0"/>
    <n v="0"/>
    <x v="1"/>
    <n v="0"/>
    <x v="0"/>
    <x v="1238"/>
    <x v="1"/>
    <n v="3"/>
    <n v="2"/>
    <x v="0"/>
    <x v="3"/>
    <n v="1.9061863027265407"/>
    <n v="9.7719919194317466"/>
    <n v="14.541387959866221"/>
    <x v="1"/>
  </r>
  <r>
    <x v="1245"/>
    <x v="1"/>
    <n v="0"/>
    <x v="1"/>
    <n v="5.0728494868275114"/>
    <n v="8"/>
    <s v="No"/>
    <n v="0"/>
    <x v="4"/>
    <n v="0"/>
    <x v="0"/>
    <n v="1"/>
    <x v="1"/>
    <n v="0"/>
    <x v="1"/>
    <n v="0"/>
    <x v="0"/>
    <x v="1239"/>
    <x v="2"/>
    <n v="0"/>
    <n v="1"/>
    <x v="1"/>
    <x v="0"/>
    <n v="1.9061863027265407"/>
    <n v="9.7719919194317466"/>
    <n v="14.541387959866221"/>
    <x v="2"/>
  </r>
  <r>
    <x v="1246"/>
    <x v="3"/>
    <n v="1"/>
    <x v="0"/>
    <n v="4.5612363380003984"/>
    <n v="16"/>
    <s v="No"/>
    <n v="2"/>
    <x v="0"/>
    <n v="1"/>
    <x v="1"/>
    <n v="0"/>
    <x v="0"/>
    <n v="0"/>
    <x v="1"/>
    <n v="1"/>
    <x v="1"/>
    <x v="1240"/>
    <x v="2"/>
    <n v="0"/>
    <n v="2"/>
    <x v="0"/>
    <x v="0"/>
    <n v="1.9061863027265407"/>
    <n v="9.7719919194317466"/>
    <n v="14.541387959866221"/>
    <x v="2"/>
  </r>
  <r>
    <x v="1247"/>
    <x v="3"/>
    <n v="0"/>
    <x v="1"/>
    <n v="0.23052028105970512"/>
    <n v="26"/>
    <s v="No"/>
    <n v="2"/>
    <x v="0"/>
    <n v="0"/>
    <x v="0"/>
    <n v="0"/>
    <x v="0"/>
    <n v="0"/>
    <x v="1"/>
    <n v="0"/>
    <x v="0"/>
    <x v="1241"/>
    <x v="2"/>
    <n v="0"/>
    <n v="1"/>
    <x v="1"/>
    <x v="0"/>
    <n v="1.9061863027265407"/>
    <n v="9.7719919194317466"/>
    <n v="14.541387959866221"/>
    <x v="2"/>
  </r>
  <r>
    <x v="1248"/>
    <x v="3"/>
    <n v="1"/>
    <x v="0"/>
    <n v="2.6068144713814378"/>
    <n v="17"/>
    <s v="No"/>
    <n v="3"/>
    <x v="2"/>
    <n v="1"/>
    <x v="1"/>
    <n v="0"/>
    <x v="0"/>
    <n v="0"/>
    <x v="1"/>
    <n v="1"/>
    <x v="1"/>
    <x v="1242"/>
    <x v="2"/>
    <n v="0"/>
    <n v="2"/>
    <x v="0"/>
    <x v="0"/>
    <n v="1.9061863027265407"/>
    <n v="9.7719919194317466"/>
    <n v="14.541387959866221"/>
    <x v="2"/>
  </r>
  <r>
    <x v="1249"/>
    <x v="1"/>
    <n v="0"/>
    <x v="1"/>
    <n v="6.1853622299939071"/>
    <n v="12"/>
    <s v="No"/>
    <n v="0"/>
    <x v="4"/>
    <n v="0"/>
    <x v="0"/>
    <n v="0"/>
    <x v="0"/>
    <n v="0"/>
    <x v="1"/>
    <n v="0"/>
    <x v="0"/>
    <x v="1243"/>
    <x v="2"/>
    <n v="3"/>
    <n v="1"/>
    <x v="1"/>
    <x v="3"/>
    <n v="1.9061863027265407"/>
    <n v="9.7719919194317466"/>
    <n v="14.541387959866221"/>
    <x v="2"/>
  </r>
  <r>
    <x v="1250"/>
    <x v="0"/>
    <n v="0"/>
    <x v="1"/>
    <n v="2.3375752118187809"/>
    <n v="0"/>
    <s v="Yes"/>
    <n v="3"/>
    <x v="2"/>
    <n v="0"/>
    <x v="0"/>
    <n v="0"/>
    <x v="0"/>
    <n v="0"/>
    <x v="1"/>
    <n v="0"/>
    <x v="0"/>
    <x v="1244"/>
    <x v="1"/>
    <n v="0"/>
    <n v="2"/>
    <x v="0"/>
    <x v="0"/>
    <n v="1.9061863027265407"/>
    <n v="9.7719919194317466"/>
    <n v="14.541387959866221"/>
    <x v="1"/>
  </r>
  <r>
    <x v="1251"/>
    <x v="3"/>
    <n v="1"/>
    <x v="0"/>
    <n v="19.717168808218752"/>
    <n v="11"/>
    <s v="No"/>
    <n v="1"/>
    <x v="1"/>
    <n v="0"/>
    <x v="0"/>
    <n v="0"/>
    <x v="0"/>
    <n v="0"/>
    <x v="1"/>
    <n v="0"/>
    <x v="0"/>
    <x v="1245"/>
    <x v="3"/>
    <n v="0"/>
    <n v="1"/>
    <x v="1"/>
    <x v="0"/>
    <n v="1.9061863027265407"/>
    <n v="9.7719919194317466"/>
    <n v="14.541387959866221"/>
    <x v="3"/>
  </r>
  <r>
    <x v="1252"/>
    <x v="1"/>
    <n v="1"/>
    <x v="0"/>
    <n v="6.1726529704790138"/>
    <n v="19"/>
    <s v="No"/>
    <n v="2"/>
    <x v="0"/>
    <n v="0"/>
    <x v="0"/>
    <n v="0"/>
    <x v="0"/>
    <n v="1"/>
    <x v="0"/>
    <n v="0"/>
    <x v="0"/>
    <x v="1246"/>
    <x v="2"/>
    <n v="2"/>
    <n v="2"/>
    <x v="0"/>
    <x v="1"/>
    <n v="1.9061863027265407"/>
    <n v="9.7719919194317466"/>
    <n v="14.541387959866221"/>
    <x v="2"/>
  </r>
  <r>
    <x v="1253"/>
    <x v="3"/>
    <n v="1"/>
    <x v="0"/>
    <n v="2.6064789340465633"/>
    <n v="19"/>
    <s v="No"/>
    <n v="3"/>
    <x v="2"/>
    <n v="0"/>
    <x v="0"/>
    <n v="0"/>
    <x v="0"/>
    <n v="0"/>
    <x v="1"/>
    <n v="1"/>
    <x v="1"/>
    <x v="1247"/>
    <x v="2"/>
    <n v="0"/>
    <n v="3"/>
    <x v="2"/>
    <x v="0"/>
    <n v="1.9061863027265407"/>
    <n v="9.7719919194317466"/>
    <n v="14.541387959866221"/>
    <x v="2"/>
  </r>
  <r>
    <x v="1254"/>
    <x v="2"/>
    <n v="1"/>
    <x v="0"/>
    <n v="3.9816462565591548"/>
    <n v="20"/>
    <s v="No"/>
    <n v="2"/>
    <x v="0"/>
    <n v="1"/>
    <x v="1"/>
    <n v="0"/>
    <x v="0"/>
    <n v="0"/>
    <x v="1"/>
    <n v="0"/>
    <x v="0"/>
    <x v="1248"/>
    <x v="2"/>
    <n v="0"/>
    <n v="1"/>
    <x v="1"/>
    <x v="0"/>
    <n v="1.9061863027265407"/>
    <n v="9.7719919194317466"/>
    <n v="14.541387959866221"/>
    <x v="2"/>
  </r>
  <r>
    <x v="1255"/>
    <x v="3"/>
    <n v="0"/>
    <x v="1"/>
    <n v="11.75406456682953"/>
    <n v="4"/>
    <s v="Yes"/>
    <n v="2"/>
    <x v="0"/>
    <n v="0"/>
    <x v="0"/>
    <n v="0"/>
    <x v="0"/>
    <n v="0"/>
    <x v="1"/>
    <n v="0"/>
    <x v="0"/>
    <x v="1249"/>
    <x v="1"/>
    <n v="0"/>
    <n v="3"/>
    <x v="2"/>
    <x v="0"/>
    <n v="1.9061863027265407"/>
    <n v="9.7719919194317466"/>
    <n v="14.541387959866221"/>
    <x v="1"/>
  </r>
  <r>
    <x v="1256"/>
    <x v="3"/>
    <n v="0"/>
    <x v="1"/>
    <n v="1.2808704772957702"/>
    <n v="7"/>
    <s v="No"/>
    <n v="0"/>
    <x v="4"/>
    <n v="1"/>
    <x v="1"/>
    <n v="0"/>
    <x v="0"/>
    <n v="0"/>
    <x v="1"/>
    <n v="0"/>
    <x v="0"/>
    <x v="1250"/>
    <x v="2"/>
    <n v="1"/>
    <n v="2"/>
    <x v="0"/>
    <x v="2"/>
    <n v="1.9061863027265407"/>
    <n v="9.7719919194317466"/>
    <n v="14.541387959866221"/>
    <x v="2"/>
  </r>
  <r>
    <x v="1257"/>
    <x v="0"/>
    <n v="0"/>
    <x v="1"/>
    <n v="17.248682602823138"/>
    <n v="26"/>
    <s v="Yes"/>
    <n v="3"/>
    <x v="2"/>
    <n v="1"/>
    <x v="1"/>
    <n v="0"/>
    <x v="0"/>
    <n v="0"/>
    <x v="1"/>
    <n v="0"/>
    <x v="0"/>
    <x v="1251"/>
    <x v="2"/>
    <n v="3"/>
    <n v="1"/>
    <x v="1"/>
    <x v="3"/>
    <n v="1.9061863027265407"/>
    <n v="9.7719919194317466"/>
    <n v="14.541387959866221"/>
    <x v="2"/>
  </r>
  <r>
    <x v="1258"/>
    <x v="1"/>
    <n v="1"/>
    <x v="0"/>
    <n v="19.229993584742946"/>
    <n v="14"/>
    <s v="No"/>
    <n v="4"/>
    <x v="3"/>
    <n v="0"/>
    <x v="0"/>
    <n v="0"/>
    <x v="0"/>
    <n v="0"/>
    <x v="1"/>
    <n v="0"/>
    <x v="0"/>
    <x v="1252"/>
    <x v="3"/>
    <n v="2"/>
    <n v="2"/>
    <x v="0"/>
    <x v="1"/>
    <n v="1.9061863027265407"/>
    <n v="9.7719919194317466"/>
    <n v="14.541387959866221"/>
    <x v="3"/>
  </r>
  <r>
    <x v="1259"/>
    <x v="0"/>
    <n v="0"/>
    <x v="1"/>
    <n v="4.9349484133476178"/>
    <n v="26"/>
    <s v="Yes"/>
    <n v="4"/>
    <x v="3"/>
    <n v="0"/>
    <x v="0"/>
    <n v="0"/>
    <x v="0"/>
    <n v="0"/>
    <x v="1"/>
    <n v="0"/>
    <x v="0"/>
    <x v="1253"/>
    <x v="2"/>
    <n v="0"/>
    <n v="1"/>
    <x v="1"/>
    <x v="0"/>
    <n v="1.9061863027265407"/>
    <n v="9.7719919194317466"/>
    <n v="14.541387959866221"/>
    <x v="2"/>
  </r>
  <r>
    <x v="1260"/>
    <x v="0"/>
    <n v="1"/>
    <x v="0"/>
    <n v="9.0019053718171875"/>
    <n v="2"/>
    <s v="Yes"/>
    <n v="3"/>
    <x v="2"/>
    <n v="1"/>
    <x v="1"/>
    <n v="1"/>
    <x v="1"/>
    <n v="0"/>
    <x v="1"/>
    <n v="0"/>
    <x v="0"/>
    <x v="1254"/>
    <x v="4"/>
    <n v="2"/>
    <n v="2"/>
    <x v="0"/>
    <x v="1"/>
    <n v="1.9061863027265407"/>
    <n v="9.7719919194317466"/>
    <n v="14.541387959866221"/>
    <x v="4"/>
  </r>
  <r>
    <x v="1261"/>
    <x v="0"/>
    <n v="0"/>
    <x v="1"/>
    <n v="0.44268902058994142"/>
    <n v="5"/>
    <s v="No"/>
    <n v="1"/>
    <x v="1"/>
    <n v="1"/>
    <x v="1"/>
    <n v="0"/>
    <x v="0"/>
    <n v="0"/>
    <x v="1"/>
    <n v="0"/>
    <x v="0"/>
    <x v="1255"/>
    <x v="3"/>
    <n v="0"/>
    <n v="2"/>
    <x v="0"/>
    <x v="0"/>
    <n v="1.9061863027265407"/>
    <n v="9.7719919194317466"/>
    <n v="14.541387959866221"/>
    <x v="3"/>
  </r>
  <r>
    <x v="1262"/>
    <x v="0"/>
    <n v="1"/>
    <x v="0"/>
    <n v="12.81420449454443"/>
    <n v="27"/>
    <s v="No"/>
    <n v="1"/>
    <x v="1"/>
    <n v="1"/>
    <x v="1"/>
    <n v="0"/>
    <x v="0"/>
    <n v="1"/>
    <x v="0"/>
    <n v="0"/>
    <x v="0"/>
    <x v="1256"/>
    <x v="2"/>
    <n v="0"/>
    <n v="1"/>
    <x v="1"/>
    <x v="0"/>
    <n v="1.9061863027265407"/>
    <n v="9.7719919194317466"/>
    <n v="14.541387959866221"/>
    <x v="2"/>
  </r>
  <r>
    <x v="1263"/>
    <x v="0"/>
    <n v="1"/>
    <x v="0"/>
    <n v="8.2785211610517777"/>
    <n v="12"/>
    <s v="Yes"/>
    <n v="1"/>
    <x v="1"/>
    <n v="1"/>
    <x v="1"/>
    <n v="1"/>
    <x v="1"/>
    <n v="1"/>
    <x v="0"/>
    <n v="0"/>
    <x v="0"/>
    <x v="1257"/>
    <x v="0"/>
    <n v="0"/>
    <n v="2"/>
    <x v="0"/>
    <x v="0"/>
    <n v="1.9061863027265407"/>
    <n v="9.7719919194317466"/>
    <n v="14.541387959866221"/>
    <x v="0"/>
  </r>
  <r>
    <x v="1264"/>
    <x v="3"/>
    <n v="0"/>
    <x v="1"/>
    <n v="5.4011693220311141"/>
    <n v="11"/>
    <s v="No"/>
    <n v="2"/>
    <x v="0"/>
    <n v="0"/>
    <x v="0"/>
    <n v="0"/>
    <x v="0"/>
    <n v="1"/>
    <x v="0"/>
    <n v="0"/>
    <x v="0"/>
    <x v="1258"/>
    <x v="3"/>
    <n v="0"/>
    <n v="3"/>
    <x v="2"/>
    <x v="0"/>
    <n v="1.9061863027265407"/>
    <n v="9.7719919194317466"/>
    <n v="14.541387959866221"/>
    <x v="3"/>
  </r>
  <r>
    <x v="1265"/>
    <x v="0"/>
    <n v="1"/>
    <x v="0"/>
    <n v="4.1367422123321695"/>
    <n v="18"/>
    <s v="No"/>
    <n v="1"/>
    <x v="1"/>
    <n v="1"/>
    <x v="1"/>
    <n v="0"/>
    <x v="0"/>
    <n v="0"/>
    <x v="1"/>
    <n v="0"/>
    <x v="0"/>
    <x v="1259"/>
    <x v="2"/>
    <n v="1"/>
    <n v="3"/>
    <x v="2"/>
    <x v="2"/>
    <n v="1.9061863027265407"/>
    <n v="9.7719919194317466"/>
    <n v="14.541387959866221"/>
    <x v="2"/>
  </r>
  <r>
    <x v="1266"/>
    <x v="0"/>
    <n v="1"/>
    <x v="0"/>
    <n v="13.080461553175208"/>
    <n v="28"/>
    <s v="No"/>
    <n v="1"/>
    <x v="1"/>
    <n v="0"/>
    <x v="0"/>
    <n v="0"/>
    <x v="0"/>
    <n v="1"/>
    <x v="0"/>
    <n v="0"/>
    <x v="0"/>
    <x v="1260"/>
    <x v="2"/>
    <n v="1"/>
    <n v="2"/>
    <x v="0"/>
    <x v="2"/>
    <n v="1.9061863027265407"/>
    <n v="9.7719919194317466"/>
    <n v="14.541387959866221"/>
    <x v="2"/>
  </r>
  <r>
    <x v="1267"/>
    <x v="1"/>
    <n v="0"/>
    <x v="1"/>
    <n v="8.3243406206462893"/>
    <n v="17"/>
    <s v="No"/>
    <n v="3"/>
    <x v="2"/>
    <n v="0"/>
    <x v="0"/>
    <n v="0"/>
    <x v="0"/>
    <n v="0"/>
    <x v="1"/>
    <n v="0"/>
    <x v="0"/>
    <x v="1261"/>
    <x v="2"/>
    <n v="3"/>
    <n v="4"/>
    <x v="3"/>
    <x v="3"/>
    <n v="1.9061863027265407"/>
    <n v="9.7719919194317466"/>
    <n v="14.541387959866221"/>
    <x v="2"/>
  </r>
  <r>
    <x v="1268"/>
    <x v="2"/>
    <n v="1"/>
    <x v="0"/>
    <n v="3.5931857805982403"/>
    <n v="23"/>
    <s v="No"/>
    <n v="2"/>
    <x v="0"/>
    <n v="1"/>
    <x v="1"/>
    <n v="0"/>
    <x v="0"/>
    <n v="0"/>
    <x v="1"/>
    <n v="1"/>
    <x v="1"/>
    <x v="1262"/>
    <x v="2"/>
    <n v="1"/>
    <n v="2"/>
    <x v="0"/>
    <x v="2"/>
    <n v="1.9061863027265407"/>
    <n v="9.7719919194317466"/>
    <n v="14.541387959866221"/>
    <x v="2"/>
  </r>
  <r>
    <x v="1269"/>
    <x v="3"/>
    <n v="1"/>
    <x v="0"/>
    <n v="13.782181629736481"/>
    <n v="0"/>
    <s v="No"/>
    <n v="3"/>
    <x v="2"/>
    <n v="1"/>
    <x v="1"/>
    <n v="0"/>
    <x v="0"/>
    <n v="0"/>
    <x v="1"/>
    <n v="0"/>
    <x v="0"/>
    <x v="1263"/>
    <x v="4"/>
    <n v="1"/>
    <n v="1"/>
    <x v="1"/>
    <x v="2"/>
    <n v="1.9061863027265407"/>
    <n v="9.7719919194317466"/>
    <n v="14.541387959866221"/>
    <x v="4"/>
  </r>
  <r>
    <x v="1270"/>
    <x v="3"/>
    <n v="1"/>
    <x v="0"/>
    <n v="11.301445660733872"/>
    <n v="24"/>
    <s v="No"/>
    <n v="4"/>
    <x v="3"/>
    <n v="1"/>
    <x v="1"/>
    <n v="1"/>
    <x v="1"/>
    <n v="0"/>
    <x v="1"/>
    <n v="0"/>
    <x v="0"/>
    <x v="1264"/>
    <x v="2"/>
    <n v="0"/>
    <n v="3"/>
    <x v="2"/>
    <x v="0"/>
    <n v="1.9061863027265407"/>
    <n v="9.7719919194317466"/>
    <n v="14.541387959866221"/>
    <x v="2"/>
  </r>
  <r>
    <x v="1271"/>
    <x v="3"/>
    <n v="0"/>
    <x v="1"/>
    <n v="17.173441098589922"/>
    <n v="26"/>
    <s v="No"/>
    <n v="3"/>
    <x v="2"/>
    <n v="0"/>
    <x v="0"/>
    <n v="0"/>
    <x v="0"/>
    <n v="1"/>
    <x v="0"/>
    <n v="0"/>
    <x v="0"/>
    <x v="1265"/>
    <x v="2"/>
    <n v="0"/>
    <n v="2"/>
    <x v="0"/>
    <x v="0"/>
    <n v="1.9061863027265407"/>
    <n v="9.7719919194317466"/>
    <n v="14.541387959866221"/>
    <x v="2"/>
  </r>
  <r>
    <x v="1272"/>
    <x v="0"/>
    <n v="0"/>
    <x v="1"/>
    <n v="2.349517977529858"/>
    <n v="6"/>
    <s v="Yes"/>
    <n v="3"/>
    <x v="2"/>
    <n v="1"/>
    <x v="1"/>
    <n v="0"/>
    <x v="0"/>
    <n v="0"/>
    <x v="1"/>
    <n v="0"/>
    <x v="0"/>
    <x v="1266"/>
    <x v="0"/>
    <n v="1"/>
    <n v="2"/>
    <x v="0"/>
    <x v="2"/>
    <n v="1.9061863027265407"/>
    <n v="9.7719919194317466"/>
    <n v="14.541387959866221"/>
    <x v="0"/>
  </r>
  <r>
    <x v="1273"/>
    <x v="0"/>
    <n v="1"/>
    <x v="0"/>
    <n v="15.713332038889122"/>
    <n v="11"/>
    <s v="No"/>
    <n v="3"/>
    <x v="2"/>
    <n v="1"/>
    <x v="1"/>
    <n v="0"/>
    <x v="0"/>
    <n v="0"/>
    <x v="1"/>
    <n v="0"/>
    <x v="0"/>
    <x v="1267"/>
    <x v="3"/>
    <n v="0"/>
    <n v="2"/>
    <x v="0"/>
    <x v="0"/>
    <n v="1.9061863027265407"/>
    <n v="9.7719919194317466"/>
    <n v="14.541387959866221"/>
    <x v="3"/>
  </r>
  <r>
    <x v="1274"/>
    <x v="0"/>
    <n v="0"/>
    <x v="1"/>
    <n v="13.470335736345181"/>
    <n v="9"/>
    <s v="Yes"/>
    <n v="2"/>
    <x v="0"/>
    <n v="1"/>
    <x v="1"/>
    <n v="0"/>
    <x v="0"/>
    <n v="0"/>
    <x v="1"/>
    <n v="0"/>
    <x v="0"/>
    <x v="1268"/>
    <x v="0"/>
    <n v="2"/>
    <n v="3"/>
    <x v="2"/>
    <x v="1"/>
    <n v="1.9061863027265407"/>
    <n v="9.7719919194317466"/>
    <n v="14.541387959866221"/>
    <x v="0"/>
  </r>
  <r>
    <x v="1275"/>
    <x v="1"/>
    <n v="1"/>
    <x v="0"/>
    <n v="2.3002187365619564"/>
    <n v="28"/>
    <s v="Yes"/>
    <n v="0"/>
    <x v="4"/>
    <n v="0"/>
    <x v="0"/>
    <n v="0"/>
    <x v="0"/>
    <n v="0"/>
    <x v="1"/>
    <n v="0"/>
    <x v="0"/>
    <x v="1269"/>
    <x v="2"/>
    <n v="0"/>
    <n v="3"/>
    <x v="2"/>
    <x v="0"/>
    <n v="1.9061863027265407"/>
    <n v="9.7719919194317466"/>
    <n v="14.541387959866221"/>
    <x v="2"/>
  </r>
  <r>
    <x v="1276"/>
    <x v="2"/>
    <n v="1"/>
    <x v="0"/>
    <n v="13.896414597434415"/>
    <n v="11"/>
    <s v="Yes"/>
    <n v="0"/>
    <x v="4"/>
    <n v="1"/>
    <x v="1"/>
    <n v="1"/>
    <x v="1"/>
    <n v="0"/>
    <x v="1"/>
    <n v="0"/>
    <x v="0"/>
    <x v="1270"/>
    <x v="3"/>
    <n v="0"/>
    <n v="2"/>
    <x v="0"/>
    <x v="0"/>
    <n v="1.9061863027265407"/>
    <n v="9.7719919194317466"/>
    <n v="14.541387959866221"/>
    <x v="3"/>
  </r>
  <r>
    <x v="1277"/>
    <x v="0"/>
    <n v="1"/>
    <x v="0"/>
    <n v="8.8309457775966074"/>
    <n v="10"/>
    <s v="Yes"/>
    <n v="1"/>
    <x v="1"/>
    <n v="0"/>
    <x v="0"/>
    <n v="1"/>
    <x v="1"/>
    <n v="1"/>
    <x v="0"/>
    <n v="0"/>
    <x v="0"/>
    <x v="1271"/>
    <x v="0"/>
    <n v="0"/>
    <n v="1"/>
    <x v="1"/>
    <x v="0"/>
    <n v="1.9061863027265407"/>
    <n v="9.7719919194317466"/>
    <n v="14.541387959866221"/>
    <x v="0"/>
  </r>
  <r>
    <x v="1278"/>
    <x v="2"/>
    <n v="1"/>
    <x v="0"/>
    <n v="18.899695711116863"/>
    <n v="3"/>
    <s v="Yes"/>
    <n v="3"/>
    <x v="2"/>
    <n v="1"/>
    <x v="1"/>
    <n v="1"/>
    <x v="1"/>
    <n v="0"/>
    <x v="1"/>
    <n v="0"/>
    <x v="0"/>
    <x v="44"/>
    <x v="4"/>
    <n v="0"/>
    <n v="2"/>
    <x v="0"/>
    <x v="0"/>
    <n v="1.9061863027265407"/>
    <n v="9.7719919194317466"/>
    <n v="14.541387959866221"/>
    <x v="4"/>
  </r>
  <r>
    <x v="1279"/>
    <x v="1"/>
    <n v="1"/>
    <x v="0"/>
    <n v="2.8322270123579862"/>
    <n v="18"/>
    <s v="Yes"/>
    <n v="4"/>
    <x v="3"/>
    <n v="1"/>
    <x v="1"/>
    <n v="0"/>
    <x v="0"/>
    <n v="0"/>
    <x v="1"/>
    <n v="0"/>
    <x v="0"/>
    <x v="1272"/>
    <x v="2"/>
    <n v="0"/>
    <n v="2"/>
    <x v="0"/>
    <x v="0"/>
    <n v="1.9061863027265407"/>
    <n v="9.7719919194317466"/>
    <n v="14.541387959866221"/>
    <x v="2"/>
  </r>
  <r>
    <x v="1280"/>
    <x v="3"/>
    <n v="0"/>
    <x v="1"/>
    <n v="12.85666781631476"/>
    <n v="5"/>
    <s v="No"/>
    <n v="4"/>
    <x v="3"/>
    <n v="1"/>
    <x v="1"/>
    <n v="1"/>
    <x v="1"/>
    <n v="0"/>
    <x v="1"/>
    <n v="0"/>
    <x v="0"/>
    <x v="1273"/>
    <x v="1"/>
    <n v="2"/>
    <n v="1"/>
    <x v="1"/>
    <x v="1"/>
    <n v="1.9061863027265407"/>
    <n v="9.7719919194317466"/>
    <n v="14.541387959866221"/>
    <x v="1"/>
  </r>
  <r>
    <x v="1281"/>
    <x v="0"/>
    <n v="1"/>
    <x v="0"/>
    <n v="7.6396009092589185"/>
    <n v="24"/>
    <s v="No"/>
    <n v="0"/>
    <x v="4"/>
    <n v="0"/>
    <x v="0"/>
    <n v="0"/>
    <x v="0"/>
    <n v="0"/>
    <x v="1"/>
    <n v="1"/>
    <x v="1"/>
    <x v="1274"/>
    <x v="2"/>
    <n v="0"/>
    <n v="2"/>
    <x v="0"/>
    <x v="0"/>
    <n v="1.9061863027265407"/>
    <n v="9.7719919194317466"/>
    <n v="14.541387959866221"/>
    <x v="2"/>
  </r>
  <r>
    <x v="1282"/>
    <x v="2"/>
    <n v="0"/>
    <x v="1"/>
    <n v="19.136293411817554"/>
    <n v="8"/>
    <s v="Yes"/>
    <n v="4"/>
    <x v="3"/>
    <n v="0"/>
    <x v="0"/>
    <n v="0"/>
    <x v="0"/>
    <n v="0"/>
    <x v="1"/>
    <n v="0"/>
    <x v="0"/>
    <x v="1275"/>
    <x v="0"/>
    <n v="1"/>
    <n v="2"/>
    <x v="0"/>
    <x v="2"/>
    <n v="1.9061863027265407"/>
    <n v="9.7719919194317466"/>
    <n v="14.541387959866221"/>
    <x v="0"/>
  </r>
  <r>
    <x v="1283"/>
    <x v="2"/>
    <n v="0"/>
    <x v="1"/>
    <n v="6.5994979058055296"/>
    <n v="19"/>
    <s v="No"/>
    <n v="2"/>
    <x v="0"/>
    <n v="0"/>
    <x v="0"/>
    <n v="0"/>
    <x v="0"/>
    <n v="0"/>
    <x v="1"/>
    <n v="0"/>
    <x v="0"/>
    <x v="1276"/>
    <x v="2"/>
    <n v="0"/>
    <n v="1"/>
    <x v="1"/>
    <x v="0"/>
    <n v="1.9061863027265407"/>
    <n v="9.7719919194317466"/>
    <n v="14.541387959866221"/>
    <x v="2"/>
  </r>
  <r>
    <x v="1284"/>
    <x v="0"/>
    <n v="1"/>
    <x v="0"/>
    <n v="19.243718189836002"/>
    <n v="9"/>
    <s v="Yes"/>
    <n v="3"/>
    <x v="2"/>
    <n v="0"/>
    <x v="0"/>
    <n v="1"/>
    <x v="1"/>
    <n v="0"/>
    <x v="1"/>
    <n v="0"/>
    <x v="0"/>
    <x v="1277"/>
    <x v="0"/>
    <n v="0"/>
    <n v="1"/>
    <x v="1"/>
    <x v="0"/>
    <n v="1.9061863027265407"/>
    <n v="9.7719919194317466"/>
    <n v="14.541387959866221"/>
    <x v="0"/>
  </r>
  <r>
    <x v="1285"/>
    <x v="3"/>
    <n v="1"/>
    <x v="0"/>
    <n v="18.029717022014982"/>
    <n v="4"/>
    <s v="Yes"/>
    <n v="1"/>
    <x v="1"/>
    <n v="1"/>
    <x v="1"/>
    <n v="0"/>
    <x v="0"/>
    <n v="0"/>
    <x v="1"/>
    <n v="0"/>
    <x v="0"/>
    <x v="1278"/>
    <x v="1"/>
    <n v="0"/>
    <n v="1"/>
    <x v="1"/>
    <x v="0"/>
    <n v="1.9061863027265407"/>
    <n v="9.7719919194317466"/>
    <n v="14.541387959866221"/>
    <x v="1"/>
  </r>
  <r>
    <x v="1286"/>
    <x v="3"/>
    <n v="0"/>
    <x v="1"/>
    <n v="5.4076647062131267"/>
    <n v="26"/>
    <s v="No"/>
    <n v="0"/>
    <x v="4"/>
    <n v="0"/>
    <x v="0"/>
    <n v="0"/>
    <x v="0"/>
    <n v="0"/>
    <x v="1"/>
    <n v="0"/>
    <x v="0"/>
    <x v="87"/>
    <x v="2"/>
    <n v="2"/>
    <n v="3"/>
    <x v="2"/>
    <x v="1"/>
    <n v="1.9061863027265407"/>
    <n v="9.7719919194317466"/>
    <n v="14.541387959866221"/>
    <x v="2"/>
  </r>
  <r>
    <x v="1287"/>
    <x v="3"/>
    <n v="0"/>
    <x v="1"/>
    <n v="16.070835536528556"/>
    <n v="12"/>
    <s v="Yes"/>
    <n v="2"/>
    <x v="0"/>
    <n v="0"/>
    <x v="0"/>
    <n v="1"/>
    <x v="1"/>
    <n v="0"/>
    <x v="1"/>
    <n v="1"/>
    <x v="1"/>
    <x v="1279"/>
    <x v="0"/>
    <n v="0"/>
    <n v="1"/>
    <x v="1"/>
    <x v="0"/>
    <n v="1.9061863027265407"/>
    <n v="9.7719919194317466"/>
    <n v="14.541387959866221"/>
    <x v="0"/>
  </r>
  <r>
    <x v="1288"/>
    <x v="1"/>
    <n v="0"/>
    <x v="1"/>
    <n v="19.912084036070119"/>
    <n v="8"/>
    <s v="No"/>
    <n v="3"/>
    <x v="2"/>
    <n v="1"/>
    <x v="1"/>
    <n v="0"/>
    <x v="0"/>
    <n v="1"/>
    <x v="0"/>
    <n v="1"/>
    <x v="1"/>
    <x v="1280"/>
    <x v="1"/>
    <n v="2"/>
    <n v="1"/>
    <x v="1"/>
    <x v="1"/>
    <n v="1.9061863027265407"/>
    <n v="9.7719919194317466"/>
    <n v="14.541387959866221"/>
    <x v="1"/>
  </r>
  <r>
    <x v="1289"/>
    <x v="2"/>
    <n v="1"/>
    <x v="0"/>
    <n v="5.0532600434256469"/>
    <n v="1"/>
    <s v="No"/>
    <n v="1"/>
    <x v="1"/>
    <n v="0"/>
    <x v="0"/>
    <n v="0"/>
    <x v="0"/>
    <n v="1"/>
    <x v="0"/>
    <n v="0"/>
    <x v="0"/>
    <x v="1281"/>
    <x v="1"/>
    <n v="0"/>
    <n v="2"/>
    <x v="0"/>
    <x v="0"/>
    <n v="1.9061863027265407"/>
    <n v="9.7719919194317466"/>
    <n v="14.541387959866221"/>
    <x v="1"/>
  </r>
  <r>
    <x v="1290"/>
    <x v="2"/>
    <n v="0"/>
    <x v="1"/>
    <n v="8.7355433864663929"/>
    <n v="17"/>
    <s v="No"/>
    <n v="1"/>
    <x v="1"/>
    <n v="1"/>
    <x v="1"/>
    <n v="0"/>
    <x v="0"/>
    <n v="0"/>
    <x v="1"/>
    <n v="1"/>
    <x v="1"/>
    <x v="1282"/>
    <x v="2"/>
    <n v="2"/>
    <n v="1"/>
    <x v="1"/>
    <x v="1"/>
    <n v="1.9061863027265407"/>
    <n v="9.7719919194317466"/>
    <n v="14.541387959866221"/>
    <x v="2"/>
  </r>
  <r>
    <x v="1291"/>
    <x v="2"/>
    <n v="1"/>
    <x v="0"/>
    <n v="10.403614731335193"/>
    <n v="20"/>
    <s v="No"/>
    <n v="4"/>
    <x v="3"/>
    <n v="0"/>
    <x v="0"/>
    <n v="0"/>
    <x v="0"/>
    <n v="0"/>
    <x v="1"/>
    <n v="0"/>
    <x v="0"/>
    <x v="1283"/>
    <x v="2"/>
    <n v="0"/>
    <n v="0"/>
    <x v="4"/>
    <x v="0"/>
    <n v="1.9061863027265407"/>
    <n v="9.7719919194317466"/>
    <n v="14.541387959866221"/>
    <x v="2"/>
  </r>
  <r>
    <x v="1292"/>
    <x v="1"/>
    <n v="1"/>
    <x v="0"/>
    <n v="5.8986227160772859"/>
    <n v="0"/>
    <s v="No"/>
    <n v="4"/>
    <x v="3"/>
    <n v="0"/>
    <x v="0"/>
    <n v="0"/>
    <x v="0"/>
    <n v="0"/>
    <x v="1"/>
    <n v="0"/>
    <x v="0"/>
    <x v="1284"/>
    <x v="4"/>
    <n v="1"/>
    <n v="1"/>
    <x v="1"/>
    <x v="2"/>
    <n v="1.9061863027265407"/>
    <n v="9.7719919194317466"/>
    <n v="14.541387959866221"/>
    <x v="4"/>
  </r>
  <r>
    <x v="1293"/>
    <x v="2"/>
    <n v="1"/>
    <x v="0"/>
    <n v="0.30529679292059519"/>
    <n v="23"/>
    <s v="No"/>
    <n v="0"/>
    <x v="4"/>
    <n v="1"/>
    <x v="1"/>
    <n v="0"/>
    <x v="0"/>
    <n v="0"/>
    <x v="1"/>
    <n v="0"/>
    <x v="0"/>
    <x v="1285"/>
    <x v="2"/>
    <n v="1"/>
    <n v="2"/>
    <x v="0"/>
    <x v="2"/>
    <n v="1.9061863027265407"/>
    <n v="9.7719919194317466"/>
    <n v="14.541387959866221"/>
    <x v="2"/>
  </r>
  <r>
    <x v="1294"/>
    <x v="1"/>
    <n v="0"/>
    <x v="1"/>
    <n v="4.4025848839505333"/>
    <n v="20"/>
    <s v="No"/>
    <n v="3"/>
    <x v="2"/>
    <n v="0"/>
    <x v="0"/>
    <n v="0"/>
    <x v="0"/>
    <n v="0"/>
    <x v="1"/>
    <n v="0"/>
    <x v="0"/>
    <x v="1286"/>
    <x v="2"/>
    <n v="3"/>
    <n v="2"/>
    <x v="0"/>
    <x v="3"/>
    <n v="1.9061863027265407"/>
    <n v="9.7719919194317466"/>
    <n v="14.541387959866221"/>
    <x v="2"/>
  </r>
  <r>
    <x v="1295"/>
    <x v="3"/>
    <n v="1"/>
    <x v="0"/>
    <n v="5.6387376868351691"/>
    <n v="11"/>
    <s v="Yes"/>
    <n v="2"/>
    <x v="0"/>
    <n v="0"/>
    <x v="0"/>
    <n v="1"/>
    <x v="1"/>
    <n v="0"/>
    <x v="1"/>
    <n v="0"/>
    <x v="0"/>
    <x v="1287"/>
    <x v="3"/>
    <n v="0"/>
    <n v="1"/>
    <x v="1"/>
    <x v="0"/>
    <n v="1.9061863027265407"/>
    <n v="9.7719919194317466"/>
    <n v="14.541387959866221"/>
    <x v="3"/>
  </r>
  <r>
    <x v="1296"/>
    <x v="0"/>
    <n v="1"/>
    <x v="0"/>
    <n v="8.871994026363744"/>
    <n v="9"/>
    <s v="No"/>
    <n v="2"/>
    <x v="0"/>
    <n v="0"/>
    <x v="0"/>
    <n v="1"/>
    <x v="1"/>
    <n v="0"/>
    <x v="1"/>
    <n v="1"/>
    <x v="1"/>
    <x v="1288"/>
    <x v="3"/>
    <n v="0"/>
    <n v="2"/>
    <x v="0"/>
    <x v="0"/>
    <n v="1.9061863027265407"/>
    <n v="9.7719919194317466"/>
    <n v="14.541387959866221"/>
    <x v="3"/>
  </r>
  <r>
    <x v="1297"/>
    <x v="2"/>
    <n v="1"/>
    <x v="0"/>
    <n v="3.4220495682680374"/>
    <n v="1"/>
    <s v="No"/>
    <n v="2"/>
    <x v="0"/>
    <n v="0"/>
    <x v="0"/>
    <n v="1"/>
    <x v="1"/>
    <n v="0"/>
    <x v="1"/>
    <n v="0"/>
    <x v="0"/>
    <x v="1289"/>
    <x v="1"/>
    <n v="0"/>
    <n v="4"/>
    <x v="3"/>
    <x v="0"/>
    <n v="1.9061863027265407"/>
    <n v="9.7719919194317466"/>
    <n v="14.541387959866221"/>
    <x v="1"/>
  </r>
  <r>
    <x v="1298"/>
    <x v="2"/>
    <n v="1"/>
    <x v="0"/>
    <n v="17.465087133833453"/>
    <n v="27"/>
    <s v="No"/>
    <n v="2"/>
    <x v="0"/>
    <n v="1"/>
    <x v="1"/>
    <n v="0"/>
    <x v="0"/>
    <n v="0"/>
    <x v="1"/>
    <n v="0"/>
    <x v="0"/>
    <x v="1290"/>
    <x v="2"/>
    <n v="2"/>
    <n v="1"/>
    <x v="1"/>
    <x v="1"/>
    <n v="1.9061863027265407"/>
    <n v="9.7719919194317466"/>
    <n v="14.541387959866221"/>
    <x v="2"/>
  </r>
  <r>
    <x v="1299"/>
    <x v="3"/>
    <n v="1"/>
    <x v="0"/>
    <n v="14.098222654626722"/>
    <n v="8"/>
    <s v="Yes"/>
    <n v="2"/>
    <x v="0"/>
    <n v="1"/>
    <x v="1"/>
    <n v="0"/>
    <x v="0"/>
    <n v="0"/>
    <x v="1"/>
    <n v="0"/>
    <x v="0"/>
    <x v="1291"/>
    <x v="0"/>
    <n v="1"/>
    <n v="1"/>
    <x v="1"/>
    <x v="2"/>
    <n v="1.9061863027265407"/>
    <n v="9.7719919194317466"/>
    <n v="14.541387959866221"/>
    <x v="0"/>
  </r>
  <r>
    <x v="1300"/>
    <x v="0"/>
    <n v="0"/>
    <x v="1"/>
    <n v="1.7040095511932396"/>
    <n v="1"/>
    <s v="Yes"/>
    <n v="2"/>
    <x v="0"/>
    <n v="0"/>
    <x v="0"/>
    <n v="0"/>
    <x v="0"/>
    <n v="0"/>
    <x v="1"/>
    <n v="0"/>
    <x v="0"/>
    <x v="1292"/>
    <x v="0"/>
    <n v="2"/>
    <n v="1"/>
    <x v="1"/>
    <x v="1"/>
    <n v="1.9061863027265407"/>
    <n v="9.7719919194317466"/>
    <n v="14.541387959866221"/>
    <x v="0"/>
  </r>
  <r>
    <x v="1301"/>
    <x v="1"/>
    <n v="1"/>
    <x v="0"/>
    <n v="13.001849022798629"/>
    <n v="22"/>
    <s v="No"/>
    <n v="2"/>
    <x v="0"/>
    <n v="1"/>
    <x v="1"/>
    <n v="1"/>
    <x v="1"/>
    <n v="0"/>
    <x v="1"/>
    <n v="1"/>
    <x v="1"/>
    <x v="1293"/>
    <x v="2"/>
    <n v="0"/>
    <n v="2"/>
    <x v="0"/>
    <x v="0"/>
    <n v="1.9061863027265407"/>
    <n v="9.7719919194317466"/>
    <n v="14.541387959866221"/>
    <x v="2"/>
  </r>
  <r>
    <x v="1302"/>
    <x v="0"/>
    <n v="1"/>
    <x v="0"/>
    <n v="13.073129528112409"/>
    <n v="23"/>
    <s v="No"/>
    <n v="3"/>
    <x v="2"/>
    <n v="1"/>
    <x v="1"/>
    <n v="1"/>
    <x v="1"/>
    <n v="1"/>
    <x v="0"/>
    <n v="0"/>
    <x v="0"/>
    <x v="1294"/>
    <x v="2"/>
    <n v="0"/>
    <n v="2"/>
    <x v="0"/>
    <x v="0"/>
    <n v="1.9061863027265407"/>
    <n v="9.7719919194317466"/>
    <n v="14.541387959866221"/>
    <x v="2"/>
  </r>
  <r>
    <x v="1303"/>
    <x v="3"/>
    <n v="0"/>
    <x v="1"/>
    <n v="19.124423472872554"/>
    <n v="29"/>
    <s v="Yes"/>
    <n v="3"/>
    <x v="2"/>
    <n v="1"/>
    <x v="1"/>
    <n v="1"/>
    <x v="1"/>
    <n v="0"/>
    <x v="1"/>
    <n v="0"/>
    <x v="0"/>
    <x v="1295"/>
    <x v="2"/>
    <n v="0"/>
    <n v="1"/>
    <x v="1"/>
    <x v="0"/>
    <n v="1.9061863027265407"/>
    <n v="9.7719919194317466"/>
    <n v="14.541387959866221"/>
    <x v="2"/>
  </r>
  <r>
    <x v="1304"/>
    <x v="3"/>
    <n v="1"/>
    <x v="0"/>
    <n v="6.0417427123224954E-2"/>
    <n v="21"/>
    <s v="No"/>
    <n v="2"/>
    <x v="0"/>
    <n v="0"/>
    <x v="0"/>
    <n v="0"/>
    <x v="0"/>
    <n v="0"/>
    <x v="1"/>
    <n v="1"/>
    <x v="1"/>
    <x v="1296"/>
    <x v="2"/>
    <n v="3"/>
    <n v="2"/>
    <x v="0"/>
    <x v="3"/>
    <n v="1.9061863027265407"/>
    <n v="9.7719919194317466"/>
    <n v="14.541387959866221"/>
    <x v="2"/>
  </r>
  <r>
    <x v="1305"/>
    <x v="0"/>
    <n v="0"/>
    <x v="1"/>
    <n v="4.9586489961161444"/>
    <n v="13"/>
    <s v="No"/>
    <n v="1"/>
    <x v="1"/>
    <n v="1"/>
    <x v="1"/>
    <n v="0"/>
    <x v="0"/>
    <n v="0"/>
    <x v="1"/>
    <n v="0"/>
    <x v="0"/>
    <x v="1297"/>
    <x v="2"/>
    <n v="1"/>
    <n v="0"/>
    <x v="4"/>
    <x v="2"/>
    <n v="1.9061863027265407"/>
    <n v="9.7719919194317466"/>
    <n v="14.541387959866221"/>
    <x v="2"/>
  </r>
  <r>
    <x v="1306"/>
    <x v="1"/>
    <n v="1"/>
    <x v="0"/>
    <n v="18.55582958750631"/>
    <n v="10"/>
    <s v="No"/>
    <n v="3"/>
    <x v="2"/>
    <n v="0"/>
    <x v="0"/>
    <n v="1"/>
    <x v="1"/>
    <n v="0"/>
    <x v="1"/>
    <n v="0"/>
    <x v="0"/>
    <x v="1298"/>
    <x v="0"/>
    <n v="3"/>
    <n v="2"/>
    <x v="0"/>
    <x v="3"/>
    <n v="1.9061863027265407"/>
    <n v="9.7719919194317466"/>
    <n v="14.541387959866221"/>
    <x v="0"/>
  </r>
  <r>
    <x v="1307"/>
    <x v="1"/>
    <n v="0"/>
    <x v="1"/>
    <n v="18.64267830796566"/>
    <n v="22"/>
    <s v="No"/>
    <n v="3"/>
    <x v="2"/>
    <n v="1"/>
    <x v="1"/>
    <n v="0"/>
    <x v="0"/>
    <n v="0"/>
    <x v="1"/>
    <n v="0"/>
    <x v="0"/>
    <x v="1299"/>
    <x v="2"/>
    <n v="0"/>
    <n v="2"/>
    <x v="0"/>
    <x v="0"/>
    <n v="1.9061863027265407"/>
    <n v="9.7719919194317466"/>
    <n v="14.541387959866221"/>
    <x v="2"/>
  </r>
  <r>
    <x v="1308"/>
    <x v="2"/>
    <n v="0"/>
    <x v="1"/>
    <n v="14.411728387412747"/>
    <n v="10"/>
    <s v="Yes"/>
    <n v="3"/>
    <x v="2"/>
    <n v="1"/>
    <x v="1"/>
    <n v="0"/>
    <x v="0"/>
    <n v="0"/>
    <x v="1"/>
    <n v="0"/>
    <x v="0"/>
    <x v="1300"/>
    <x v="0"/>
    <n v="1"/>
    <n v="1"/>
    <x v="1"/>
    <x v="2"/>
    <n v="1.9061863027265407"/>
    <n v="9.7719919194317466"/>
    <n v="14.541387959866221"/>
    <x v="0"/>
  </r>
  <r>
    <x v="1309"/>
    <x v="1"/>
    <n v="1"/>
    <x v="0"/>
    <n v="15.315266420950799"/>
    <n v="16"/>
    <s v="No"/>
    <n v="2"/>
    <x v="0"/>
    <n v="0"/>
    <x v="0"/>
    <n v="1"/>
    <x v="1"/>
    <n v="0"/>
    <x v="1"/>
    <n v="0"/>
    <x v="0"/>
    <x v="1301"/>
    <x v="2"/>
    <n v="1"/>
    <n v="2"/>
    <x v="0"/>
    <x v="2"/>
    <n v="1.9061863027265407"/>
    <n v="9.7719919194317466"/>
    <n v="14.541387959866221"/>
    <x v="2"/>
  </r>
  <r>
    <x v="1310"/>
    <x v="0"/>
    <n v="1"/>
    <x v="0"/>
    <n v="1.8296591585929423"/>
    <n v="3"/>
    <s v="No"/>
    <n v="1"/>
    <x v="1"/>
    <n v="0"/>
    <x v="0"/>
    <n v="0"/>
    <x v="0"/>
    <n v="0"/>
    <x v="1"/>
    <n v="0"/>
    <x v="0"/>
    <x v="1302"/>
    <x v="0"/>
    <n v="0"/>
    <n v="1"/>
    <x v="1"/>
    <x v="0"/>
    <n v="1.9061863027265407"/>
    <n v="9.7719919194317466"/>
    <n v="14.541387959866221"/>
    <x v="0"/>
  </r>
  <r>
    <x v="1311"/>
    <x v="3"/>
    <n v="1"/>
    <x v="0"/>
    <n v="10.277516695564673"/>
    <n v="12"/>
    <s v="No"/>
    <n v="3"/>
    <x v="2"/>
    <n v="0"/>
    <x v="0"/>
    <n v="0"/>
    <x v="0"/>
    <n v="0"/>
    <x v="1"/>
    <n v="0"/>
    <x v="0"/>
    <x v="1303"/>
    <x v="3"/>
    <n v="2"/>
    <n v="2"/>
    <x v="0"/>
    <x v="1"/>
    <n v="1.9061863027265407"/>
    <n v="9.7719919194317466"/>
    <n v="14.541387959866221"/>
    <x v="3"/>
  </r>
  <r>
    <x v="1312"/>
    <x v="2"/>
    <n v="0"/>
    <x v="1"/>
    <n v="4.6316598257799875"/>
    <n v="6"/>
    <s v="Yes"/>
    <n v="2"/>
    <x v="0"/>
    <n v="0"/>
    <x v="0"/>
    <n v="0"/>
    <x v="0"/>
    <n v="1"/>
    <x v="0"/>
    <n v="0"/>
    <x v="0"/>
    <x v="1304"/>
    <x v="0"/>
    <n v="3"/>
    <n v="0"/>
    <x v="4"/>
    <x v="3"/>
    <n v="1.9061863027265407"/>
    <n v="9.7719919194317466"/>
    <n v="14.541387959866221"/>
    <x v="0"/>
  </r>
  <r>
    <x v="1313"/>
    <x v="2"/>
    <n v="0"/>
    <x v="1"/>
    <n v="3.6243608722723453"/>
    <n v="15"/>
    <s v="Yes"/>
    <n v="4"/>
    <x v="3"/>
    <n v="0"/>
    <x v="0"/>
    <n v="0"/>
    <x v="0"/>
    <n v="1"/>
    <x v="0"/>
    <n v="0"/>
    <x v="0"/>
    <x v="1305"/>
    <x v="3"/>
    <n v="2"/>
    <n v="3"/>
    <x v="2"/>
    <x v="1"/>
    <n v="1.9061863027265407"/>
    <n v="9.7719919194317466"/>
    <n v="14.541387959866221"/>
    <x v="3"/>
  </r>
  <r>
    <x v="1314"/>
    <x v="3"/>
    <n v="0"/>
    <x v="1"/>
    <n v="16.206065982466651"/>
    <n v="0"/>
    <s v="Yes"/>
    <n v="3"/>
    <x v="2"/>
    <n v="1"/>
    <x v="1"/>
    <n v="0"/>
    <x v="0"/>
    <n v="0"/>
    <x v="1"/>
    <n v="0"/>
    <x v="0"/>
    <x v="1306"/>
    <x v="1"/>
    <n v="2"/>
    <n v="1"/>
    <x v="1"/>
    <x v="1"/>
    <n v="1.9061863027265407"/>
    <n v="9.7719919194317466"/>
    <n v="14.541387959866221"/>
    <x v="1"/>
  </r>
  <r>
    <x v="1315"/>
    <x v="1"/>
    <n v="1"/>
    <x v="0"/>
    <n v="2.7007627336109485"/>
    <n v="12"/>
    <s v="No"/>
    <n v="1"/>
    <x v="1"/>
    <n v="0"/>
    <x v="0"/>
    <n v="0"/>
    <x v="0"/>
    <n v="0"/>
    <x v="1"/>
    <n v="0"/>
    <x v="0"/>
    <x v="1307"/>
    <x v="2"/>
    <n v="0"/>
    <n v="3"/>
    <x v="2"/>
    <x v="0"/>
    <n v="1.9061863027265407"/>
    <n v="9.7719919194317466"/>
    <n v="14.541387959866221"/>
    <x v="2"/>
  </r>
  <r>
    <x v="1316"/>
    <x v="3"/>
    <n v="0"/>
    <x v="1"/>
    <n v="9.3730327399277051"/>
    <n v="0"/>
    <s v="No"/>
    <n v="2"/>
    <x v="0"/>
    <n v="0"/>
    <x v="0"/>
    <n v="1"/>
    <x v="1"/>
    <n v="1"/>
    <x v="0"/>
    <n v="1"/>
    <x v="1"/>
    <x v="1308"/>
    <x v="1"/>
    <n v="0"/>
    <n v="1"/>
    <x v="1"/>
    <x v="0"/>
    <n v="1.9061863027265407"/>
    <n v="9.7719919194317466"/>
    <n v="14.541387959866221"/>
    <x v="1"/>
  </r>
  <r>
    <x v="1317"/>
    <x v="1"/>
    <n v="0"/>
    <x v="1"/>
    <n v="18.77156479172066"/>
    <n v="10"/>
    <s v="Yes"/>
    <n v="3"/>
    <x v="2"/>
    <n v="0"/>
    <x v="0"/>
    <n v="0"/>
    <x v="0"/>
    <n v="0"/>
    <x v="1"/>
    <n v="0"/>
    <x v="0"/>
    <x v="1309"/>
    <x v="0"/>
    <n v="3"/>
    <n v="2"/>
    <x v="0"/>
    <x v="3"/>
    <n v="1.9061863027265407"/>
    <n v="9.7719919194317466"/>
    <n v="14.541387959866221"/>
    <x v="0"/>
  </r>
  <r>
    <x v="1318"/>
    <x v="3"/>
    <n v="1"/>
    <x v="0"/>
    <n v="3.7166411113068509"/>
    <n v="5"/>
    <s v="No"/>
    <n v="2"/>
    <x v="0"/>
    <n v="0"/>
    <x v="0"/>
    <n v="0"/>
    <x v="0"/>
    <n v="0"/>
    <x v="1"/>
    <n v="0"/>
    <x v="0"/>
    <x v="1310"/>
    <x v="3"/>
    <n v="0"/>
    <n v="1"/>
    <x v="1"/>
    <x v="0"/>
    <n v="1.9061863027265407"/>
    <n v="9.7719919194317466"/>
    <n v="14.541387959866221"/>
    <x v="3"/>
  </r>
  <r>
    <x v="1319"/>
    <x v="0"/>
    <n v="0"/>
    <x v="1"/>
    <n v="19.559868474764691"/>
    <n v="19"/>
    <s v="Yes"/>
    <n v="2"/>
    <x v="0"/>
    <n v="0"/>
    <x v="0"/>
    <n v="0"/>
    <x v="0"/>
    <n v="0"/>
    <x v="1"/>
    <n v="0"/>
    <x v="0"/>
    <x v="1311"/>
    <x v="2"/>
    <n v="2"/>
    <n v="3"/>
    <x v="2"/>
    <x v="1"/>
    <n v="1.9061863027265407"/>
    <n v="9.7719919194317466"/>
    <n v="14.541387959866221"/>
    <x v="2"/>
  </r>
  <r>
    <x v="1320"/>
    <x v="1"/>
    <n v="0"/>
    <x v="1"/>
    <n v="19.88575971522118"/>
    <n v="2"/>
    <s v="No"/>
    <n v="3"/>
    <x v="2"/>
    <n v="1"/>
    <x v="1"/>
    <n v="0"/>
    <x v="0"/>
    <n v="0"/>
    <x v="1"/>
    <n v="0"/>
    <x v="0"/>
    <x v="1312"/>
    <x v="4"/>
    <n v="2"/>
    <n v="1"/>
    <x v="1"/>
    <x v="1"/>
    <n v="1.9061863027265407"/>
    <n v="9.7719919194317466"/>
    <n v="14.541387959866221"/>
    <x v="4"/>
  </r>
  <r>
    <x v="1321"/>
    <x v="0"/>
    <n v="1"/>
    <x v="0"/>
    <n v="11.112343093648057"/>
    <n v="11"/>
    <s v="No"/>
    <n v="3"/>
    <x v="2"/>
    <n v="0"/>
    <x v="0"/>
    <n v="0"/>
    <x v="0"/>
    <n v="0"/>
    <x v="1"/>
    <n v="0"/>
    <x v="0"/>
    <x v="1313"/>
    <x v="3"/>
    <n v="1"/>
    <n v="1"/>
    <x v="1"/>
    <x v="2"/>
    <n v="1.9061863027265407"/>
    <n v="9.7719919194317466"/>
    <n v="14.541387959866221"/>
    <x v="3"/>
  </r>
  <r>
    <x v="1322"/>
    <x v="2"/>
    <n v="0"/>
    <x v="1"/>
    <n v="3.4028548035431583"/>
    <n v="4"/>
    <s v="No"/>
    <n v="1"/>
    <x v="1"/>
    <n v="1"/>
    <x v="1"/>
    <n v="1"/>
    <x v="1"/>
    <n v="1"/>
    <x v="0"/>
    <n v="1"/>
    <x v="1"/>
    <x v="1314"/>
    <x v="0"/>
    <n v="3"/>
    <n v="2"/>
    <x v="0"/>
    <x v="3"/>
    <n v="1.9061863027265407"/>
    <n v="9.7719919194317466"/>
    <n v="14.541387959866221"/>
    <x v="0"/>
  </r>
  <r>
    <x v="1323"/>
    <x v="3"/>
    <n v="1"/>
    <x v="0"/>
    <n v="6.3220977588179128"/>
    <n v="8"/>
    <s v="Yes"/>
    <n v="2"/>
    <x v="0"/>
    <n v="0"/>
    <x v="0"/>
    <n v="0"/>
    <x v="0"/>
    <n v="0"/>
    <x v="1"/>
    <n v="0"/>
    <x v="0"/>
    <x v="1315"/>
    <x v="3"/>
    <n v="0"/>
    <n v="0"/>
    <x v="4"/>
    <x v="0"/>
    <n v="1.9061863027265407"/>
    <n v="9.7719919194317466"/>
    <n v="14.541387959866221"/>
    <x v="3"/>
  </r>
  <r>
    <x v="1324"/>
    <x v="2"/>
    <n v="1"/>
    <x v="0"/>
    <n v="8.489856653530703"/>
    <n v="25"/>
    <s v="Yes"/>
    <n v="4"/>
    <x v="3"/>
    <n v="1"/>
    <x v="1"/>
    <n v="0"/>
    <x v="0"/>
    <n v="0"/>
    <x v="1"/>
    <n v="0"/>
    <x v="0"/>
    <x v="1316"/>
    <x v="2"/>
    <n v="0"/>
    <n v="1"/>
    <x v="1"/>
    <x v="0"/>
    <n v="1.9061863027265407"/>
    <n v="9.7719919194317466"/>
    <n v="14.541387959866221"/>
    <x v="2"/>
  </r>
  <r>
    <x v="1325"/>
    <x v="2"/>
    <n v="1"/>
    <x v="0"/>
    <n v="6.1864844871644582"/>
    <n v="25"/>
    <s v="No"/>
    <n v="4"/>
    <x v="3"/>
    <n v="0"/>
    <x v="0"/>
    <n v="1"/>
    <x v="1"/>
    <n v="0"/>
    <x v="1"/>
    <n v="0"/>
    <x v="0"/>
    <x v="1317"/>
    <x v="2"/>
    <n v="0"/>
    <n v="3"/>
    <x v="2"/>
    <x v="0"/>
    <n v="1.9061863027265407"/>
    <n v="9.7719919194317466"/>
    <n v="14.541387959866221"/>
    <x v="2"/>
  </r>
  <r>
    <x v="1326"/>
    <x v="2"/>
    <n v="1"/>
    <x v="0"/>
    <n v="5.6127115975303159"/>
    <n v="11"/>
    <s v="No"/>
    <n v="3"/>
    <x v="2"/>
    <n v="1"/>
    <x v="1"/>
    <n v="0"/>
    <x v="0"/>
    <n v="0"/>
    <x v="1"/>
    <n v="0"/>
    <x v="0"/>
    <x v="1318"/>
    <x v="3"/>
    <n v="0"/>
    <n v="4"/>
    <x v="3"/>
    <x v="0"/>
    <n v="1.9061863027265407"/>
    <n v="9.7719919194317466"/>
    <n v="14.541387959866221"/>
    <x v="3"/>
  </r>
  <r>
    <x v="1327"/>
    <x v="2"/>
    <n v="1"/>
    <x v="0"/>
    <n v="19.444594184327151"/>
    <n v="29"/>
    <s v="Yes"/>
    <n v="4"/>
    <x v="3"/>
    <n v="1"/>
    <x v="1"/>
    <n v="0"/>
    <x v="0"/>
    <n v="1"/>
    <x v="0"/>
    <n v="0"/>
    <x v="0"/>
    <x v="1319"/>
    <x v="2"/>
    <n v="0"/>
    <n v="1"/>
    <x v="1"/>
    <x v="0"/>
    <n v="1.9061863027265407"/>
    <n v="9.7719919194317466"/>
    <n v="14.541387959866221"/>
    <x v="2"/>
  </r>
  <r>
    <x v="1328"/>
    <x v="3"/>
    <n v="0"/>
    <x v="1"/>
    <n v="3.0672965483149128"/>
    <n v="29"/>
    <s v="No"/>
    <n v="2"/>
    <x v="0"/>
    <n v="1"/>
    <x v="1"/>
    <n v="0"/>
    <x v="0"/>
    <n v="0"/>
    <x v="1"/>
    <n v="0"/>
    <x v="0"/>
    <x v="1320"/>
    <x v="2"/>
    <n v="0"/>
    <n v="3"/>
    <x v="2"/>
    <x v="0"/>
    <n v="1.9061863027265407"/>
    <n v="9.7719919194317466"/>
    <n v="14.541387959866221"/>
    <x v="2"/>
  </r>
  <r>
    <x v="1329"/>
    <x v="2"/>
    <n v="0"/>
    <x v="1"/>
    <n v="14.666558174337245"/>
    <n v="27"/>
    <s v="Yes"/>
    <n v="2"/>
    <x v="0"/>
    <n v="1"/>
    <x v="1"/>
    <n v="0"/>
    <x v="0"/>
    <n v="0"/>
    <x v="1"/>
    <n v="0"/>
    <x v="0"/>
    <x v="1321"/>
    <x v="2"/>
    <n v="2"/>
    <n v="2"/>
    <x v="0"/>
    <x v="1"/>
    <n v="1.9061863027265407"/>
    <n v="9.7719919194317466"/>
    <n v="14.541387959866221"/>
    <x v="2"/>
  </r>
  <r>
    <x v="1330"/>
    <x v="3"/>
    <n v="1"/>
    <x v="0"/>
    <n v="8.2057887834974252E-3"/>
    <n v="26"/>
    <s v="No"/>
    <n v="2"/>
    <x v="0"/>
    <n v="1"/>
    <x v="1"/>
    <n v="0"/>
    <x v="0"/>
    <n v="0"/>
    <x v="1"/>
    <n v="0"/>
    <x v="0"/>
    <x v="1322"/>
    <x v="2"/>
    <n v="3"/>
    <n v="1"/>
    <x v="1"/>
    <x v="3"/>
    <n v="1.9061863027265407"/>
    <n v="9.7719919194317466"/>
    <n v="14.541387959866221"/>
    <x v="2"/>
  </r>
  <r>
    <x v="1331"/>
    <x v="3"/>
    <n v="1"/>
    <x v="0"/>
    <n v="11.923653388047537"/>
    <n v="9"/>
    <s v="No"/>
    <n v="1"/>
    <x v="1"/>
    <n v="1"/>
    <x v="1"/>
    <n v="0"/>
    <x v="0"/>
    <n v="0"/>
    <x v="1"/>
    <n v="0"/>
    <x v="0"/>
    <x v="1323"/>
    <x v="0"/>
    <n v="0"/>
    <n v="2"/>
    <x v="0"/>
    <x v="0"/>
    <n v="1.9061863027265407"/>
    <n v="9.7719919194317466"/>
    <n v="14.541387959866221"/>
    <x v="0"/>
  </r>
  <r>
    <x v="1332"/>
    <x v="0"/>
    <n v="0"/>
    <x v="1"/>
    <n v="18.318860079081048"/>
    <n v="18"/>
    <s v="No"/>
    <n v="2"/>
    <x v="0"/>
    <n v="1"/>
    <x v="1"/>
    <n v="0"/>
    <x v="0"/>
    <n v="0"/>
    <x v="1"/>
    <n v="0"/>
    <x v="0"/>
    <x v="1324"/>
    <x v="2"/>
    <n v="0"/>
    <n v="2"/>
    <x v="0"/>
    <x v="0"/>
    <n v="1.9061863027265407"/>
    <n v="9.7719919194317466"/>
    <n v="14.541387959866221"/>
    <x v="2"/>
  </r>
  <r>
    <x v="1333"/>
    <x v="1"/>
    <n v="1"/>
    <x v="0"/>
    <n v="5.7586818818643799"/>
    <n v="4"/>
    <s v="No"/>
    <n v="2"/>
    <x v="0"/>
    <n v="1"/>
    <x v="1"/>
    <n v="1"/>
    <x v="1"/>
    <n v="0"/>
    <x v="1"/>
    <n v="1"/>
    <x v="1"/>
    <x v="1325"/>
    <x v="1"/>
    <n v="3"/>
    <n v="4"/>
    <x v="3"/>
    <x v="3"/>
    <n v="1.9061863027265407"/>
    <n v="9.7719919194317466"/>
    <n v="14.541387959866221"/>
    <x v="1"/>
  </r>
  <r>
    <x v="1334"/>
    <x v="1"/>
    <n v="1"/>
    <x v="0"/>
    <n v="3.7105195051543838"/>
    <n v="25"/>
    <s v="No"/>
    <n v="3"/>
    <x v="2"/>
    <n v="1"/>
    <x v="1"/>
    <n v="0"/>
    <x v="0"/>
    <n v="0"/>
    <x v="1"/>
    <n v="0"/>
    <x v="0"/>
    <x v="1326"/>
    <x v="2"/>
    <n v="0"/>
    <n v="1"/>
    <x v="1"/>
    <x v="0"/>
    <n v="1.9061863027265407"/>
    <n v="9.7719919194317466"/>
    <n v="14.541387959866221"/>
    <x v="2"/>
  </r>
  <r>
    <x v="1335"/>
    <x v="3"/>
    <n v="1"/>
    <x v="0"/>
    <n v="13.033595897568539"/>
    <n v="4"/>
    <s v="No"/>
    <n v="3"/>
    <x v="2"/>
    <n v="0"/>
    <x v="0"/>
    <n v="0"/>
    <x v="0"/>
    <n v="0"/>
    <x v="1"/>
    <n v="1"/>
    <x v="1"/>
    <x v="1327"/>
    <x v="1"/>
    <n v="0"/>
    <n v="2"/>
    <x v="0"/>
    <x v="0"/>
    <n v="1.9061863027265407"/>
    <n v="9.7719919194317466"/>
    <n v="14.541387959866221"/>
    <x v="1"/>
  </r>
  <r>
    <x v="1336"/>
    <x v="0"/>
    <n v="0"/>
    <x v="1"/>
    <n v="14.252028145967863"/>
    <n v="8"/>
    <s v="No"/>
    <n v="3"/>
    <x v="2"/>
    <n v="0"/>
    <x v="0"/>
    <n v="0"/>
    <x v="0"/>
    <n v="0"/>
    <x v="1"/>
    <n v="0"/>
    <x v="0"/>
    <x v="1328"/>
    <x v="0"/>
    <n v="0"/>
    <n v="0"/>
    <x v="4"/>
    <x v="0"/>
    <n v="1.9061863027265407"/>
    <n v="9.7719919194317466"/>
    <n v="14.541387959866221"/>
    <x v="0"/>
  </r>
  <r>
    <x v="1337"/>
    <x v="3"/>
    <n v="0"/>
    <x v="1"/>
    <n v="13.760610379039626"/>
    <n v="26"/>
    <s v="No"/>
    <n v="2"/>
    <x v="0"/>
    <n v="1"/>
    <x v="1"/>
    <n v="0"/>
    <x v="0"/>
    <n v="0"/>
    <x v="1"/>
    <n v="0"/>
    <x v="0"/>
    <x v="1329"/>
    <x v="2"/>
    <n v="1"/>
    <n v="1"/>
    <x v="1"/>
    <x v="2"/>
    <n v="1.9061863027265407"/>
    <n v="9.7719919194317466"/>
    <n v="14.541387959866221"/>
    <x v="2"/>
  </r>
  <r>
    <x v="1338"/>
    <x v="3"/>
    <n v="1"/>
    <x v="0"/>
    <n v="6.3863376004274812"/>
    <n v="27"/>
    <s v="No"/>
    <n v="1"/>
    <x v="1"/>
    <n v="0"/>
    <x v="0"/>
    <n v="0"/>
    <x v="0"/>
    <n v="0"/>
    <x v="1"/>
    <n v="0"/>
    <x v="0"/>
    <x v="1330"/>
    <x v="2"/>
    <n v="0"/>
    <n v="0"/>
    <x v="4"/>
    <x v="0"/>
    <n v="1.9061863027265407"/>
    <n v="9.7719919194317466"/>
    <n v="14.541387959866221"/>
    <x v="2"/>
  </r>
  <r>
    <x v="1339"/>
    <x v="3"/>
    <n v="1"/>
    <x v="0"/>
    <n v="5.044048043186617"/>
    <n v="25"/>
    <s v="Yes"/>
    <n v="2"/>
    <x v="0"/>
    <n v="1"/>
    <x v="1"/>
    <n v="0"/>
    <x v="0"/>
    <n v="0"/>
    <x v="1"/>
    <n v="0"/>
    <x v="0"/>
    <x v="1331"/>
    <x v="2"/>
    <n v="3"/>
    <n v="4"/>
    <x v="3"/>
    <x v="3"/>
    <n v="1.9061863027265407"/>
    <n v="9.7719919194317466"/>
    <n v="14.541387959866221"/>
    <x v="2"/>
  </r>
  <r>
    <x v="1340"/>
    <x v="0"/>
    <n v="0"/>
    <x v="1"/>
    <n v="19.118375999240882"/>
    <n v="26"/>
    <s v="No"/>
    <n v="3"/>
    <x v="2"/>
    <n v="0"/>
    <x v="0"/>
    <n v="1"/>
    <x v="1"/>
    <n v="1"/>
    <x v="0"/>
    <n v="0"/>
    <x v="0"/>
    <x v="1332"/>
    <x v="2"/>
    <n v="0"/>
    <n v="3"/>
    <x v="2"/>
    <x v="0"/>
    <n v="1.9061863027265407"/>
    <n v="9.7719919194317466"/>
    <n v="14.541387959866221"/>
    <x v="2"/>
  </r>
  <r>
    <x v="1341"/>
    <x v="1"/>
    <n v="0"/>
    <x v="1"/>
    <n v="18.465990165398591"/>
    <n v="19"/>
    <s v="No"/>
    <n v="1"/>
    <x v="1"/>
    <n v="0"/>
    <x v="0"/>
    <n v="1"/>
    <x v="1"/>
    <n v="1"/>
    <x v="0"/>
    <n v="0"/>
    <x v="0"/>
    <x v="1333"/>
    <x v="2"/>
    <n v="1"/>
    <n v="2"/>
    <x v="0"/>
    <x v="2"/>
    <n v="1.9061863027265407"/>
    <n v="9.7719919194317466"/>
    <n v="14.541387959866221"/>
    <x v="2"/>
  </r>
  <r>
    <x v="1342"/>
    <x v="0"/>
    <n v="1"/>
    <x v="0"/>
    <n v="9.1463321978564061"/>
    <n v="16"/>
    <s v="No"/>
    <n v="2"/>
    <x v="0"/>
    <n v="1"/>
    <x v="1"/>
    <n v="0"/>
    <x v="0"/>
    <n v="0"/>
    <x v="1"/>
    <n v="1"/>
    <x v="1"/>
    <x v="1334"/>
    <x v="2"/>
    <n v="0"/>
    <n v="2"/>
    <x v="0"/>
    <x v="0"/>
    <n v="1.9061863027265407"/>
    <n v="9.7719919194317466"/>
    <n v="14.541387959866221"/>
    <x v="2"/>
  </r>
  <r>
    <x v="1343"/>
    <x v="2"/>
    <n v="1"/>
    <x v="0"/>
    <n v="16.923877323087467"/>
    <n v="9"/>
    <s v="No"/>
    <n v="2"/>
    <x v="0"/>
    <n v="0"/>
    <x v="0"/>
    <n v="1"/>
    <x v="1"/>
    <n v="0"/>
    <x v="1"/>
    <n v="0"/>
    <x v="0"/>
    <x v="1335"/>
    <x v="0"/>
    <n v="0"/>
    <n v="1"/>
    <x v="1"/>
    <x v="0"/>
    <n v="1.9061863027265407"/>
    <n v="9.7719919194317466"/>
    <n v="14.541387959866221"/>
    <x v="0"/>
  </r>
  <r>
    <x v="1344"/>
    <x v="0"/>
    <n v="0"/>
    <x v="1"/>
    <n v="9.0464695526859202"/>
    <n v="20"/>
    <s v="Yes"/>
    <n v="3"/>
    <x v="2"/>
    <n v="0"/>
    <x v="0"/>
    <n v="0"/>
    <x v="0"/>
    <n v="0"/>
    <x v="1"/>
    <n v="0"/>
    <x v="0"/>
    <x v="1336"/>
    <x v="2"/>
    <n v="1"/>
    <n v="1"/>
    <x v="1"/>
    <x v="2"/>
    <n v="1.9061863027265407"/>
    <n v="9.7719919194317466"/>
    <n v="14.541387959866221"/>
    <x v="2"/>
  </r>
  <r>
    <x v="1345"/>
    <x v="0"/>
    <n v="0"/>
    <x v="1"/>
    <n v="8.4877803614502074"/>
    <n v="0"/>
    <s v="No"/>
    <n v="3"/>
    <x v="2"/>
    <n v="0"/>
    <x v="0"/>
    <n v="0"/>
    <x v="0"/>
    <n v="0"/>
    <x v="1"/>
    <n v="0"/>
    <x v="0"/>
    <x v="1337"/>
    <x v="1"/>
    <n v="2"/>
    <n v="1"/>
    <x v="1"/>
    <x v="1"/>
    <n v="1.9061863027265407"/>
    <n v="9.7719919194317466"/>
    <n v="14.541387959866221"/>
    <x v="1"/>
  </r>
  <r>
    <x v="1346"/>
    <x v="0"/>
    <n v="0"/>
    <x v="1"/>
    <n v="3.1352589519858931"/>
    <n v="21"/>
    <s v="Yes"/>
    <n v="3"/>
    <x v="2"/>
    <n v="0"/>
    <x v="0"/>
    <n v="1"/>
    <x v="1"/>
    <n v="0"/>
    <x v="1"/>
    <n v="1"/>
    <x v="1"/>
    <x v="1338"/>
    <x v="2"/>
    <n v="2"/>
    <n v="1"/>
    <x v="1"/>
    <x v="1"/>
    <n v="1.9061863027265407"/>
    <n v="9.7719919194317466"/>
    <n v="14.541387959866221"/>
    <x v="2"/>
  </r>
  <r>
    <x v="1347"/>
    <x v="0"/>
    <n v="1"/>
    <x v="0"/>
    <n v="8.528121129839457"/>
    <n v="27"/>
    <s v="No"/>
    <n v="2"/>
    <x v="0"/>
    <n v="1"/>
    <x v="1"/>
    <n v="1"/>
    <x v="1"/>
    <n v="0"/>
    <x v="1"/>
    <n v="0"/>
    <x v="0"/>
    <x v="1339"/>
    <x v="2"/>
    <n v="1"/>
    <n v="2"/>
    <x v="0"/>
    <x v="2"/>
    <n v="1.9061863027265407"/>
    <n v="9.7719919194317466"/>
    <n v="14.541387959866221"/>
    <x v="2"/>
  </r>
  <r>
    <x v="1348"/>
    <x v="1"/>
    <n v="0"/>
    <x v="1"/>
    <n v="10.74833877199614"/>
    <n v="15"/>
    <s v="No"/>
    <n v="2"/>
    <x v="0"/>
    <n v="0"/>
    <x v="0"/>
    <n v="0"/>
    <x v="0"/>
    <n v="1"/>
    <x v="0"/>
    <n v="1"/>
    <x v="1"/>
    <x v="1340"/>
    <x v="2"/>
    <n v="3"/>
    <n v="2"/>
    <x v="0"/>
    <x v="3"/>
    <n v="1.9061863027265407"/>
    <n v="9.7719919194317466"/>
    <n v="14.541387959866221"/>
    <x v="2"/>
  </r>
  <r>
    <x v="1349"/>
    <x v="2"/>
    <n v="1"/>
    <x v="0"/>
    <n v="0.45008654857372932"/>
    <n v="25"/>
    <s v="No"/>
    <n v="1"/>
    <x v="1"/>
    <n v="1"/>
    <x v="1"/>
    <n v="0"/>
    <x v="0"/>
    <n v="0"/>
    <x v="1"/>
    <n v="0"/>
    <x v="0"/>
    <x v="1341"/>
    <x v="2"/>
    <n v="2"/>
    <n v="0"/>
    <x v="4"/>
    <x v="1"/>
    <n v="1.9061863027265407"/>
    <n v="9.7719919194317466"/>
    <n v="14.541387959866221"/>
    <x v="2"/>
  </r>
  <r>
    <x v="1350"/>
    <x v="1"/>
    <n v="0"/>
    <x v="1"/>
    <n v="8.8822601035081288"/>
    <n v="25"/>
    <s v="Yes"/>
    <n v="1"/>
    <x v="1"/>
    <n v="0"/>
    <x v="0"/>
    <n v="0"/>
    <x v="0"/>
    <n v="0"/>
    <x v="1"/>
    <n v="0"/>
    <x v="0"/>
    <x v="1342"/>
    <x v="2"/>
    <n v="2"/>
    <n v="0"/>
    <x v="4"/>
    <x v="1"/>
    <n v="1.9061863027265407"/>
    <n v="9.7719919194317466"/>
    <n v="14.541387959866221"/>
    <x v="2"/>
  </r>
  <r>
    <x v="1351"/>
    <x v="1"/>
    <n v="0"/>
    <x v="1"/>
    <n v="15.627124367904006"/>
    <n v="14"/>
    <s v="Yes"/>
    <n v="1"/>
    <x v="1"/>
    <n v="1"/>
    <x v="1"/>
    <n v="0"/>
    <x v="0"/>
    <n v="0"/>
    <x v="1"/>
    <n v="1"/>
    <x v="1"/>
    <x v="1343"/>
    <x v="2"/>
    <n v="0"/>
    <n v="1"/>
    <x v="1"/>
    <x v="0"/>
    <n v="1.9061863027265407"/>
    <n v="9.7719919194317466"/>
    <n v="14.541387959866221"/>
    <x v="2"/>
  </r>
  <r>
    <x v="1352"/>
    <x v="0"/>
    <n v="0"/>
    <x v="1"/>
    <n v="13.600921127485396"/>
    <n v="22"/>
    <s v="No"/>
    <n v="1"/>
    <x v="1"/>
    <n v="0"/>
    <x v="0"/>
    <n v="1"/>
    <x v="1"/>
    <n v="0"/>
    <x v="1"/>
    <n v="0"/>
    <x v="0"/>
    <x v="1344"/>
    <x v="2"/>
    <n v="0"/>
    <n v="2"/>
    <x v="0"/>
    <x v="0"/>
    <n v="1.9061863027265407"/>
    <n v="9.7719919194317466"/>
    <n v="14.541387959866221"/>
    <x v="2"/>
  </r>
  <r>
    <x v="1353"/>
    <x v="3"/>
    <n v="0"/>
    <x v="1"/>
    <n v="12.7031397772787"/>
    <n v="16"/>
    <s v="Yes"/>
    <n v="1"/>
    <x v="1"/>
    <n v="0"/>
    <x v="0"/>
    <n v="0"/>
    <x v="0"/>
    <n v="0"/>
    <x v="1"/>
    <n v="1"/>
    <x v="1"/>
    <x v="1345"/>
    <x v="2"/>
    <n v="0"/>
    <n v="3"/>
    <x v="2"/>
    <x v="0"/>
    <n v="1.9061863027265407"/>
    <n v="9.7719919194317466"/>
    <n v="14.541387959866221"/>
    <x v="2"/>
  </r>
  <r>
    <x v="1354"/>
    <x v="3"/>
    <n v="1"/>
    <x v="0"/>
    <n v="18.191108568744049"/>
    <n v="25"/>
    <s v="No"/>
    <n v="1"/>
    <x v="1"/>
    <n v="0"/>
    <x v="0"/>
    <n v="0"/>
    <x v="0"/>
    <n v="1"/>
    <x v="0"/>
    <n v="0"/>
    <x v="0"/>
    <x v="1346"/>
    <x v="2"/>
    <n v="1"/>
    <n v="2"/>
    <x v="0"/>
    <x v="2"/>
    <n v="1.9061863027265407"/>
    <n v="9.7719919194317466"/>
    <n v="14.541387959866221"/>
    <x v="2"/>
  </r>
  <r>
    <x v="1355"/>
    <x v="1"/>
    <n v="1"/>
    <x v="0"/>
    <n v="0.36064019650460022"/>
    <n v="19"/>
    <s v="Yes"/>
    <n v="1"/>
    <x v="1"/>
    <n v="0"/>
    <x v="0"/>
    <n v="0"/>
    <x v="0"/>
    <n v="0"/>
    <x v="1"/>
    <n v="0"/>
    <x v="0"/>
    <x v="1347"/>
    <x v="2"/>
    <n v="0"/>
    <n v="3"/>
    <x v="2"/>
    <x v="0"/>
    <n v="1.9061863027265407"/>
    <n v="9.7719919194317466"/>
    <n v="14.541387959866221"/>
    <x v="2"/>
  </r>
  <r>
    <x v="1356"/>
    <x v="1"/>
    <n v="0"/>
    <x v="1"/>
    <n v="11.140951723844683"/>
    <n v="24"/>
    <s v="No"/>
    <n v="3"/>
    <x v="2"/>
    <n v="0"/>
    <x v="0"/>
    <n v="0"/>
    <x v="0"/>
    <n v="0"/>
    <x v="1"/>
    <n v="1"/>
    <x v="1"/>
    <x v="1348"/>
    <x v="2"/>
    <n v="0"/>
    <n v="2"/>
    <x v="0"/>
    <x v="0"/>
    <n v="1.9061863027265407"/>
    <n v="9.7719919194317466"/>
    <n v="14.541387959866221"/>
    <x v="2"/>
  </r>
  <r>
    <x v="1357"/>
    <x v="0"/>
    <n v="1"/>
    <x v="0"/>
    <n v="15.746976968194142"/>
    <n v="12"/>
    <s v="No"/>
    <n v="4"/>
    <x v="3"/>
    <n v="1"/>
    <x v="1"/>
    <n v="1"/>
    <x v="1"/>
    <n v="0"/>
    <x v="1"/>
    <n v="0"/>
    <x v="0"/>
    <x v="1349"/>
    <x v="1"/>
    <n v="2"/>
    <n v="1"/>
    <x v="1"/>
    <x v="1"/>
    <n v="1.9061863027265407"/>
    <n v="9.7719919194317466"/>
    <n v="14.541387959866221"/>
    <x v="1"/>
  </r>
  <r>
    <x v="1358"/>
    <x v="1"/>
    <n v="0"/>
    <x v="1"/>
    <n v="10.826707654025345"/>
    <n v="0"/>
    <s v="No"/>
    <n v="3"/>
    <x v="2"/>
    <n v="0"/>
    <x v="0"/>
    <n v="1"/>
    <x v="1"/>
    <n v="1"/>
    <x v="0"/>
    <n v="0"/>
    <x v="0"/>
    <x v="1350"/>
    <x v="4"/>
    <n v="2"/>
    <n v="1"/>
    <x v="1"/>
    <x v="1"/>
    <n v="1.9061863027265407"/>
    <n v="9.7719919194317466"/>
    <n v="14.541387959866221"/>
    <x v="4"/>
  </r>
  <r>
    <x v="1359"/>
    <x v="0"/>
    <n v="0"/>
    <x v="1"/>
    <n v="6.4779110516075828"/>
    <n v="24"/>
    <s v="Yes"/>
    <n v="0"/>
    <x v="4"/>
    <n v="0"/>
    <x v="0"/>
    <n v="0"/>
    <x v="0"/>
    <n v="0"/>
    <x v="1"/>
    <n v="0"/>
    <x v="0"/>
    <x v="1351"/>
    <x v="2"/>
    <n v="3"/>
    <n v="3"/>
    <x v="2"/>
    <x v="3"/>
    <n v="1.9061863027265407"/>
    <n v="9.7719919194317466"/>
    <n v="14.541387959866221"/>
    <x v="2"/>
  </r>
  <r>
    <x v="1360"/>
    <x v="3"/>
    <n v="0"/>
    <x v="1"/>
    <n v="2.7250113018395572"/>
    <n v="7"/>
    <s v="Yes"/>
    <n v="2"/>
    <x v="0"/>
    <n v="0"/>
    <x v="0"/>
    <n v="0"/>
    <x v="0"/>
    <n v="0"/>
    <x v="1"/>
    <n v="0"/>
    <x v="0"/>
    <x v="1352"/>
    <x v="0"/>
    <n v="0"/>
    <n v="2"/>
    <x v="0"/>
    <x v="0"/>
    <n v="1.9061863027265407"/>
    <n v="9.7719919194317466"/>
    <n v="14.541387959866221"/>
    <x v="0"/>
  </r>
  <r>
    <x v="1361"/>
    <x v="3"/>
    <n v="0"/>
    <x v="1"/>
    <n v="17.751261436323826"/>
    <n v="4"/>
    <s v="Yes"/>
    <n v="3"/>
    <x v="2"/>
    <n v="1"/>
    <x v="1"/>
    <n v="0"/>
    <x v="0"/>
    <n v="0"/>
    <x v="1"/>
    <n v="0"/>
    <x v="0"/>
    <x v="1353"/>
    <x v="1"/>
    <n v="1"/>
    <n v="1"/>
    <x v="1"/>
    <x v="2"/>
    <n v="1.9061863027265407"/>
    <n v="9.7719919194317466"/>
    <n v="14.541387959866221"/>
    <x v="1"/>
  </r>
  <r>
    <x v="1362"/>
    <x v="2"/>
    <n v="1"/>
    <x v="0"/>
    <n v="9.4152478477520596"/>
    <n v="5"/>
    <s v="Yes"/>
    <n v="1"/>
    <x v="1"/>
    <n v="0"/>
    <x v="0"/>
    <n v="0"/>
    <x v="0"/>
    <n v="0"/>
    <x v="1"/>
    <n v="0"/>
    <x v="0"/>
    <x v="1354"/>
    <x v="1"/>
    <n v="0"/>
    <n v="2"/>
    <x v="0"/>
    <x v="0"/>
    <n v="1.9061863027265407"/>
    <n v="9.7719919194317466"/>
    <n v="14.541387959866221"/>
    <x v="1"/>
  </r>
  <r>
    <x v="1363"/>
    <x v="3"/>
    <n v="0"/>
    <x v="1"/>
    <n v="17.562303939714027"/>
    <n v="22"/>
    <s v="No"/>
    <n v="3"/>
    <x v="2"/>
    <n v="0"/>
    <x v="0"/>
    <n v="0"/>
    <x v="0"/>
    <n v="0"/>
    <x v="1"/>
    <n v="0"/>
    <x v="0"/>
    <x v="1355"/>
    <x v="2"/>
    <n v="0"/>
    <n v="2"/>
    <x v="0"/>
    <x v="0"/>
    <n v="1.9061863027265407"/>
    <n v="9.7719919194317466"/>
    <n v="14.541387959866221"/>
    <x v="2"/>
  </r>
  <r>
    <x v="1364"/>
    <x v="1"/>
    <n v="0"/>
    <x v="1"/>
    <n v="11.717042448663367"/>
    <n v="19"/>
    <s v="Yes"/>
    <n v="2"/>
    <x v="0"/>
    <n v="0"/>
    <x v="0"/>
    <n v="0"/>
    <x v="0"/>
    <n v="0"/>
    <x v="1"/>
    <n v="0"/>
    <x v="0"/>
    <x v="1356"/>
    <x v="2"/>
    <n v="0"/>
    <n v="2"/>
    <x v="0"/>
    <x v="0"/>
    <n v="1.9061863027265407"/>
    <n v="9.7719919194317466"/>
    <n v="14.541387959866221"/>
    <x v="2"/>
  </r>
  <r>
    <x v="1365"/>
    <x v="3"/>
    <n v="1"/>
    <x v="0"/>
    <n v="13.483842332300016"/>
    <n v="29"/>
    <s v="Yes"/>
    <n v="4"/>
    <x v="3"/>
    <n v="1"/>
    <x v="1"/>
    <n v="0"/>
    <x v="0"/>
    <n v="0"/>
    <x v="1"/>
    <n v="0"/>
    <x v="0"/>
    <x v="1357"/>
    <x v="2"/>
    <n v="0"/>
    <n v="3"/>
    <x v="2"/>
    <x v="0"/>
    <n v="1.9061863027265407"/>
    <n v="9.7719919194317466"/>
    <n v="14.541387959866221"/>
    <x v="2"/>
  </r>
  <r>
    <x v="1366"/>
    <x v="0"/>
    <n v="0"/>
    <x v="1"/>
    <n v="16.085223087569002"/>
    <n v="13"/>
    <s v="No"/>
    <n v="3"/>
    <x v="2"/>
    <n v="1"/>
    <x v="1"/>
    <n v="0"/>
    <x v="0"/>
    <n v="1"/>
    <x v="0"/>
    <n v="0"/>
    <x v="0"/>
    <x v="1358"/>
    <x v="0"/>
    <n v="0"/>
    <n v="2"/>
    <x v="0"/>
    <x v="0"/>
    <n v="1.9061863027265407"/>
    <n v="9.7719919194317466"/>
    <n v="14.541387959866221"/>
    <x v="0"/>
  </r>
  <r>
    <x v="1367"/>
    <x v="3"/>
    <n v="0"/>
    <x v="1"/>
    <n v="13.183110892002688"/>
    <n v="21"/>
    <s v="No"/>
    <n v="3"/>
    <x v="2"/>
    <n v="0"/>
    <x v="0"/>
    <n v="1"/>
    <x v="1"/>
    <n v="0"/>
    <x v="1"/>
    <n v="0"/>
    <x v="0"/>
    <x v="1359"/>
    <x v="2"/>
    <n v="2"/>
    <n v="2"/>
    <x v="0"/>
    <x v="1"/>
    <n v="1.9061863027265407"/>
    <n v="9.7719919194317466"/>
    <n v="14.541387959866221"/>
    <x v="2"/>
  </r>
  <r>
    <x v="1368"/>
    <x v="2"/>
    <n v="0"/>
    <x v="1"/>
    <n v="7.9610968135787541"/>
    <n v="22"/>
    <s v="No"/>
    <n v="3"/>
    <x v="2"/>
    <n v="0"/>
    <x v="0"/>
    <n v="0"/>
    <x v="0"/>
    <n v="0"/>
    <x v="1"/>
    <n v="1"/>
    <x v="1"/>
    <x v="1360"/>
    <x v="2"/>
    <n v="0"/>
    <n v="0"/>
    <x v="4"/>
    <x v="0"/>
    <n v="1.9061863027265407"/>
    <n v="9.7719919194317466"/>
    <n v="14.541387959866221"/>
    <x v="2"/>
  </r>
  <r>
    <x v="1369"/>
    <x v="3"/>
    <n v="1"/>
    <x v="0"/>
    <n v="10.27266767857302"/>
    <n v="10"/>
    <s v="Yes"/>
    <n v="1"/>
    <x v="1"/>
    <n v="0"/>
    <x v="0"/>
    <n v="1"/>
    <x v="1"/>
    <n v="0"/>
    <x v="1"/>
    <n v="1"/>
    <x v="1"/>
    <x v="1361"/>
    <x v="0"/>
    <n v="2"/>
    <n v="0"/>
    <x v="4"/>
    <x v="1"/>
    <n v="1.9061863027265407"/>
    <n v="9.7719919194317466"/>
    <n v="14.541387959866221"/>
    <x v="0"/>
  </r>
  <r>
    <x v="1370"/>
    <x v="0"/>
    <n v="0"/>
    <x v="1"/>
    <n v="16.060910493517596"/>
    <n v="5"/>
    <s v="Yes"/>
    <n v="1"/>
    <x v="1"/>
    <n v="1"/>
    <x v="1"/>
    <n v="0"/>
    <x v="0"/>
    <n v="0"/>
    <x v="1"/>
    <n v="0"/>
    <x v="0"/>
    <x v="1362"/>
    <x v="0"/>
    <n v="1"/>
    <n v="1"/>
    <x v="1"/>
    <x v="2"/>
    <n v="1.9061863027265407"/>
    <n v="9.7719919194317466"/>
    <n v="14.541387959866221"/>
    <x v="0"/>
  </r>
  <r>
    <x v="1371"/>
    <x v="0"/>
    <n v="1"/>
    <x v="0"/>
    <n v="7.4730059274596838"/>
    <n v="10"/>
    <s v="Yes"/>
    <n v="2"/>
    <x v="0"/>
    <n v="0"/>
    <x v="0"/>
    <n v="1"/>
    <x v="1"/>
    <n v="0"/>
    <x v="1"/>
    <n v="0"/>
    <x v="0"/>
    <x v="1363"/>
    <x v="3"/>
    <n v="0"/>
    <n v="0"/>
    <x v="4"/>
    <x v="0"/>
    <n v="1.9061863027265407"/>
    <n v="9.7719919194317466"/>
    <n v="14.541387959866221"/>
    <x v="3"/>
  </r>
  <r>
    <x v="1372"/>
    <x v="1"/>
    <n v="0"/>
    <x v="1"/>
    <n v="7.7624291353699419"/>
    <n v="12"/>
    <s v="Yes"/>
    <n v="1"/>
    <x v="1"/>
    <n v="1"/>
    <x v="1"/>
    <n v="0"/>
    <x v="0"/>
    <n v="0"/>
    <x v="1"/>
    <n v="0"/>
    <x v="0"/>
    <x v="1364"/>
    <x v="2"/>
    <n v="0"/>
    <n v="2"/>
    <x v="0"/>
    <x v="0"/>
    <n v="1.9061863027265407"/>
    <n v="9.7719919194317466"/>
    <n v="14.541387959866221"/>
    <x v="2"/>
  </r>
  <r>
    <x v="1373"/>
    <x v="3"/>
    <n v="0"/>
    <x v="1"/>
    <n v="1.913802321160023"/>
    <n v="11"/>
    <s v="Yes"/>
    <n v="1"/>
    <x v="1"/>
    <n v="0"/>
    <x v="0"/>
    <n v="1"/>
    <x v="1"/>
    <n v="0"/>
    <x v="1"/>
    <n v="0"/>
    <x v="0"/>
    <x v="1365"/>
    <x v="3"/>
    <n v="0"/>
    <n v="2"/>
    <x v="0"/>
    <x v="0"/>
    <n v="1.9061863027265407"/>
    <n v="9.7719919194317466"/>
    <n v="14.541387959866221"/>
    <x v="3"/>
  </r>
  <r>
    <x v="1374"/>
    <x v="0"/>
    <n v="1"/>
    <x v="0"/>
    <n v="18.291688704434954"/>
    <n v="21"/>
    <s v="Yes"/>
    <n v="2"/>
    <x v="0"/>
    <n v="0"/>
    <x v="0"/>
    <n v="0"/>
    <x v="0"/>
    <n v="0"/>
    <x v="1"/>
    <n v="0"/>
    <x v="0"/>
    <x v="1366"/>
    <x v="2"/>
    <n v="1"/>
    <n v="1"/>
    <x v="1"/>
    <x v="2"/>
    <n v="1.9061863027265407"/>
    <n v="9.7719919194317466"/>
    <n v="14.541387959866221"/>
    <x v="2"/>
  </r>
  <r>
    <x v="1375"/>
    <x v="2"/>
    <n v="0"/>
    <x v="1"/>
    <n v="1.8207262989088346"/>
    <n v="1"/>
    <s v="Yes"/>
    <n v="3"/>
    <x v="2"/>
    <n v="0"/>
    <x v="0"/>
    <n v="1"/>
    <x v="1"/>
    <n v="1"/>
    <x v="0"/>
    <n v="0"/>
    <x v="0"/>
    <x v="1367"/>
    <x v="4"/>
    <n v="0"/>
    <n v="3"/>
    <x v="2"/>
    <x v="0"/>
    <n v="1.9061863027265407"/>
    <n v="9.7719919194317466"/>
    <n v="14.541387959866221"/>
    <x v="4"/>
  </r>
  <r>
    <x v="1376"/>
    <x v="1"/>
    <n v="0"/>
    <x v="1"/>
    <n v="12.964183548971118"/>
    <n v="20"/>
    <s v="No"/>
    <n v="0"/>
    <x v="4"/>
    <n v="1"/>
    <x v="1"/>
    <n v="1"/>
    <x v="1"/>
    <n v="0"/>
    <x v="1"/>
    <n v="0"/>
    <x v="0"/>
    <x v="1368"/>
    <x v="2"/>
    <n v="0"/>
    <n v="1"/>
    <x v="1"/>
    <x v="0"/>
    <n v="1.9061863027265407"/>
    <n v="9.7719919194317466"/>
    <n v="14.541387959866221"/>
    <x v="2"/>
  </r>
  <r>
    <x v="1377"/>
    <x v="2"/>
    <n v="1"/>
    <x v="0"/>
    <n v="8.2638895760559539"/>
    <n v="2"/>
    <s v="No"/>
    <n v="1"/>
    <x v="1"/>
    <n v="1"/>
    <x v="1"/>
    <n v="0"/>
    <x v="0"/>
    <n v="0"/>
    <x v="1"/>
    <n v="0"/>
    <x v="0"/>
    <x v="1369"/>
    <x v="0"/>
    <n v="0"/>
    <n v="1"/>
    <x v="1"/>
    <x v="0"/>
    <n v="1.9061863027265407"/>
    <n v="9.7719919194317466"/>
    <n v="14.541387959866221"/>
    <x v="0"/>
  </r>
  <r>
    <x v="1378"/>
    <x v="3"/>
    <n v="1"/>
    <x v="0"/>
    <n v="8.1123878051088472"/>
    <n v="22"/>
    <s v="No"/>
    <n v="2"/>
    <x v="0"/>
    <n v="1"/>
    <x v="1"/>
    <n v="0"/>
    <x v="0"/>
    <n v="0"/>
    <x v="1"/>
    <n v="0"/>
    <x v="0"/>
    <x v="1370"/>
    <x v="2"/>
    <n v="1"/>
    <n v="1"/>
    <x v="1"/>
    <x v="2"/>
    <n v="1.9061863027265407"/>
    <n v="9.7719919194317466"/>
    <n v="14.541387959866221"/>
    <x v="2"/>
  </r>
  <r>
    <x v="1379"/>
    <x v="3"/>
    <n v="1"/>
    <x v="0"/>
    <n v="13.591036731453679"/>
    <n v="3"/>
    <s v="Yes"/>
    <n v="2"/>
    <x v="0"/>
    <n v="0"/>
    <x v="0"/>
    <n v="1"/>
    <x v="1"/>
    <n v="0"/>
    <x v="1"/>
    <n v="1"/>
    <x v="1"/>
    <x v="1371"/>
    <x v="1"/>
    <n v="3"/>
    <n v="1"/>
    <x v="1"/>
    <x v="3"/>
    <n v="1.9061863027265407"/>
    <n v="9.7719919194317466"/>
    <n v="14.541387959866221"/>
    <x v="1"/>
  </r>
  <r>
    <x v="1380"/>
    <x v="3"/>
    <n v="1"/>
    <x v="0"/>
    <n v="1.3418746525975744"/>
    <n v="16"/>
    <s v="No"/>
    <n v="1"/>
    <x v="1"/>
    <n v="0"/>
    <x v="0"/>
    <n v="1"/>
    <x v="1"/>
    <n v="0"/>
    <x v="1"/>
    <n v="0"/>
    <x v="0"/>
    <x v="1372"/>
    <x v="2"/>
    <n v="0"/>
    <n v="1"/>
    <x v="1"/>
    <x v="0"/>
    <n v="1.9061863027265407"/>
    <n v="9.7719919194317466"/>
    <n v="14.541387959866221"/>
    <x v="2"/>
  </r>
  <r>
    <x v="1381"/>
    <x v="1"/>
    <n v="1"/>
    <x v="0"/>
    <n v="11.874115659028693"/>
    <n v="27"/>
    <s v="No"/>
    <n v="4"/>
    <x v="3"/>
    <n v="0"/>
    <x v="0"/>
    <n v="1"/>
    <x v="1"/>
    <n v="0"/>
    <x v="1"/>
    <n v="0"/>
    <x v="0"/>
    <x v="1373"/>
    <x v="2"/>
    <n v="2"/>
    <n v="2"/>
    <x v="0"/>
    <x v="1"/>
    <n v="1.9061863027265407"/>
    <n v="9.7719919194317466"/>
    <n v="14.541387959866221"/>
    <x v="2"/>
  </r>
  <r>
    <x v="1382"/>
    <x v="0"/>
    <n v="0"/>
    <x v="1"/>
    <n v="15.440635719447096"/>
    <n v="27"/>
    <s v="No"/>
    <n v="2"/>
    <x v="0"/>
    <n v="0"/>
    <x v="0"/>
    <n v="1"/>
    <x v="1"/>
    <n v="0"/>
    <x v="1"/>
    <n v="0"/>
    <x v="0"/>
    <x v="1374"/>
    <x v="2"/>
    <n v="1"/>
    <n v="2"/>
    <x v="0"/>
    <x v="2"/>
    <n v="1.9061863027265407"/>
    <n v="9.7719919194317466"/>
    <n v="14.541387959866221"/>
    <x v="2"/>
  </r>
  <r>
    <x v="1383"/>
    <x v="1"/>
    <n v="1"/>
    <x v="0"/>
    <n v="16.564255157731886"/>
    <n v="21"/>
    <s v="No"/>
    <n v="2"/>
    <x v="0"/>
    <n v="0"/>
    <x v="0"/>
    <n v="1"/>
    <x v="1"/>
    <n v="1"/>
    <x v="0"/>
    <n v="0"/>
    <x v="0"/>
    <x v="1375"/>
    <x v="2"/>
    <n v="3"/>
    <n v="4"/>
    <x v="3"/>
    <x v="3"/>
    <n v="1.9061863027265407"/>
    <n v="9.7719919194317466"/>
    <n v="14.541387959866221"/>
    <x v="2"/>
  </r>
  <r>
    <x v="1384"/>
    <x v="2"/>
    <n v="0"/>
    <x v="1"/>
    <n v="3.4106077878755059"/>
    <n v="5"/>
    <s v="No"/>
    <n v="0"/>
    <x v="4"/>
    <n v="0"/>
    <x v="0"/>
    <n v="0"/>
    <x v="0"/>
    <n v="0"/>
    <x v="1"/>
    <n v="0"/>
    <x v="0"/>
    <x v="1376"/>
    <x v="0"/>
    <n v="2"/>
    <n v="0"/>
    <x v="4"/>
    <x v="1"/>
    <n v="1.9061863027265407"/>
    <n v="9.7719919194317466"/>
    <n v="14.541387959866221"/>
    <x v="0"/>
  </r>
  <r>
    <x v="1385"/>
    <x v="1"/>
    <n v="0"/>
    <x v="1"/>
    <n v="17.948381001563472"/>
    <n v="6"/>
    <s v="No"/>
    <n v="2"/>
    <x v="0"/>
    <n v="0"/>
    <x v="0"/>
    <n v="0"/>
    <x v="0"/>
    <n v="1"/>
    <x v="0"/>
    <n v="1"/>
    <x v="1"/>
    <x v="1377"/>
    <x v="0"/>
    <n v="1"/>
    <n v="1"/>
    <x v="1"/>
    <x v="2"/>
    <n v="1.9061863027265407"/>
    <n v="9.7719919194317466"/>
    <n v="14.541387959866221"/>
    <x v="0"/>
  </r>
  <r>
    <x v="1386"/>
    <x v="2"/>
    <n v="0"/>
    <x v="1"/>
    <n v="13.122921836948844"/>
    <n v="14"/>
    <s v="No"/>
    <n v="3"/>
    <x v="2"/>
    <n v="0"/>
    <x v="0"/>
    <n v="0"/>
    <x v="0"/>
    <n v="0"/>
    <x v="1"/>
    <n v="0"/>
    <x v="0"/>
    <x v="1378"/>
    <x v="3"/>
    <n v="1"/>
    <n v="0"/>
    <x v="4"/>
    <x v="2"/>
    <n v="1.9061863027265407"/>
    <n v="9.7719919194317466"/>
    <n v="14.541387959866221"/>
    <x v="3"/>
  </r>
  <r>
    <x v="1387"/>
    <x v="1"/>
    <n v="1"/>
    <x v="0"/>
    <n v="17.637096016413658"/>
    <n v="10"/>
    <s v="No"/>
    <n v="1"/>
    <x v="1"/>
    <n v="1"/>
    <x v="1"/>
    <n v="0"/>
    <x v="0"/>
    <n v="1"/>
    <x v="0"/>
    <n v="0"/>
    <x v="0"/>
    <x v="1379"/>
    <x v="0"/>
    <n v="2"/>
    <n v="2"/>
    <x v="0"/>
    <x v="1"/>
    <n v="1.9061863027265407"/>
    <n v="9.7719919194317466"/>
    <n v="14.541387959866221"/>
    <x v="0"/>
  </r>
  <r>
    <x v="1388"/>
    <x v="0"/>
    <n v="1"/>
    <x v="0"/>
    <n v="9.7056143422039654"/>
    <n v="23"/>
    <s v="No"/>
    <n v="2"/>
    <x v="0"/>
    <n v="0"/>
    <x v="0"/>
    <n v="0"/>
    <x v="0"/>
    <n v="0"/>
    <x v="1"/>
    <n v="0"/>
    <x v="0"/>
    <x v="1380"/>
    <x v="2"/>
    <n v="0"/>
    <n v="0"/>
    <x v="4"/>
    <x v="0"/>
    <n v="1.9061863027265407"/>
    <n v="9.7719919194317466"/>
    <n v="14.541387959866221"/>
    <x v="2"/>
  </r>
  <r>
    <x v="1389"/>
    <x v="2"/>
    <n v="0"/>
    <x v="1"/>
    <n v="10.84066690194404"/>
    <n v="2"/>
    <s v="No"/>
    <n v="0"/>
    <x v="4"/>
    <n v="1"/>
    <x v="1"/>
    <n v="0"/>
    <x v="0"/>
    <n v="0"/>
    <x v="1"/>
    <n v="0"/>
    <x v="0"/>
    <x v="1381"/>
    <x v="0"/>
    <n v="0"/>
    <n v="3"/>
    <x v="2"/>
    <x v="0"/>
    <n v="1.9061863027265407"/>
    <n v="9.7719919194317466"/>
    <n v="14.541387959866221"/>
    <x v="0"/>
  </r>
  <r>
    <x v="1390"/>
    <x v="3"/>
    <n v="1"/>
    <x v="0"/>
    <n v="18.380765540573421"/>
    <n v="29"/>
    <s v="No"/>
    <n v="4"/>
    <x v="3"/>
    <n v="0"/>
    <x v="0"/>
    <n v="0"/>
    <x v="0"/>
    <n v="0"/>
    <x v="1"/>
    <n v="0"/>
    <x v="0"/>
    <x v="1382"/>
    <x v="2"/>
    <n v="0"/>
    <n v="2"/>
    <x v="0"/>
    <x v="0"/>
    <n v="1.9061863027265407"/>
    <n v="9.7719919194317466"/>
    <n v="14.541387959866221"/>
    <x v="2"/>
  </r>
  <r>
    <x v="1391"/>
    <x v="3"/>
    <n v="1"/>
    <x v="0"/>
    <n v="17.998190867093435"/>
    <n v="5"/>
    <s v="No"/>
    <n v="0"/>
    <x v="4"/>
    <n v="1"/>
    <x v="1"/>
    <n v="0"/>
    <x v="0"/>
    <n v="0"/>
    <x v="1"/>
    <n v="0"/>
    <x v="0"/>
    <x v="1383"/>
    <x v="1"/>
    <n v="2"/>
    <n v="2"/>
    <x v="0"/>
    <x v="1"/>
    <n v="1.9061863027265407"/>
    <n v="9.7719919194317466"/>
    <n v="14.541387959866221"/>
    <x v="1"/>
  </r>
  <r>
    <x v="1392"/>
    <x v="1"/>
    <n v="1"/>
    <x v="0"/>
    <n v="8.9632174673800407"/>
    <n v="25"/>
    <s v="No"/>
    <n v="3"/>
    <x v="2"/>
    <n v="0"/>
    <x v="0"/>
    <n v="0"/>
    <x v="0"/>
    <n v="0"/>
    <x v="1"/>
    <n v="1"/>
    <x v="1"/>
    <x v="1384"/>
    <x v="2"/>
    <n v="2"/>
    <n v="2"/>
    <x v="0"/>
    <x v="1"/>
    <n v="1.9061863027265407"/>
    <n v="9.7719919194317466"/>
    <n v="14.541387959866221"/>
    <x v="2"/>
  </r>
  <r>
    <x v="1393"/>
    <x v="3"/>
    <n v="1"/>
    <x v="0"/>
    <n v="5.4882526327136354"/>
    <n v="1"/>
    <s v="No"/>
    <n v="2"/>
    <x v="0"/>
    <n v="0"/>
    <x v="0"/>
    <n v="0"/>
    <x v="0"/>
    <n v="0"/>
    <x v="1"/>
    <n v="0"/>
    <x v="0"/>
    <x v="1385"/>
    <x v="0"/>
    <n v="0"/>
    <n v="1"/>
    <x v="1"/>
    <x v="0"/>
    <n v="1.9061863027265407"/>
    <n v="9.7719919194317466"/>
    <n v="14.541387959866221"/>
    <x v="0"/>
  </r>
  <r>
    <x v="1394"/>
    <x v="2"/>
    <n v="0"/>
    <x v="1"/>
    <n v="7.863408691285283"/>
    <n v="28"/>
    <s v="Yes"/>
    <n v="2"/>
    <x v="0"/>
    <n v="1"/>
    <x v="1"/>
    <n v="0"/>
    <x v="0"/>
    <n v="0"/>
    <x v="1"/>
    <n v="0"/>
    <x v="0"/>
    <x v="1386"/>
    <x v="2"/>
    <n v="1"/>
    <n v="1"/>
    <x v="1"/>
    <x v="2"/>
    <n v="1.9061863027265407"/>
    <n v="9.7719919194317466"/>
    <n v="14.541387959866221"/>
    <x v="2"/>
  </r>
  <r>
    <x v="1395"/>
    <x v="3"/>
    <n v="0"/>
    <x v="1"/>
    <n v="7.7552865705949952"/>
    <n v="13"/>
    <s v="No"/>
    <n v="3"/>
    <x v="2"/>
    <n v="0"/>
    <x v="0"/>
    <n v="0"/>
    <x v="0"/>
    <n v="0"/>
    <x v="1"/>
    <n v="1"/>
    <x v="1"/>
    <x v="1387"/>
    <x v="2"/>
    <n v="0"/>
    <n v="1"/>
    <x v="1"/>
    <x v="0"/>
    <n v="1.9061863027265407"/>
    <n v="9.7719919194317466"/>
    <n v="14.541387959866221"/>
    <x v="2"/>
  </r>
  <r>
    <x v="1396"/>
    <x v="0"/>
    <n v="1"/>
    <x v="0"/>
    <n v="5.7373374996558795"/>
    <n v="8"/>
    <s v="No"/>
    <n v="1"/>
    <x v="1"/>
    <n v="1"/>
    <x v="1"/>
    <n v="1"/>
    <x v="1"/>
    <n v="0"/>
    <x v="1"/>
    <n v="0"/>
    <x v="0"/>
    <x v="1388"/>
    <x v="0"/>
    <n v="0"/>
    <n v="2"/>
    <x v="0"/>
    <x v="0"/>
    <n v="1.9061863027265407"/>
    <n v="9.7719919194317466"/>
    <n v="14.541387959866221"/>
    <x v="0"/>
  </r>
  <r>
    <x v="1397"/>
    <x v="0"/>
    <n v="0"/>
    <x v="1"/>
    <n v="5.3715920866593319"/>
    <n v="17"/>
    <s v="No"/>
    <n v="2"/>
    <x v="0"/>
    <n v="1"/>
    <x v="1"/>
    <n v="0"/>
    <x v="0"/>
    <n v="0"/>
    <x v="1"/>
    <n v="0"/>
    <x v="0"/>
    <x v="1389"/>
    <x v="2"/>
    <n v="3"/>
    <n v="1"/>
    <x v="1"/>
    <x v="3"/>
    <n v="1.9061863027265407"/>
    <n v="9.7719919194317466"/>
    <n v="14.541387959866221"/>
    <x v="2"/>
  </r>
  <r>
    <x v="1398"/>
    <x v="1"/>
    <n v="1"/>
    <x v="0"/>
    <n v="17.221258729594389"/>
    <n v="18"/>
    <s v="No"/>
    <n v="2"/>
    <x v="0"/>
    <n v="0"/>
    <x v="0"/>
    <n v="1"/>
    <x v="1"/>
    <n v="0"/>
    <x v="1"/>
    <n v="0"/>
    <x v="0"/>
    <x v="1390"/>
    <x v="2"/>
    <n v="0"/>
    <n v="1"/>
    <x v="1"/>
    <x v="0"/>
    <n v="1.9061863027265407"/>
    <n v="9.7719919194317466"/>
    <n v="14.541387959866221"/>
    <x v="2"/>
  </r>
  <r>
    <x v="1399"/>
    <x v="2"/>
    <n v="1"/>
    <x v="0"/>
    <n v="1.3972384136932336"/>
    <n v="11"/>
    <s v="No"/>
    <n v="0"/>
    <x v="4"/>
    <n v="1"/>
    <x v="1"/>
    <n v="0"/>
    <x v="0"/>
    <n v="1"/>
    <x v="0"/>
    <n v="0"/>
    <x v="0"/>
    <x v="1391"/>
    <x v="3"/>
    <n v="0"/>
    <n v="4"/>
    <x v="3"/>
    <x v="0"/>
    <n v="1.9061863027265407"/>
    <n v="9.7719919194317466"/>
    <n v="14.541387959866221"/>
    <x v="3"/>
  </r>
  <r>
    <x v="1400"/>
    <x v="0"/>
    <n v="0"/>
    <x v="1"/>
    <n v="13.552223641991883"/>
    <n v="12"/>
    <s v="No"/>
    <n v="3"/>
    <x v="2"/>
    <n v="1"/>
    <x v="1"/>
    <n v="0"/>
    <x v="0"/>
    <n v="0"/>
    <x v="1"/>
    <n v="0"/>
    <x v="0"/>
    <x v="1392"/>
    <x v="0"/>
    <n v="1"/>
    <n v="0"/>
    <x v="4"/>
    <x v="2"/>
    <n v="1.9061863027265407"/>
    <n v="9.7719919194317466"/>
    <n v="14.541387959866221"/>
    <x v="0"/>
  </r>
  <r>
    <x v="1401"/>
    <x v="0"/>
    <n v="0"/>
    <x v="1"/>
    <n v="3.4564010291290459"/>
    <n v="25"/>
    <s v="No"/>
    <n v="0"/>
    <x v="4"/>
    <n v="0"/>
    <x v="0"/>
    <n v="0"/>
    <x v="0"/>
    <n v="0"/>
    <x v="1"/>
    <n v="0"/>
    <x v="0"/>
    <x v="1393"/>
    <x v="2"/>
    <n v="2"/>
    <n v="3"/>
    <x v="2"/>
    <x v="1"/>
    <n v="1.9061863027265407"/>
    <n v="9.7719919194317466"/>
    <n v="14.541387959866221"/>
    <x v="2"/>
  </r>
  <r>
    <x v="1402"/>
    <x v="2"/>
    <n v="0"/>
    <x v="1"/>
    <n v="6.8901178678812647"/>
    <n v="11"/>
    <s v="No"/>
    <n v="3"/>
    <x v="2"/>
    <n v="1"/>
    <x v="1"/>
    <n v="0"/>
    <x v="0"/>
    <n v="0"/>
    <x v="1"/>
    <n v="0"/>
    <x v="0"/>
    <x v="1394"/>
    <x v="2"/>
    <n v="0"/>
    <n v="2"/>
    <x v="0"/>
    <x v="0"/>
    <n v="1.9061863027265407"/>
    <n v="9.7719919194317466"/>
    <n v="14.541387959866221"/>
    <x v="2"/>
  </r>
  <r>
    <x v="1403"/>
    <x v="3"/>
    <n v="1"/>
    <x v="0"/>
    <n v="1.2308606826967372"/>
    <n v="11"/>
    <s v="No"/>
    <n v="2"/>
    <x v="0"/>
    <n v="1"/>
    <x v="1"/>
    <n v="0"/>
    <x v="0"/>
    <n v="1"/>
    <x v="0"/>
    <n v="0"/>
    <x v="0"/>
    <x v="1395"/>
    <x v="3"/>
    <n v="1"/>
    <n v="1"/>
    <x v="1"/>
    <x v="2"/>
    <n v="1.9061863027265407"/>
    <n v="9.7719919194317466"/>
    <n v="14.541387959866221"/>
    <x v="3"/>
  </r>
  <r>
    <x v="1404"/>
    <x v="3"/>
    <n v="0"/>
    <x v="1"/>
    <n v="5.3994727371092406"/>
    <n v="17"/>
    <s v="Yes"/>
    <n v="1"/>
    <x v="1"/>
    <n v="0"/>
    <x v="0"/>
    <n v="0"/>
    <x v="0"/>
    <n v="1"/>
    <x v="0"/>
    <n v="0"/>
    <x v="0"/>
    <x v="1396"/>
    <x v="2"/>
    <n v="1"/>
    <n v="1"/>
    <x v="1"/>
    <x v="2"/>
    <n v="1.9061863027265407"/>
    <n v="9.7719919194317466"/>
    <n v="14.541387959866221"/>
    <x v="2"/>
  </r>
  <r>
    <x v="1405"/>
    <x v="1"/>
    <n v="1"/>
    <x v="0"/>
    <n v="15.368421422344841"/>
    <n v="8"/>
    <s v="No"/>
    <n v="3"/>
    <x v="2"/>
    <n v="0"/>
    <x v="0"/>
    <n v="1"/>
    <x v="1"/>
    <n v="0"/>
    <x v="1"/>
    <n v="0"/>
    <x v="0"/>
    <x v="1397"/>
    <x v="0"/>
    <n v="0"/>
    <n v="1"/>
    <x v="1"/>
    <x v="0"/>
    <n v="1.9061863027265407"/>
    <n v="9.7719919194317466"/>
    <n v="14.541387959866221"/>
    <x v="0"/>
  </r>
  <r>
    <x v="1406"/>
    <x v="3"/>
    <n v="0"/>
    <x v="1"/>
    <n v="17.700306490945174"/>
    <n v="16"/>
    <s v="Yes"/>
    <n v="2"/>
    <x v="0"/>
    <n v="0"/>
    <x v="0"/>
    <n v="1"/>
    <x v="1"/>
    <n v="1"/>
    <x v="0"/>
    <n v="0"/>
    <x v="0"/>
    <x v="1398"/>
    <x v="3"/>
    <n v="0"/>
    <n v="2"/>
    <x v="0"/>
    <x v="0"/>
    <n v="1.9061863027265407"/>
    <n v="9.7719919194317466"/>
    <n v="14.541387959866221"/>
    <x v="3"/>
  </r>
  <r>
    <x v="1407"/>
    <x v="2"/>
    <n v="0"/>
    <x v="1"/>
    <n v="4.4305430380473414"/>
    <n v="20"/>
    <s v="No"/>
    <n v="2"/>
    <x v="0"/>
    <n v="1"/>
    <x v="1"/>
    <n v="1"/>
    <x v="1"/>
    <n v="0"/>
    <x v="1"/>
    <n v="0"/>
    <x v="0"/>
    <x v="1399"/>
    <x v="2"/>
    <n v="1"/>
    <n v="2"/>
    <x v="0"/>
    <x v="2"/>
    <n v="1.9061863027265407"/>
    <n v="9.7719919194317466"/>
    <n v="14.541387959866221"/>
    <x v="2"/>
  </r>
  <r>
    <x v="1408"/>
    <x v="0"/>
    <n v="1"/>
    <x v="0"/>
    <n v="9.2709567851784378"/>
    <n v="15"/>
    <s v="No"/>
    <n v="2"/>
    <x v="0"/>
    <n v="1"/>
    <x v="1"/>
    <n v="1"/>
    <x v="1"/>
    <n v="0"/>
    <x v="1"/>
    <n v="1"/>
    <x v="1"/>
    <x v="1400"/>
    <x v="2"/>
    <n v="0"/>
    <n v="2"/>
    <x v="0"/>
    <x v="0"/>
    <n v="1.9061863027265407"/>
    <n v="9.7719919194317466"/>
    <n v="14.541387959866221"/>
    <x v="2"/>
  </r>
  <r>
    <x v="1409"/>
    <x v="3"/>
    <n v="1"/>
    <x v="0"/>
    <n v="9.4064809587441278"/>
    <n v="16"/>
    <s v="No"/>
    <n v="1"/>
    <x v="1"/>
    <n v="1"/>
    <x v="1"/>
    <n v="0"/>
    <x v="0"/>
    <n v="0"/>
    <x v="1"/>
    <n v="1"/>
    <x v="1"/>
    <x v="1401"/>
    <x v="2"/>
    <n v="3"/>
    <n v="3"/>
    <x v="2"/>
    <x v="3"/>
    <n v="1.9061863027265407"/>
    <n v="9.7719919194317466"/>
    <n v="14.541387959866221"/>
    <x v="2"/>
  </r>
  <r>
    <x v="1410"/>
    <x v="1"/>
    <n v="1"/>
    <x v="0"/>
    <n v="17.471506115194686"/>
    <n v="20"/>
    <s v="Yes"/>
    <n v="3"/>
    <x v="2"/>
    <n v="0"/>
    <x v="0"/>
    <n v="0"/>
    <x v="0"/>
    <n v="0"/>
    <x v="1"/>
    <n v="0"/>
    <x v="0"/>
    <x v="1402"/>
    <x v="3"/>
    <n v="2"/>
    <n v="2"/>
    <x v="0"/>
    <x v="1"/>
    <n v="1.9061863027265407"/>
    <n v="9.7719919194317466"/>
    <n v="14.541387959866221"/>
    <x v="3"/>
  </r>
  <r>
    <x v="1411"/>
    <x v="3"/>
    <n v="1"/>
    <x v="0"/>
    <n v="15.255981057516108"/>
    <n v="23"/>
    <s v="No"/>
    <n v="2"/>
    <x v="0"/>
    <n v="0"/>
    <x v="0"/>
    <n v="0"/>
    <x v="0"/>
    <n v="0"/>
    <x v="1"/>
    <n v="1"/>
    <x v="1"/>
    <x v="1403"/>
    <x v="2"/>
    <n v="3"/>
    <n v="1"/>
    <x v="1"/>
    <x v="3"/>
    <n v="1.9061863027265407"/>
    <n v="9.7719919194317466"/>
    <n v="14.541387959866221"/>
    <x v="2"/>
  </r>
  <r>
    <x v="1412"/>
    <x v="2"/>
    <n v="1"/>
    <x v="0"/>
    <n v="10.261544367360997"/>
    <n v="7"/>
    <s v="No"/>
    <n v="1"/>
    <x v="1"/>
    <n v="1"/>
    <x v="1"/>
    <n v="0"/>
    <x v="0"/>
    <n v="0"/>
    <x v="1"/>
    <n v="1"/>
    <x v="1"/>
    <x v="1404"/>
    <x v="3"/>
    <n v="0"/>
    <n v="1"/>
    <x v="1"/>
    <x v="0"/>
    <n v="1.9061863027265407"/>
    <n v="9.7719919194317466"/>
    <n v="14.541387959866221"/>
    <x v="3"/>
  </r>
  <r>
    <x v="1413"/>
    <x v="1"/>
    <n v="1"/>
    <x v="0"/>
    <n v="13.414944009435468"/>
    <n v="10"/>
    <s v="No"/>
    <n v="3"/>
    <x v="2"/>
    <n v="0"/>
    <x v="0"/>
    <n v="1"/>
    <x v="1"/>
    <n v="0"/>
    <x v="1"/>
    <n v="0"/>
    <x v="0"/>
    <x v="1405"/>
    <x v="0"/>
    <n v="3"/>
    <n v="3"/>
    <x v="2"/>
    <x v="3"/>
    <n v="1.9061863027265407"/>
    <n v="9.7719919194317466"/>
    <n v="14.541387959866221"/>
    <x v="0"/>
  </r>
  <r>
    <x v="1414"/>
    <x v="3"/>
    <n v="1"/>
    <x v="0"/>
    <n v="16.947101078187337"/>
    <n v="23"/>
    <s v="No"/>
    <n v="0"/>
    <x v="4"/>
    <n v="1"/>
    <x v="1"/>
    <n v="1"/>
    <x v="1"/>
    <n v="0"/>
    <x v="1"/>
    <n v="0"/>
    <x v="0"/>
    <x v="1406"/>
    <x v="2"/>
    <n v="0"/>
    <n v="1"/>
    <x v="1"/>
    <x v="0"/>
    <n v="1.9061863027265407"/>
    <n v="9.7719919194317466"/>
    <n v="14.541387959866221"/>
    <x v="2"/>
  </r>
  <r>
    <x v="1415"/>
    <x v="1"/>
    <n v="1"/>
    <x v="0"/>
    <n v="0.19077908051089887"/>
    <n v="1"/>
    <s v="Yes"/>
    <n v="1"/>
    <x v="1"/>
    <n v="1"/>
    <x v="1"/>
    <n v="1"/>
    <x v="1"/>
    <n v="0"/>
    <x v="1"/>
    <n v="0"/>
    <x v="0"/>
    <x v="1407"/>
    <x v="1"/>
    <n v="0"/>
    <n v="0"/>
    <x v="4"/>
    <x v="0"/>
    <n v="1.9061863027265407"/>
    <n v="9.7719919194317466"/>
    <n v="14.541387959866221"/>
    <x v="1"/>
  </r>
  <r>
    <x v="1416"/>
    <x v="2"/>
    <n v="0"/>
    <x v="1"/>
    <n v="8.0578006210009718"/>
    <n v="7"/>
    <s v="No"/>
    <n v="2"/>
    <x v="0"/>
    <n v="0"/>
    <x v="0"/>
    <n v="1"/>
    <x v="1"/>
    <n v="0"/>
    <x v="1"/>
    <n v="0"/>
    <x v="0"/>
    <x v="1408"/>
    <x v="0"/>
    <n v="0"/>
    <n v="2"/>
    <x v="0"/>
    <x v="0"/>
    <n v="1.9061863027265407"/>
    <n v="9.7719919194317466"/>
    <n v="14.541387959866221"/>
    <x v="0"/>
  </r>
  <r>
    <x v="1417"/>
    <x v="0"/>
    <n v="1"/>
    <x v="0"/>
    <n v="18.144863345541573"/>
    <n v="11"/>
    <s v="No"/>
    <n v="3"/>
    <x v="2"/>
    <n v="0"/>
    <x v="0"/>
    <n v="0"/>
    <x v="0"/>
    <n v="0"/>
    <x v="1"/>
    <n v="0"/>
    <x v="0"/>
    <x v="1409"/>
    <x v="3"/>
    <n v="0"/>
    <n v="2"/>
    <x v="0"/>
    <x v="0"/>
    <n v="1.9061863027265407"/>
    <n v="9.7719919194317466"/>
    <n v="14.541387959866221"/>
    <x v="3"/>
  </r>
  <r>
    <x v="1418"/>
    <x v="2"/>
    <n v="1"/>
    <x v="0"/>
    <n v="14.806260616879028"/>
    <n v="20"/>
    <s v="No"/>
    <n v="4"/>
    <x v="3"/>
    <n v="0"/>
    <x v="0"/>
    <n v="0"/>
    <x v="0"/>
    <n v="0"/>
    <x v="1"/>
    <n v="0"/>
    <x v="0"/>
    <x v="1410"/>
    <x v="2"/>
    <n v="1"/>
    <n v="3"/>
    <x v="2"/>
    <x v="2"/>
    <n v="1.9061863027265407"/>
    <n v="9.7719919194317466"/>
    <n v="14.541387959866221"/>
    <x v="2"/>
  </r>
  <r>
    <x v="1419"/>
    <x v="2"/>
    <n v="0"/>
    <x v="1"/>
    <n v="10.856827486681492"/>
    <n v="0"/>
    <s v="No"/>
    <n v="3"/>
    <x v="2"/>
    <n v="1"/>
    <x v="1"/>
    <n v="0"/>
    <x v="0"/>
    <n v="1"/>
    <x v="0"/>
    <n v="0"/>
    <x v="0"/>
    <x v="1411"/>
    <x v="4"/>
    <n v="0"/>
    <n v="2"/>
    <x v="0"/>
    <x v="0"/>
    <n v="1.9061863027265407"/>
    <n v="9.7719919194317466"/>
    <n v="14.541387959866221"/>
    <x v="4"/>
  </r>
  <r>
    <x v="1420"/>
    <x v="2"/>
    <n v="1"/>
    <x v="0"/>
    <n v="10.592890540702669"/>
    <n v="22"/>
    <s v="No"/>
    <n v="2"/>
    <x v="0"/>
    <n v="1"/>
    <x v="1"/>
    <n v="1"/>
    <x v="1"/>
    <n v="0"/>
    <x v="1"/>
    <n v="0"/>
    <x v="0"/>
    <x v="1412"/>
    <x v="2"/>
    <n v="0"/>
    <n v="0"/>
    <x v="4"/>
    <x v="0"/>
    <n v="1.9061863027265407"/>
    <n v="9.7719919194317466"/>
    <n v="14.541387959866221"/>
    <x v="2"/>
  </r>
  <r>
    <x v="1421"/>
    <x v="2"/>
    <n v="0"/>
    <x v="1"/>
    <n v="6.9554019520887564"/>
    <n v="12"/>
    <s v="No"/>
    <n v="3"/>
    <x v="2"/>
    <n v="1"/>
    <x v="1"/>
    <n v="1"/>
    <x v="1"/>
    <n v="0"/>
    <x v="1"/>
    <n v="0"/>
    <x v="0"/>
    <x v="1413"/>
    <x v="0"/>
    <n v="1"/>
    <n v="3"/>
    <x v="2"/>
    <x v="2"/>
    <n v="1.9061863027265407"/>
    <n v="9.7719919194317466"/>
    <n v="14.541387959866221"/>
    <x v="0"/>
  </r>
  <r>
    <x v="1422"/>
    <x v="0"/>
    <n v="0"/>
    <x v="1"/>
    <n v="10.41041067283029"/>
    <n v="21"/>
    <s v="No"/>
    <n v="2"/>
    <x v="0"/>
    <n v="0"/>
    <x v="0"/>
    <n v="0"/>
    <x v="0"/>
    <n v="0"/>
    <x v="1"/>
    <n v="1"/>
    <x v="1"/>
    <x v="1414"/>
    <x v="2"/>
    <n v="0"/>
    <n v="1"/>
    <x v="1"/>
    <x v="0"/>
    <n v="1.9061863027265407"/>
    <n v="9.7719919194317466"/>
    <n v="14.541387959866221"/>
    <x v="2"/>
  </r>
  <r>
    <x v="1423"/>
    <x v="0"/>
    <n v="1"/>
    <x v="0"/>
    <n v="13.107663989269065"/>
    <n v="20"/>
    <s v="Yes"/>
    <n v="1"/>
    <x v="1"/>
    <n v="0"/>
    <x v="0"/>
    <n v="0"/>
    <x v="0"/>
    <n v="0"/>
    <x v="1"/>
    <n v="0"/>
    <x v="0"/>
    <x v="1415"/>
    <x v="2"/>
    <n v="1"/>
    <n v="1"/>
    <x v="1"/>
    <x v="2"/>
    <n v="1.9061863027265407"/>
    <n v="9.7719919194317466"/>
    <n v="14.541387959866221"/>
    <x v="2"/>
  </r>
  <r>
    <x v="1424"/>
    <x v="1"/>
    <n v="0"/>
    <x v="1"/>
    <n v="8.3672607685758607"/>
    <n v="16"/>
    <s v="No"/>
    <n v="4"/>
    <x v="3"/>
    <n v="1"/>
    <x v="1"/>
    <n v="0"/>
    <x v="0"/>
    <n v="1"/>
    <x v="0"/>
    <n v="0"/>
    <x v="0"/>
    <x v="1416"/>
    <x v="2"/>
    <n v="0"/>
    <n v="2"/>
    <x v="0"/>
    <x v="0"/>
    <n v="1.9061863027265407"/>
    <n v="9.7719919194317466"/>
    <n v="14.541387959866221"/>
    <x v="2"/>
  </r>
  <r>
    <x v="1425"/>
    <x v="3"/>
    <n v="1"/>
    <x v="0"/>
    <n v="14.28306292784348"/>
    <n v="13"/>
    <s v="Yes"/>
    <n v="1"/>
    <x v="1"/>
    <n v="0"/>
    <x v="0"/>
    <n v="0"/>
    <x v="0"/>
    <n v="0"/>
    <x v="1"/>
    <n v="0"/>
    <x v="0"/>
    <x v="1417"/>
    <x v="2"/>
    <n v="2"/>
    <n v="0"/>
    <x v="4"/>
    <x v="1"/>
    <n v="1.9061863027265407"/>
    <n v="9.7719919194317466"/>
    <n v="14.541387959866221"/>
    <x v="2"/>
  </r>
  <r>
    <x v="1426"/>
    <x v="0"/>
    <n v="0"/>
    <x v="1"/>
    <n v="17.224644545207717"/>
    <n v="13"/>
    <s v="No"/>
    <n v="2"/>
    <x v="0"/>
    <n v="1"/>
    <x v="1"/>
    <n v="1"/>
    <x v="1"/>
    <n v="0"/>
    <x v="1"/>
    <n v="0"/>
    <x v="0"/>
    <x v="1418"/>
    <x v="0"/>
    <n v="2"/>
    <n v="2"/>
    <x v="0"/>
    <x v="1"/>
    <n v="1.9061863027265407"/>
    <n v="9.7719919194317466"/>
    <n v="14.541387959866221"/>
    <x v="0"/>
  </r>
  <r>
    <x v="1427"/>
    <x v="0"/>
    <n v="0"/>
    <x v="1"/>
    <n v="3.0936969636972234"/>
    <n v="15"/>
    <s v="No"/>
    <n v="3"/>
    <x v="2"/>
    <n v="0"/>
    <x v="0"/>
    <n v="0"/>
    <x v="0"/>
    <n v="0"/>
    <x v="1"/>
    <n v="0"/>
    <x v="0"/>
    <x v="1419"/>
    <x v="2"/>
    <n v="0"/>
    <n v="1"/>
    <x v="1"/>
    <x v="0"/>
    <n v="1.9061863027265407"/>
    <n v="9.7719919194317466"/>
    <n v="14.541387959866221"/>
    <x v="2"/>
  </r>
  <r>
    <x v="1428"/>
    <x v="3"/>
    <n v="0"/>
    <x v="1"/>
    <n v="9.030940456348489"/>
    <n v="16"/>
    <s v="No"/>
    <n v="3"/>
    <x v="2"/>
    <n v="0"/>
    <x v="0"/>
    <n v="0"/>
    <x v="0"/>
    <n v="1"/>
    <x v="0"/>
    <n v="0"/>
    <x v="0"/>
    <x v="1420"/>
    <x v="2"/>
    <n v="0"/>
    <n v="2"/>
    <x v="0"/>
    <x v="0"/>
    <n v="1.9061863027265407"/>
    <n v="9.7719919194317466"/>
    <n v="14.541387959866221"/>
    <x v="2"/>
  </r>
  <r>
    <x v="1429"/>
    <x v="0"/>
    <n v="1"/>
    <x v="0"/>
    <n v="8.1604018257016229"/>
    <n v="5"/>
    <s v="Yes"/>
    <n v="0"/>
    <x v="4"/>
    <n v="0"/>
    <x v="0"/>
    <n v="0"/>
    <x v="0"/>
    <n v="0"/>
    <x v="1"/>
    <n v="0"/>
    <x v="0"/>
    <x v="1421"/>
    <x v="0"/>
    <n v="0"/>
    <n v="1"/>
    <x v="1"/>
    <x v="0"/>
    <n v="1.9061863027265407"/>
    <n v="9.7719919194317466"/>
    <n v="14.541387959866221"/>
    <x v="0"/>
  </r>
  <r>
    <x v="1430"/>
    <x v="2"/>
    <n v="1"/>
    <x v="0"/>
    <n v="13.749296080994561"/>
    <n v="25"/>
    <s v="No"/>
    <n v="0"/>
    <x v="4"/>
    <n v="0"/>
    <x v="0"/>
    <n v="1"/>
    <x v="1"/>
    <n v="0"/>
    <x v="1"/>
    <n v="1"/>
    <x v="1"/>
    <x v="1422"/>
    <x v="2"/>
    <n v="2"/>
    <n v="2"/>
    <x v="0"/>
    <x v="1"/>
    <n v="1.9061863027265407"/>
    <n v="9.7719919194317466"/>
    <n v="14.541387959866221"/>
    <x v="2"/>
  </r>
  <r>
    <x v="1431"/>
    <x v="2"/>
    <n v="0"/>
    <x v="1"/>
    <n v="4.9973493051585871"/>
    <n v="27"/>
    <s v="No"/>
    <n v="2"/>
    <x v="0"/>
    <n v="1"/>
    <x v="1"/>
    <n v="0"/>
    <x v="0"/>
    <n v="0"/>
    <x v="1"/>
    <n v="0"/>
    <x v="0"/>
    <x v="1423"/>
    <x v="2"/>
    <n v="0"/>
    <n v="3"/>
    <x v="2"/>
    <x v="0"/>
    <n v="1.9061863027265407"/>
    <n v="9.7719919194317466"/>
    <n v="14.541387959866221"/>
    <x v="2"/>
  </r>
  <r>
    <x v="1432"/>
    <x v="3"/>
    <n v="0"/>
    <x v="1"/>
    <n v="12.805018299045525"/>
    <n v="6"/>
    <s v="No"/>
    <n v="2"/>
    <x v="0"/>
    <n v="0"/>
    <x v="0"/>
    <n v="0"/>
    <x v="0"/>
    <n v="0"/>
    <x v="1"/>
    <n v="1"/>
    <x v="1"/>
    <x v="1424"/>
    <x v="0"/>
    <n v="0"/>
    <n v="1"/>
    <x v="1"/>
    <x v="0"/>
    <n v="1.9061863027265407"/>
    <n v="9.7719919194317466"/>
    <n v="14.541387959866221"/>
    <x v="0"/>
  </r>
  <r>
    <x v="1433"/>
    <x v="1"/>
    <n v="1"/>
    <x v="0"/>
    <n v="17.549784834629762"/>
    <n v="25"/>
    <s v="Yes"/>
    <n v="2"/>
    <x v="0"/>
    <n v="1"/>
    <x v="1"/>
    <n v="0"/>
    <x v="0"/>
    <n v="0"/>
    <x v="1"/>
    <n v="0"/>
    <x v="0"/>
    <x v="1425"/>
    <x v="2"/>
    <n v="0"/>
    <n v="1"/>
    <x v="1"/>
    <x v="0"/>
    <n v="1.9061863027265407"/>
    <n v="9.7719919194317466"/>
    <n v="14.541387959866221"/>
    <x v="2"/>
  </r>
  <r>
    <x v="1434"/>
    <x v="1"/>
    <n v="1"/>
    <x v="0"/>
    <n v="8.3626319958724533"/>
    <n v="25"/>
    <s v="No"/>
    <n v="2"/>
    <x v="0"/>
    <n v="0"/>
    <x v="0"/>
    <n v="0"/>
    <x v="0"/>
    <n v="0"/>
    <x v="1"/>
    <n v="0"/>
    <x v="0"/>
    <x v="1426"/>
    <x v="2"/>
    <n v="0"/>
    <n v="1"/>
    <x v="1"/>
    <x v="0"/>
    <n v="1.9061863027265407"/>
    <n v="9.7719919194317466"/>
    <n v="14.541387959866221"/>
    <x v="2"/>
  </r>
  <r>
    <x v="1435"/>
    <x v="3"/>
    <n v="0"/>
    <x v="1"/>
    <n v="18.220313999584402"/>
    <n v="0"/>
    <s v="No"/>
    <n v="4"/>
    <x v="3"/>
    <n v="0"/>
    <x v="0"/>
    <n v="0"/>
    <x v="0"/>
    <n v="0"/>
    <x v="1"/>
    <n v="0"/>
    <x v="0"/>
    <x v="1427"/>
    <x v="4"/>
    <n v="0"/>
    <n v="1"/>
    <x v="1"/>
    <x v="0"/>
    <n v="1.9061863027265407"/>
    <n v="9.7719919194317466"/>
    <n v="14.541387959866221"/>
    <x v="4"/>
  </r>
  <r>
    <x v="1436"/>
    <x v="3"/>
    <n v="0"/>
    <x v="1"/>
    <n v="19.86327477866957"/>
    <n v="24"/>
    <s v="No"/>
    <n v="1"/>
    <x v="1"/>
    <n v="0"/>
    <x v="0"/>
    <n v="1"/>
    <x v="1"/>
    <n v="1"/>
    <x v="0"/>
    <n v="0"/>
    <x v="0"/>
    <x v="1428"/>
    <x v="2"/>
    <n v="2"/>
    <n v="2"/>
    <x v="0"/>
    <x v="1"/>
    <n v="1.9061863027265407"/>
    <n v="9.7719919194317466"/>
    <n v="14.541387959866221"/>
    <x v="2"/>
  </r>
  <r>
    <x v="1437"/>
    <x v="2"/>
    <n v="1"/>
    <x v="0"/>
    <n v="2.1218409989590414"/>
    <n v="14"/>
    <s v="Yes"/>
    <n v="2"/>
    <x v="0"/>
    <n v="0"/>
    <x v="0"/>
    <n v="1"/>
    <x v="1"/>
    <n v="0"/>
    <x v="1"/>
    <n v="0"/>
    <x v="0"/>
    <x v="1429"/>
    <x v="2"/>
    <n v="0"/>
    <n v="2"/>
    <x v="0"/>
    <x v="0"/>
    <n v="1.9061863027265407"/>
    <n v="9.7719919194317466"/>
    <n v="14.541387959866221"/>
    <x v="2"/>
  </r>
  <r>
    <x v="1438"/>
    <x v="1"/>
    <n v="1"/>
    <x v="0"/>
    <n v="4.6610637596971731"/>
    <n v="19"/>
    <s v="Yes"/>
    <n v="2"/>
    <x v="0"/>
    <n v="0"/>
    <x v="0"/>
    <n v="0"/>
    <x v="0"/>
    <n v="0"/>
    <x v="1"/>
    <n v="0"/>
    <x v="0"/>
    <x v="1430"/>
    <x v="2"/>
    <n v="0"/>
    <n v="1"/>
    <x v="1"/>
    <x v="0"/>
    <n v="1.9061863027265407"/>
    <n v="9.7719919194317466"/>
    <n v="14.541387959866221"/>
    <x v="2"/>
  </r>
  <r>
    <x v="1439"/>
    <x v="0"/>
    <n v="1"/>
    <x v="0"/>
    <n v="19.007595029641863"/>
    <n v="20"/>
    <s v="No"/>
    <n v="1"/>
    <x v="1"/>
    <n v="1"/>
    <x v="1"/>
    <n v="0"/>
    <x v="0"/>
    <n v="0"/>
    <x v="1"/>
    <n v="0"/>
    <x v="0"/>
    <x v="1431"/>
    <x v="2"/>
    <n v="2"/>
    <n v="1"/>
    <x v="1"/>
    <x v="1"/>
    <n v="1.9061863027265407"/>
    <n v="9.7719919194317466"/>
    <n v="14.541387959866221"/>
    <x v="2"/>
  </r>
  <r>
    <x v="1440"/>
    <x v="2"/>
    <n v="1"/>
    <x v="0"/>
    <n v="19.166553729627736"/>
    <n v="17"/>
    <s v="No"/>
    <n v="1"/>
    <x v="1"/>
    <n v="0"/>
    <x v="0"/>
    <n v="1"/>
    <x v="1"/>
    <n v="0"/>
    <x v="1"/>
    <n v="0"/>
    <x v="0"/>
    <x v="1432"/>
    <x v="2"/>
    <n v="2"/>
    <n v="1"/>
    <x v="1"/>
    <x v="1"/>
    <n v="1.9061863027265407"/>
    <n v="9.7719919194317466"/>
    <n v="14.541387959866221"/>
    <x v="2"/>
  </r>
  <r>
    <x v="1441"/>
    <x v="3"/>
    <n v="1"/>
    <x v="0"/>
    <n v="1.9541455077351699"/>
    <n v="29"/>
    <s v="Yes"/>
    <n v="4"/>
    <x v="3"/>
    <n v="0"/>
    <x v="0"/>
    <n v="0"/>
    <x v="0"/>
    <n v="0"/>
    <x v="1"/>
    <n v="0"/>
    <x v="0"/>
    <x v="1433"/>
    <x v="2"/>
    <n v="0"/>
    <n v="2"/>
    <x v="0"/>
    <x v="0"/>
    <n v="1.9061863027265407"/>
    <n v="9.7719919194317466"/>
    <n v="14.541387959866221"/>
    <x v="2"/>
  </r>
  <r>
    <x v="1442"/>
    <x v="1"/>
    <n v="0"/>
    <x v="1"/>
    <n v="0.29997000754273362"/>
    <n v="27"/>
    <s v="Yes"/>
    <n v="3"/>
    <x v="2"/>
    <n v="0"/>
    <x v="0"/>
    <n v="0"/>
    <x v="0"/>
    <n v="0"/>
    <x v="1"/>
    <n v="0"/>
    <x v="0"/>
    <x v="1434"/>
    <x v="2"/>
    <n v="0"/>
    <n v="1"/>
    <x v="1"/>
    <x v="0"/>
    <n v="1.9061863027265407"/>
    <n v="9.7719919194317466"/>
    <n v="14.541387959866221"/>
    <x v="2"/>
  </r>
  <r>
    <x v="1443"/>
    <x v="0"/>
    <n v="1"/>
    <x v="0"/>
    <n v="3.2220004651284451"/>
    <n v="25"/>
    <s v="No"/>
    <n v="1"/>
    <x v="1"/>
    <n v="0"/>
    <x v="0"/>
    <n v="0"/>
    <x v="0"/>
    <n v="0"/>
    <x v="1"/>
    <n v="1"/>
    <x v="1"/>
    <x v="1435"/>
    <x v="2"/>
    <n v="0"/>
    <n v="4"/>
    <x v="3"/>
    <x v="0"/>
    <n v="1.9061863027265407"/>
    <n v="9.7719919194317466"/>
    <n v="14.541387959866221"/>
    <x v="2"/>
  </r>
  <r>
    <x v="1444"/>
    <x v="0"/>
    <n v="0"/>
    <x v="1"/>
    <n v="19.920255667644966"/>
    <n v="12"/>
    <s v="Yes"/>
    <n v="3"/>
    <x v="2"/>
    <n v="0"/>
    <x v="0"/>
    <n v="0"/>
    <x v="0"/>
    <n v="0"/>
    <x v="1"/>
    <n v="0"/>
    <x v="0"/>
    <x v="1436"/>
    <x v="0"/>
    <n v="3"/>
    <n v="2"/>
    <x v="0"/>
    <x v="3"/>
    <n v="1.9061863027265407"/>
    <n v="9.7719919194317466"/>
    <n v="14.541387959866221"/>
    <x v="0"/>
  </r>
  <r>
    <x v="1445"/>
    <x v="2"/>
    <n v="1"/>
    <x v="0"/>
    <n v="3.5999923322137373"/>
    <n v="23"/>
    <s v="No"/>
    <n v="1"/>
    <x v="1"/>
    <n v="1"/>
    <x v="1"/>
    <n v="0"/>
    <x v="0"/>
    <n v="0"/>
    <x v="1"/>
    <n v="0"/>
    <x v="0"/>
    <x v="1437"/>
    <x v="2"/>
    <n v="0"/>
    <n v="1"/>
    <x v="1"/>
    <x v="0"/>
    <n v="1.9061863027265407"/>
    <n v="9.7719919194317466"/>
    <n v="14.541387959866221"/>
    <x v="2"/>
  </r>
  <r>
    <x v="1446"/>
    <x v="1"/>
    <n v="0"/>
    <x v="1"/>
    <n v="10.050952134440463"/>
    <n v="29"/>
    <s v="No"/>
    <n v="3"/>
    <x v="2"/>
    <n v="0"/>
    <x v="0"/>
    <n v="1"/>
    <x v="1"/>
    <n v="1"/>
    <x v="0"/>
    <n v="0"/>
    <x v="0"/>
    <x v="1438"/>
    <x v="2"/>
    <n v="3"/>
    <n v="2"/>
    <x v="0"/>
    <x v="3"/>
    <n v="1.9061863027265407"/>
    <n v="9.7719919194317466"/>
    <n v="14.541387959866221"/>
    <x v="2"/>
  </r>
  <r>
    <x v="1447"/>
    <x v="1"/>
    <n v="1"/>
    <x v="0"/>
    <n v="16.96835452861022"/>
    <n v="1"/>
    <s v="Yes"/>
    <n v="0"/>
    <x v="4"/>
    <n v="0"/>
    <x v="0"/>
    <n v="1"/>
    <x v="1"/>
    <n v="0"/>
    <x v="1"/>
    <n v="0"/>
    <x v="0"/>
    <x v="1439"/>
    <x v="1"/>
    <n v="1"/>
    <n v="3"/>
    <x v="2"/>
    <x v="2"/>
    <n v="1.9061863027265407"/>
    <n v="9.7719919194317466"/>
    <n v="14.541387959866221"/>
    <x v="1"/>
  </r>
  <r>
    <x v="1448"/>
    <x v="3"/>
    <n v="1"/>
    <x v="0"/>
    <n v="0.40803221376412679"/>
    <n v="18"/>
    <s v="No"/>
    <n v="3"/>
    <x v="2"/>
    <n v="1"/>
    <x v="1"/>
    <n v="0"/>
    <x v="0"/>
    <n v="0"/>
    <x v="1"/>
    <n v="0"/>
    <x v="0"/>
    <x v="1440"/>
    <x v="2"/>
    <n v="1"/>
    <n v="2"/>
    <x v="0"/>
    <x v="2"/>
    <n v="1.9061863027265407"/>
    <n v="9.7719919194317466"/>
    <n v="14.541387959866221"/>
    <x v="2"/>
  </r>
  <r>
    <x v="1449"/>
    <x v="1"/>
    <n v="0"/>
    <x v="1"/>
    <n v="12.089779645169189"/>
    <n v="14"/>
    <s v="Yes"/>
    <n v="0"/>
    <x v="4"/>
    <n v="0"/>
    <x v="0"/>
    <n v="1"/>
    <x v="1"/>
    <n v="0"/>
    <x v="1"/>
    <n v="1"/>
    <x v="1"/>
    <x v="1441"/>
    <x v="3"/>
    <n v="0"/>
    <n v="1"/>
    <x v="1"/>
    <x v="0"/>
    <n v="1.9061863027265407"/>
    <n v="9.7719919194317466"/>
    <n v="14.541387959866221"/>
    <x v="3"/>
  </r>
  <r>
    <x v="1450"/>
    <x v="1"/>
    <n v="0"/>
    <x v="1"/>
    <n v="5.540508977392486"/>
    <n v="11"/>
    <s v="No"/>
    <n v="2"/>
    <x v="0"/>
    <n v="0"/>
    <x v="0"/>
    <n v="0"/>
    <x v="0"/>
    <n v="1"/>
    <x v="0"/>
    <n v="0"/>
    <x v="0"/>
    <x v="1442"/>
    <x v="2"/>
    <n v="0"/>
    <n v="1"/>
    <x v="1"/>
    <x v="0"/>
    <n v="1.9061863027265407"/>
    <n v="9.7719919194317466"/>
    <n v="14.541387959866221"/>
    <x v="2"/>
  </r>
  <r>
    <x v="1451"/>
    <x v="2"/>
    <n v="1"/>
    <x v="0"/>
    <n v="17.246698328794633"/>
    <n v="14"/>
    <s v="No"/>
    <n v="3"/>
    <x v="2"/>
    <n v="0"/>
    <x v="0"/>
    <n v="0"/>
    <x v="0"/>
    <n v="1"/>
    <x v="0"/>
    <n v="0"/>
    <x v="0"/>
    <x v="1443"/>
    <x v="2"/>
    <n v="0"/>
    <n v="3"/>
    <x v="2"/>
    <x v="0"/>
    <n v="1.9061863027265407"/>
    <n v="9.7719919194317466"/>
    <n v="14.541387959866221"/>
    <x v="2"/>
  </r>
  <r>
    <x v="1452"/>
    <x v="1"/>
    <n v="1"/>
    <x v="0"/>
    <n v="5.6692229852815839"/>
    <n v="24"/>
    <s v="Yes"/>
    <n v="1"/>
    <x v="1"/>
    <n v="0"/>
    <x v="0"/>
    <n v="0"/>
    <x v="0"/>
    <n v="1"/>
    <x v="0"/>
    <n v="0"/>
    <x v="0"/>
    <x v="1444"/>
    <x v="2"/>
    <n v="0"/>
    <n v="2"/>
    <x v="0"/>
    <x v="0"/>
    <n v="1.9061863027265407"/>
    <n v="9.7719919194317466"/>
    <n v="14.541387959866221"/>
    <x v="2"/>
  </r>
  <r>
    <x v="1453"/>
    <x v="0"/>
    <n v="1"/>
    <x v="0"/>
    <n v="13.735114405638178"/>
    <n v="17"/>
    <s v="No"/>
    <n v="2"/>
    <x v="0"/>
    <n v="0"/>
    <x v="0"/>
    <n v="0"/>
    <x v="0"/>
    <n v="0"/>
    <x v="1"/>
    <n v="0"/>
    <x v="0"/>
    <x v="1445"/>
    <x v="2"/>
    <n v="1"/>
    <n v="2"/>
    <x v="0"/>
    <x v="2"/>
    <n v="1.9061863027265407"/>
    <n v="9.7719919194317466"/>
    <n v="14.541387959866221"/>
    <x v="2"/>
  </r>
  <r>
    <x v="1454"/>
    <x v="2"/>
    <n v="1"/>
    <x v="0"/>
    <n v="13.484392648947939"/>
    <n v="13"/>
    <s v="No"/>
    <n v="0"/>
    <x v="4"/>
    <n v="1"/>
    <x v="1"/>
    <n v="1"/>
    <x v="1"/>
    <n v="0"/>
    <x v="1"/>
    <n v="0"/>
    <x v="0"/>
    <x v="1446"/>
    <x v="3"/>
    <n v="3"/>
    <n v="3"/>
    <x v="2"/>
    <x v="3"/>
    <n v="1.9061863027265407"/>
    <n v="9.7719919194317466"/>
    <n v="14.541387959866221"/>
    <x v="3"/>
  </r>
  <r>
    <x v="1455"/>
    <x v="2"/>
    <n v="1"/>
    <x v="0"/>
    <n v="4.4298709771928007"/>
    <n v="5"/>
    <s v="Yes"/>
    <n v="3"/>
    <x v="2"/>
    <n v="1"/>
    <x v="1"/>
    <n v="1"/>
    <x v="1"/>
    <n v="0"/>
    <x v="1"/>
    <n v="1"/>
    <x v="1"/>
    <x v="1447"/>
    <x v="1"/>
    <n v="1"/>
    <n v="3"/>
    <x v="2"/>
    <x v="2"/>
    <n v="1.9061863027265407"/>
    <n v="9.7719919194317466"/>
    <n v="14.541387959866221"/>
    <x v="1"/>
  </r>
  <r>
    <x v="1456"/>
    <x v="3"/>
    <n v="0"/>
    <x v="1"/>
    <n v="0.69598399736700234"/>
    <n v="11"/>
    <s v="No"/>
    <n v="2"/>
    <x v="0"/>
    <n v="1"/>
    <x v="1"/>
    <n v="1"/>
    <x v="1"/>
    <n v="0"/>
    <x v="1"/>
    <n v="0"/>
    <x v="0"/>
    <x v="1448"/>
    <x v="2"/>
    <n v="2"/>
    <n v="3"/>
    <x v="2"/>
    <x v="1"/>
    <n v="1.9061863027265407"/>
    <n v="9.7719919194317466"/>
    <n v="14.541387959866221"/>
    <x v="2"/>
  </r>
  <r>
    <x v="1457"/>
    <x v="1"/>
    <n v="0"/>
    <x v="1"/>
    <n v="8.1849914757079461"/>
    <n v="19"/>
    <s v="No"/>
    <n v="2"/>
    <x v="0"/>
    <n v="0"/>
    <x v="0"/>
    <n v="0"/>
    <x v="0"/>
    <n v="0"/>
    <x v="1"/>
    <n v="1"/>
    <x v="1"/>
    <x v="1449"/>
    <x v="2"/>
    <n v="0"/>
    <n v="0"/>
    <x v="4"/>
    <x v="0"/>
    <n v="1.9061863027265407"/>
    <n v="9.7719919194317466"/>
    <n v="14.541387959866221"/>
    <x v="2"/>
  </r>
  <r>
    <x v="1458"/>
    <x v="3"/>
    <n v="1"/>
    <x v="0"/>
    <n v="5.783863039317394"/>
    <n v="22"/>
    <s v="Yes"/>
    <n v="4"/>
    <x v="3"/>
    <n v="1"/>
    <x v="1"/>
    <n v="0"/>
    <x v="0"/>
    <n v="0"/>
    <x v="1"/>
    <n v="0"/>
    <x v="0"/>
    <x v="1450"/>
    <x v="2"/>
    <n v="0"/>
    <n v="2"/>
    <x v="0"/>
    <x v="0"/>
    <n v="1.9061863027265407"/>
    <n v="9.7719919194317466"/>
    <n v="14.541387959866221"/>
    <x v="2"/>
  </r>
  <r>
    <x v="1459"/>
    <x v="0"/>
    <n v="0"/>
    <x v="1"/>
    <n v="16.179554992274173"/>
    <n v="29"/>
    <s v="No"/>
    <n v="2"/>
    <x v="0"/>
    <n v="0"/>
    <x v="0"/>
    <n v="0"/>
    <x v="0"/>
    <n v="0"/>
    <x v="1"/>
    <n v="0"/>
    <x v="0"/>
    <x v="1451"/>
    <x v="2"/>
    <n v="0"/>
    <n v="2"/>
    <x v="0"/>
    <x v="0"/>
    <n v="1.9061863027265407"/>
    <n v="9.7719919194317466"/>
    <n v="14.541387959866221"/>
    <x v="2"/>
  </r>
  <r>
    <x v="1460"/>
    <x v="2"/>
    <n v="0"/>
    <x v="1"/>
    <n v="16.007283769106905"/>
    <n v="29"/>
    <s v="Yes"/>
    <n v="0"/>
    <x v="4"/>
    <n v="0"/>
    <x v="0"/>
    <n v="1"/>
    <x v="1"/>
    <n v="1"/>
    <x v="0"/>
    <n v="0"/>
    <x v="0"/>
    <x v="1452"/>
    <x v="2"/>
    <n v="1"/>
    <n v="2"/>
    <x v="0"/>
    <x v="2"/>
    <n v="1.9061863027265407"/>
    <n v="9.7719919194317466"/>
    <n v="14.541387959866221"/>
    <x v="2"/>
  </r>
  <r>
    <x v="1461"/>
    <x v="2"/>
    <n v="0"/>
    <x v="1"/>
    <n v="9.1404790438525101"/>
    <n v="5"/>
    <s v="Yes"/>
    <n v="3"/>
    <x v="2"/>
    <n v="0"/>
    <x v="0"/>
    <n v="0"/>
    <x v="0"/>
    <n v="0"/>
    <x v="1"/>
    <n v="0"/>
    <x v="0"/>
    <x v="1453"/>
    <x v="0"/>
    <n v="3"/>
    <n v="2"/>
    <x v="0"/>
    <x v="3"/>
    <n v="1.9061863027265407"/>
    <n v="9.7719919194317466"/>
    <n v="14.541387959866221"/>
    <x v="0"/>
  </r>
  <r>
    <x v="1462"/>
    <x v="2"/>
    <n v="1"/>
    <x v="0"/>
    <n v="12.130244506464379"/>
    <n v="25"/>
    <s v="No"/>
    <n v="3"/>
    <x v="2"/>
    <n v="0"/>
    <x v="0"/>
    <n v="0"/>
    <x v="0"/>
    <n v="1"/>
    <x v="0"/>
    <n v="0"/>
    <x v="0"/>
    <x v="1454"/>
    <x v="2"/>
    <n v="1"/>
    <n v="1"/>
    <x v="1"/>
    <x v="2"/>
    <n v="1.9061863027265407"/>
    <n v="9.7719919194317466"/>
    <n v="14.541387959866221"/>
    <x v="2"/>
  </r>
  <r>
    <x v="1463"/>
    <x v="0"/>
    <n v="0"/>
    <x v="1"/>
    <n v="12.085190319738503"/>
    <n v="29"/>
    <s v="No"/>
    <n v="4"/>
    <x v="3"/>
    <n v="1"/>
    <x v="1"/>
    <n v="0"/>
    <x v="0"/>
    <n v="0"/>
    <x v="1"/>
    <n v="1"/>
    <x v="1"/>
    <x v="1455"/>
    <x v="2"/>
    <n v="0"/>
    <n v="2"/>
    <x v="0"/>
    <x v="0"/>
    <n v="1.9061863027265407"/>
    <n v="9.7719919194317466"/>
    <n v="14.541387959866221"/>
    <x v="2"/>
  </r>
  <r>
    <x v="1464"/>
    <x v="0"/>
    <n v="1"/>
    <x v="0"/>
    <n v="16.543162968552465"/>
    <n v="8"/>
    <s v="Yes"/>
    <n v="1"/>
    <x v="1"/>
    <n v="1"/>
    <x v="1"/>
    <n v="0"/>
    <x v="0"/>
    <n v="0"/>
    <x v="1"/>
    <n v="0"/>
    <x v="0"/>
    <x v="1456"/>
    <x v="0"/>
    <n v="0"/>
    <n v="2"/>
    <x v="0"/>
    <x v="0"/>
    <n v="1.9061863027265407"/>
    <n v="9.7719919194317466"/>
    <n v="14.541387959866221"/>
    <x v="0"/>
  </r>
  <r>
    <x v="1465"/>
    <x v="3"/>
    <n v="0"/>
    <x v="1"/>
    <n v="8.5000482824639505"/>
    <n v="29"/>
    <s v="No"/>
    <n v="2"/>
    <x v="0"/>
    <n v="1"/>
    <x v="1"/>
    <n v="1"/>
    <x v="1"/>
    <n v="0"/>
    <x v="1"/>
    <n v="0"/>
    <x v="0"/>
    <x v="1457"/>
    <x v="2"/>
    <n v="1"/>
    <n v="0"/>
    <x v="4"/>
    <x v="2"/>
    <n v="1.9061863027265407"/>
    <n v="9.7719919194317466"/>
    <n v="14.541387959866221"/>
    <x v="2"/>
  </r>
  <r>
    <x v="1466"/>
    <x v="3"/>
    <n v="1"/>
    <x v="0"/>
    <n v="5.5089335958101815"/>
    <n v="24"/>
    <s v="No"/>
    <n v="3"/>
    <x v="2"/>
    <n v="1"/>
    <x v="1"/>
    <n v="1"/>
    <x v="1"/>
    <n v="0"/>
    <x v="1"/>
    <n v="0"/>
    <x v="0"/>
    <x v="1458"/>
    <x v="2"/>
    <n v="0"/>
    <n v="2"/>
    <x v="0"/>
    <x v="0"/>
    <n v="1.9061863027265407"/>
    <n v="9.7719919194317466"/>
    <n v="14.541387959866221"/>
    <x v="2"/>
  </r>
  <r>
    <x v="1467"/>
    <x v="3"/>
    <n v="0"/>
    <x v="1"/>
    <n v="5.3006983628109499"/>
    <n v="25"/>
    <s v="No"/>
    <n v="3"/>
    <x v="2"/>
    <n v="1"/>
    <x v="1"/>
    <n v="1"/>
    <x v="1"/>
    <n v="0"/>
    <x v="1"/>
    <n v="1"/>
    <x v="1"/>
    <x v="1459"/>
    <x v="2"/>
    <n v="2"/>
    <n v="1"/>
    <x v="1"/>
    <x v="1"/>
    <n v="1.9061863027265407"/>
    <n v="9.7719919194317466"/>
    <n v="14.541387959866221"/>
    <x v="2"/>
  </r>
  <r>
    <x v="1468"/>
    <x v="1"/>
    <n v="1"/>
    <x v="0"/>
    <n v="10.723845585644083"/>
    <n v="3"/>
    <s v="No"/>
    <n v="3"/>
    <x v="2"/>
    <n v="0"/>
    <x v="0"/>
    <n v="1"/>
    <x v="1"/>
    <n v="0"/>
    <x v="1"/>
    <n v="1"/>
    <x v="1"/>
    <x v="1460"/>
    <x v="1"/>
    <n v="2"/>
    <n v="1"/>
    <x v="1"/>
    <x v="1"/>
    <n v="1.9061863027265407"/>
    <n v="9.7719919194317466"/>
    <n v="14.541387959866221"/>
    <x v="1"/>
  </r>
  <r>
    <x v="1469"/>
    <x v="2"/>
    <n v="1"/>
    <x v="0"/>
    <n v="8.9829640546442509"/>
    <n v="16"/>
    <s v="No"/>
    <n v="1"/>
    <x v="1"/>
    <n v="0"/>
    <x v="0"/>
    <n v="0"/>
    <x v="0"/>
    <n v="0"/>
    <x v="1"/>
    <n v="0"/>
    <x v="0"/>
    <x v="1461"/>
    <x v="2"/>
    <n v="1"/>
    <n v="0"/>
    <x v="4"/>
    <x v="2"/>
    <n v="1.9061863027265407"/>
    <n v="9.7719919194317466"/>
    <n v="14.541387959866221"/>
    <x v="2"/>
  </r>
  <r>
    <x v="1470"/>
    <x v="2"/>
    <n v="0"/>
    <x v="1"/>
    <n v="8.8024154196987237"/>
    <n v="1"/>
    <s v="Yes"/>
    <n v="1"/>
    <x v="1"/>
    <n v="1"/>
    <x v="1"/>
    <n v="0"/>
    <x v="0"/>
    <n v="1"/>
    <x v="0"/>
    <n v="0"/>
    <x v="0"/>
    <x v="1462"/>
    <x v="1"/>
    <n v="0"/>
    <n v="2"/>
    <x v="0"/>
    <x v="0"/>
    <n v="1.9061863027265407"/>
    <n v="9.7719919194317466"/>
    <n v="14.541387959866221"/>
    <x v="1"/>
  </r>
  <r>
    <x v="1471"/>
    <x v="3"/>
    <n v="1"/>
    <x v="0"/>
    <n v="1.8227467817941445"/>
    <n v="15"/>
    <s v="Yes"/>
    <n v="1"/>
    <x v="1"/>
    <n v="0"/>
    <x v="0"/>
    <n v="0"/>
    <x v="0"/>
    <n v="0"/>
    <x v="1"/>
    <n v="0"/>
    <x v="0"/>
    <x v="1463"/>
    <x v="2"/>
    <n v="0"/>
    <n v="2"/>
    <x v="0"/>
    <x v="0"/>
    <n v="1.9061863027265407"/>
    <n v="9.7719919194317466"/>
    <n v="14.541387959866221"/>
    <x v="2"/>
  </r>
  <r>
    <x v="1472"/>
    <x v="2"/>
    <n v="1"/>
    <x v="0"/>
    <n v="14.372074813803913"/>
    <n v="23"/>
    <s v="No"/>
    <n v="4"/>
    <x v="3"/>
    <n v="1"/>
    <x v="1"/>
    <n v="1"/>
    <x v="1"/>
    <n v="0"/>
    <x v="1"/>
    <n v="0"/>
    <x v="0"/>
    <x v="1464"/>
    <x v="3"/>
    <n v="0"/>
    <n v="2"/>
    <x v="0"/>
    <x v="0"/>
    <n v="1.9061863027265407"/>
    <n v="9.7719919194317466"/>
    <n v="14.541387959866221"/>
    <x v="3"/>
  </r>
  <r>
    <x v="1473"/>
    <x v="3"/>
    <n v="1"/>
    <x v="0"/>
    <n v="4.274733759638214"/>
    <n v="13"/>
    <s v="No"/>
    <n v="1"/>
    <x v="1"/>
    <n v="0"/>
    <x v="0"/>
    <n v="0"/>
    <x v="0"/>
    <n v="0"/>
    <x v="1"/>
    <n v="0"/>
    <x v="0"/>
    <x v="1465"/>
    <x v="2"/>
    <n v="0"/>
    <n v="2"/>
    <x v="0"/>
    <x v="0"/>
    <n v="1.9061863027265407"/>
    <n v="9.7719919194317466"/>
    <n v="14.541387959866221"/>
    <x v="2"/>
  </r>
  <r>
    <x v="1474"/>
    <x v="1"/>
    <n v="1"/>
    <x v="0"/>
    <n v="3.9390726041744273"/>
    <n v="25"/>
    <s v="No"/>
    <n v="2"/>
    <x v="0"/>
    <n v="0"/>
    <x v="0"/>
    <n v="0"/>
    <x v="0"/>
    <n v="1"/>
    <x v="0"/>
    <n v="0"/>
    <x v="0"/>
    <x v="1466"/>
    <x v="2"/>
    <n v="0"/>
    <n v="3"/>
    <x v="2"/>
    <x v="0"/>
    <n v="1.9061863027265407"/>
    <n v="9.7719919194317466"/>
    <n v="14.541387959866221"/>
    <x v="2"/>
  </r>
  <r>
    <x v="1475"/>
    <x v="1"/>
    <n v="1"/>
    <x v="0"/>
    <n v="8.2551664055478682"/>
    <n v="7"/>
    <s v="No"/>
    <n v="2"/>
    <x v="0"/>
    <n v="0"/>
    <x v="0"/>
    <n v="0"/>
    <x v="0"/>
    <n v="0"/>
    <x v="1"/>
    <n v="1"/>
    <x v="1"/>
    <x v="1467"/>
    <x v="3"/>
    <n v="1"/>
    <n v="1"/>
    <x v="1"/>
    <x v="2"/>
    <n v="1.9061863027265407"/>
    <n v="9.7719919194317466"/>
    <n v="14.541387959866221"/>
    <x v="3"/>
  </r>
  <r>
    <x v="1476"/>
    <x v="0"/>
    <n v="1"/>
    <x v="0"/>
    <n v="4.5555668323560283"/>
    <n v="13"/>
    <s v="Yes"/>
    <n v="2"/>
    <x v="0"/>
    <n v="1"/>
    <x v="1"/>
    <n v="0"/>
    <x v="0"/>
    <n v="1"/>
    <x v="0"/>
    <n v="0"/>
    <x v="0"/>
    <x v="1468"/>
    <x v="3"/>
    <n v="1"/>
    <n v="1"/>
    <x v="1"/>
    <x v="2"/>
    <n v="1.9061863027265407"/>
    <n v="9.7719919194317466"/>
    <n v="14.541387959866221"/>
    <x v="3"/>
  </r>
  <r>
    <x v="1477"/>
    <x v="1"/>
    <n v="1"/>
    <x v="0"/>
    <n v="11.677165346160308"/>
    <n v="1"/>
    <s v="Yes"/>
    <n v="2"/>
    <x v="0"/>
    <n v="0"/>
    <x v="0"/>
    <n v="0"/>
    <x v="0"/>
    <n v="0"/>
    <x v="1"/>
    <n v="0"/>
    <x v="0"/>
    <x v="1469"/>
    <x v="1"/>
    <n v="0"/>
    <n v="3"/>
    <x v="2"/>
    <x v="0"/>
    <n v="1.9061863027265407"/>
    <n v="9.7719919194317466"/>
    <n v="14.541387959866221"/>
    <x v="1"/>
  </r>
  <r>
    <x v="1478"/>
    <x v="3"/>
    <n v="1"/>
    <x v="0"/>
    <n v="7.4292667866894302"/>
    <n v="15"/>
    <s v="Yes"/>
    <n v="3"/>
    <x v="2"/>
    <n v="1"/>
    <x v="1"/>
    <n v="0"/>
    <x v="0"/>
    <n v="0"/>
    <x v="1"/>
    <n v="0"/>
    <x v="0"/>
    <x v="1470"/>
    <x v="3"/>
    <n v="0"/>
    <n v="1"/>
    <x v="1"/>
    <x v="0"/>
    <n v="1.9061863027265407"/>
    <n v="9.7719919194317466"/>
    <n v="14.541387959866221"/>
    <x v="3"/>
  </r>
  <r>
    <x v="1479"/>
    <x v="1"/>
    <n v="0"/>
    <x v="1"/>
    <n v="8.9782344518558013"/>
    <n v="3"/>
    <s v="No"/>
    <n v="2"/>
    <x v="0"/>
    <n v="0"/>
    <x v="0"/>
    <n v="1"/>
    <x v="1"/>
    <n v="0"/>
    <x v="1"/>
    <n v="0"/>
    <x v="0"/>
    <x v="1471"/>
    <x v="0"/>
    <n v="0"/>
    <n v="4"/>
    <x v="3"/>
    <x v="0"/>
    <n v="1.9061863027265407"/>
    <n v="9.7719919194317466"/>
    <n v="14.541387959866221"/>
    <x v="0"/>
  </r>
  <r>
    <x v="1480"/>
    <x v="0"/>
    <n v="0"/>
    <x v="1"/>
    <n v="10.743386432080577"/>
    <n v="0"/>
    <s v="No"/>
    <n v="1"/>
    <x v="1"/>
    <n v="1"/>
    <x v="1"/>
    <n v="0"/>
    <x v="0"/>
    <n v="0"/>
    <x v="1"/>
    <n v="1"/>
    <x v="1"/>
    <x v="1472"/>
    <x v="1"/>
    <n v="0"/>
    <n v="3"/>
    <x v="2"/>
    <x v="0"/>
    <n v="1.9061863027265407"/>
    <n v="9.7719919194317466"/>
    <n v="14.541387959866221"/>
    <x v="1"/>
  </r>
  <r>
    <x v="1481"/>
    <x v="2"/>
    <n v="1"/>
    <x v="0"/>
    <n v="4.0707104496360973"/>
    <n v="22"/>
    <s v="No"/>
    <n v="2"/>
    <x v="0"/>
    <n v="0"/>
    <x v="0"/>
    <n v="0"/>
    <x v="0"/>
    <n v="0"/>
    <x v="1"/>
    <n v="0"/>
    <x v="0"/>
    <x v="1473"/>
    <x v="2"/>
    <n v="2"/>
    <n v="2"/>
    <x v="0"/>
    <x v="1"/>
    <n v="1.9061863027265407"/>
    <n v="9.7719919194317466"/>
    <n v="14.541387959866221"/>
    <x v="2"/>
  </r>
  <r>
    <x v="1482"/>
    <x v="3"/>
    <n v="1"/>
    <x v="0"/>
    <n v="3.1150324573105959"/>
    <n v="19"/>
    <s v="No"/>
    <n v="3"/>
    <x v="2"/>
    <n v="0"/>
    <x v="0"/>
    <n v="1"/>
    <x v="1"/>
    <n v="0"/>
    <x v="1"/>
    <n v="0"/>
    <x v="0"/>
    <x v="1474"/>
    <x v="2"/>
    <n v="0"/>
    <n v="4"/>
    <x v="3"/>
    <x v="0"/>
    <n v="1.9061863027265407"/>
    <n v="9.7719919194317466"/>
    <n v="14.541387959866221"/>
    <x v="2"/>
  </r>
  <r>
    <x v="1483"/>
    <x v="2"/>
    <n v="0"/>
    <x v="1"/>
    <n v="17.608438057472096"/>
    <n v="26"/>
    <s v="No"/>
    <n v="4"/>
    <x v="3"/>
    <n v="0"/>
    <x v="0"/>
    <n v="0"/>
    <x v="0"/>
    <n v="0"/>
    <x v="1"/>
    <n v="0"/>
    <x v="0"/>
    <x v="1475"/>
    <x v="2"/>
    <n v="0"/>
    <n v="0"/>
    <x v="4"/>
    <x v="0"/>
    <n v="1.9061863027265407"/>
    <n v="9.7719919194317466"/>
    <n v="14.541387959866221"/>
    <x v="2"/>
  </r>
  <r>
    <x v="1484"/>
    <x v="0"/>
    <n v="0"/>
    <x v="1"/>
    <n v="8.6744740566284211"/>
    <n v="13"/>
    <s v="Yes"/>
    <n v="3"/>
    <x v="2"/>
    <n v="0"/>
    <x v="0"/>
    <n v="0"/>
    <x v="0"/>
    <n v="1"/>
    <x v="0"/>
    <n v="0"/>
    <x v="0"/>
    <x v="1476"/>
    <x v="3"/>
    <n v="0"/>
    <n v="1"/>
    <x v="1"/>
    <x v="0"/>
    <n v="1.9061863027265407"/>
    <n v="9.7719919194317466"/>
    <n v="14.541387959866221"/>
    <x v="3"/>
  </r>
  <r>
    <x v="1485"/>
    <x v="0"/>
    <n v="0"/>
    <x v="1"/>
    <n v="8.2418721926507832"/>
    <n v="7"/>
    <s v="Yes"/>
    <n v="3"/>
    <x v="2"/>
    <n v="0"/>
    <x v="0"/>
    <n v="0"/>
    <x v="0"/>
    <n v="0"/>
    <x v="1"/>
    <n v="0"/>
    <x v="0"/>
    <x v="1477"/>
    <x v="0"/>
    <n v="2"/>
    <n v="2"/>
    <x v="0"/>
    <x v="1"/>
    <n v="1.9061863027265407"/>
    <n v="9.7719919194317466"/>
    <n v="14.541387959866221"/>
    <x v="0"/>
  </r>
  <r>
    <x v="1486"/>
    <x v="0"/>
    <n v="1"/>
    <x v="0"/>
    <n v="0.71224300545682961"/>
    <n v="24"/>
    <s v="Yes"/>
    <n v="2"/>
    <x v="0"/>
    <n v="1"/>
    <x v="1"/>
    <n v="0"/>
    <x v="0"/>
    <n v="0"/>
    <x v="1"/>
    <n v="0"/>
    <x v="0"/>
    <x v="1478"/>
    <x v="2"/>
    <n v="1"/>
    <n v="1"/>
    <x v="1"/>
    <x v="2"/>
    <n v="1.9061863027265407"/>
    <n v="9.7719919194317466"/>
    <n v="14.541387959866221"/>
    <x v="2"/>
  </r>
  <r>
    <x v="1487"/>
    <x v="2"/>
    <n v="0"/>
    <x v="1"/>
    <n v="9.959526051747865"/>
    <n v="27"/>
    <s v="Yes"/>
    <n v="3"/>
    <x v="2"/>
    <n v="0"/>
    <x v="0"/>
    <n v="0"/>
    <x v="0"/>
    <n v="0"/>
    <x v="1"/>
    <n v="1"/>
    <x v="1"/>
    <x v="1479"/>
    <x v="2"/>
    <n v="0"/>
    <n v="3"/>
    <x v="2"/>
    <x v="0"/>
    <n v="1.9061863027265407"/>
    <n v="9.7719919194317466"/>
    <n v="14.541387959866221"/>
    <x v="2"/>
  </r>
  <r>
    <x v="1488"/>
    <x v="2"/>
    <n v="1"/>
    <x v="0"/>
    <n v="11.083394432220002"/>
    <n v="24"/>
    <s v="No"/>
    <n v="4"/>
    <x v="3"/>
    <n v="0"/>
    <x v="0"/>
    <n v="0"/>
    <x v="0"/>
    <n v="0"/>
    <x v="1"/>
    <n v="0"/>
    <x v="0"/>
    <x v="1480"/>
    <x v="2"/>
    <n v="1"/>
    <n v="0"/>
    <x v="4"/>
    <x v="2"/>
    <n v="1.9061863027265407"/>
    <n v="9.7719919194317466"/>
    <n v="14.541387959866221"/>
    <x v="2"/>
  </r>
  <r>
    <x v="1489"/>
    <x v="2"/>
    <n v="1"/>
    <x v="0"/>
    <n v="11.17681741909333"/>
    <n v="2"/>
    <s v="No"/>
    <n v="2"/>
    <x v="0"/>
    <n v="0"/>
    <x v="0"/>
    <n v="1"/>
    <x v="1"/>
    <n v="0"/>
    <x v="1"/>
    <n v="0"/>
    <x v="0"/>
    <x v="1481"/>
    <x v="1"/>
    <n v="2"/>
    <n v="2"/>
    <x v="0"/>
    <x v="1"/>
    <n v="1.9061863027265407"/>
    <n v="9.7719919194317466"/>
    <n v="14.541387959866221"/>
    <x v="1"/>
  </r>
  <r>
    <x v="1490"/>
    <x v="2"/>
    <n v="0"/>
    <x v="1"/>
    <n v="14.140623386457687"/>
    <n v="4"/>
    <s v="No"/>
    <n v="0"/>
    <x v="4"/>
    <n v="0"/>
    <x v="0"/>
    <n v="0"/>
    <x v="0"/>
    <n v="0"/>
    <x v="1"/>
    <n v="0"/>
    <x v="0"/>
    <x v="1482"/>
    <x v="0"/>
    <n v="3"/>
    <n v="2"/>
    <x v="0"/>
    <x v="3"/>
    <n v="1.9061863027265407"/>
    <n v="9.7719919194317466"/>
    <n v="14.541387959866221"/>
    <x v="0"/>
  </r>
  <r>
    <x v="1491"/>
    <x v="0"/>
    <n v="1"/>
    <x v="0"/>
    <n v="3.5496366998202356"/>
    <n v="5"/>
    <s v="No"/>
    <n v="4"/>
    <x v="3"/>
    <n v="0"/>
    <x v="0"/>
    <n v="0"/>
    <x v="0"/>
    <n v="0"/>
    <x v="1"/>
    <n v="0"/>
    <x v="0"/>
    <x v="1483"/>
    <x v="0"/>
    <n v="0"/>
    <n v="2"/>
    <x v="0"/>
    <x v="0"/>
    <n v="1.9061863027265407"/>
    <n v="9.7719919194317466"/>
    <n v="14.541387959866221"/>
    <x v="0"/>
  </r>
  <r>
    <x v="1492"/>
    <x v="0"/>
    <n v="1"/>
    <x v="0"/>
    <n v="5.0444626846123768"/>
    <n v="21"/>
    <s v="No"/>
    <n v="3"/>
    <x v="2"/>
    <n v="0"/>
    <x v="0"/>
    <n v="0"/>
    <x v="0"/>
    <n v="0"/>
    <x v="1"/>
    <n v="0"/>
    <x v="0"/>
    <x v="1484"/>
    <x v="2"/>
    <n v="2"/>
    <n v="1"/>
    <x v="1"/>
    <x v="1"/>
    <n v="1.9061863027265407"/>
    <n v="9.7719919194317466"/>
    <n v="14.541387959866221"/>
    <x v="2"/>
  </r>
  <r>
    <x v="1493"/>
    <x v="3"/>
    <n v="1"/>
    <x v="0"/>
    <n v="16.214609304608253"/>
    <n v="25"/>
    <s v="Yes"/>
    <n v="2"/>
    <x v="0"/>
    <n v="0"/>
    <x v="0"/>
    <n v="1"/>
    <x v="1"/>
    <n v="0"/>
    <x v="1"/>
    <n v="0"/>
    <x v="0"/>
    <x v="1485"/>
    <x v="2"/>
    <n v="3"/>
    <n v="1"/>
    <x v="1"/>
    <x v="3"/>
    <n v="1.9061863027265407"/>
    <n v="9.7719919194317466"/>
    <n v="14.541387959866221"/>
    <x v="2"/>
  </r>
  <r>
    <x v="1494"/>
    <x v="3"/>
    <n v="1"/>
    <x v="0"/>
    <n v="18.94341233686788"/>
    <n v="7"/>
    <s v="No"/>
    <n v="4"/>
    <x v="3"/>
    <n v="0"/>
    <x v="0"/>
    <n v="1"/>
    <x v="1"/>
    <n v="1"/>
    <x v="0"/>
    <n v="0"/>
    <x v="0"/>
    <x v="1486"/>
    <x v="1"/>
    <n v="3"/>
    <n v="3"/>
    <x v="2"/>
    <x v="3"/>
    <n v="1.9061863027265407"/>
    <n v="9.7719919194317466"/>
    <n v="14.541387959866221"/>
    <x v="1"/>
  </r>
  <r>
    <x v="1495"/>
    <x v="2"/>
    <n v="0"/>
    <x v="1"/>
    <n v="2.7186549473464128"/>
    <n v="5"/>
    <s v="No"/>
    <n v="2"/>
    <x v="0"/>
    <n v="0"/>
    <x v="0"/>
    <n v="0"/>
    <x v="0"/>
    <n v="1"/>
    <x v="0"/>
    <n v="0"/>
    <x v="0"/>
    <x v="1487"/>
    <x v="3"/>
    <n v="1"/>
    <n v="1"/>
    <x v="1"/>
    <x v="2"/>
    <n v="1.9061863027265407"/>
    <n v="9.7719919194317466"/>
    <n v="14.541387959866221"/>
    <x v="3"/>
  </r>
  <r>
    <x v="1496"/>
    <x v="1"/>
    <n v="0"/>
    <x v="1"/>
    <n v="9.9529910901043639"/>
    <n v="5"/>
    <s v="No"/>
    <n v="2"/>
    <x v="0"/>
    <n v="1"/>
    <x v="1"/>
    <n v="0"/>
    <x v="0"/>
    <n v="0"/>
    <x v="1"/>
    <n v="0"/>
    <x v="0"/>
    <x v="1488"/>
    <x v="0"/>
    <n v="1"/>
    <n v="3"/>
    <x v="2"/>
    <x v="2"/>
    <n v="1.9061863027265407"/>
    <n v="9.7719919194317466"/>
    <n v="14.541387959866221"/>
    <x v="0"/>
  </r>
  <r>
    <x v="1497"/>
    <x v="1"/>
    <n v="1"/>
    <x v="0"/>
    <n v="4.2835250547917365"/>
    <n v="3"/>
    <s v="No"/>
    <n v="3"/>
    <x v="2"/>
    <n v="0"/>
    <x v="0"/>
    <n v="1"/>
    <x v="1"/>
    <n v="1"/>
    <x v="0"/>
    <n v="0"/>
    <x v="0"/>
    <x v="1489"/>
    <x v="1"/>
    <n v="0"/>
    <n v="2"/>
    <x v="0"/>
    <x v="0"/>
    <n v="1.9061863027265407"/>
    <n v="9.7719919194317466"/>
    <n v="14.541387959866221"/>
    <x v="1"/>
  </r>
  <r>
    <x v="1498"/>
    <x v="0"/>
    <n v="1"/>
    <x v="0"/>
    <n v="1.2014633670996488"/>
    <n v="6"/>
    <s v="No"/>
    <n v="1"/>
    <x v="1"/>
    <n v="0"/>
    <x v="0"/>
    <n v="0"/>
    <x v="0"/>
    <n v="0"/>
    <x v="1"/>
    <n v="0"/>
    <x v="0"/>
    <x v="1490"/>
    <x v="3"/>
    <n v="2"/>
    <n v="2"/>
    <x v="0"/>
    <x v="1"/>
    <n v="1.9061863027265407"/>
    <n v="9.7719919194317466"/>
    <n v="14.541387959866221"/>
    <x v="3"/>
  </r>
  <r>
    <x v="1499"/>
    <x v="0"/>
    <n v="0"/>
    <x v="1"/>
    <n v="6.5100667625227082"/>
    <n v="29"/>
    <s v="No"/>
    <n v="3"/>
    <x v="2"/>
    <n v="0"/>
    <x v="0"/>
    <n v="0"/>
    <x v="0"/>
    <n v="0"/>
    <x v="1"/>
    <n v="1"/>
    <x v="1"/>
    <x v="1491"/>
    <x v="2"/>
    <n v="1"/>
    <n v="2"/>
    <x v="0"/>
    <x v="2"/>
    <n v="1.9061863027265407"/>
    <n v="9.7719919194317466"/>
    <n v="14.541387959866221"/>
    <x v="2"/>
  </r>
  <r>
    <x v="1500"/>
    <x v="0"/>
    <n v="1"/>
    <x v="0"/>
    <n v="2.8737525036842548"/>
    <n v="29"/>
    <s v="No"/>
    <n v="1"/>
    <x v="1"/>
    <n v="0"/>
    <x v="0"/>
    <n v="0"/>
    <x v="0"/>
    <n v="0"/>
    <x v="1"/>
    <n v="0"/>
    <x v="0"/>
    <x v="87"/>
    <x v="2"/>
    <n v="1"/>
    <n v="1"/>
    <x v="1"/>
    <x v="2"/>
    <n v="1.9061863027265407"/>
    <n v="9.7719919194317466"/>
    <n v="14.541387959866221"/>
    <x v="2"/>
  </r>
  <r>
    <x v="1501"/>
    <x v="3"/>
    <n v="0"/>
    <x v="1"/>
    <n v="14.198661468684925"/>
    <n v="23"/>
    <s v="Yes"/>
    <n v="1"/>
    <x v="1"/>
    <n v="0"/>
    <x v="0"/>
    <n v="0"/>
    <x v="0"/>
    <n v="0"/>
    <x v="1"/>
    <n v="0"/>
    <x v="0"/>
    <x v="1492"/>
    <x v="2"/>
    <n v="0"/>
    <n v="2"/>
    <x v="0"/>
    <x v="0"/>
    <n v="1.9061863027265407"/>
    <n v="9.7719919194317466"/>
    <n v="14.541387959866221"/>
    <x v="2"/>
  </r>
  <r>
    <x v="1502"/>
    <x v="3"/>
    <n v="1"/>
    <x v="0"/>
    <n v="10.674508273428888"/>
    <n v="18"/>
    <s v="No"/>
    <n v="2"/>
    <x v="0"/>
    <n v="1"/>
    <x v="1"/>
    <n v="0"/>
    <x v="0"/>
    <n v="1"/>
    <x v="0"/>
    <n v="0"/>
    <x v="0"/>
    <x v="1493"/>
    <x v="2"/>
    <n v="2"/>
    <n v="3"/>
    <x v="2"/>
    <x v="1"/>
    <n v="1.9061863027265407"/>
    <n v="9.7719919194317466"/>
    <n v="14.541387959866221"/>
    <x v="2"/>
  </r>
  <r>
    <x v="1503"/>
    <x v="0"/>
    <n v="1"/>
    <x v="0"/>
    <n v="2.8766894198062176"/>
    <n v="6"/>
    <s v="No"/>
    <n v="2"/>
    <x v="0"/>
    <n v="0"/>
    <x v="0"/>
    <n v="0"/>
    <x v="0"/>
    <n v="0"/>
    <x v="1"/>
    <n v="0"/>
    <x v="0"/>
    <x v="1494"/>
    <x v="3"/>
    <n v="2"/>
    <n v="2"/>
    <x v="0"/>
    <x v="1"/>
    <n v="1.9061863027265407"/>
    <n v="9.7719919194317466"/>
    <n v="14.541387959866221"/>
    <x v="3"/>
  </r>
  <r>
    <x v="1504"/>
    <x v="0"/>
    <n v="0"/>
    <x v="1"/>
    <n v="0.18483176811028734"/>
    <n v="2"/>
    <s v="No"/>
    <n v="1"/>
    <x v="1"/>
    <n v="1"/>
    <x v="1"/>
    <n v="0"/>
    <x v="0"/>
    <n v="0"/>
    <x v="1"/>
    <n v="0"/>
    <x v="0"/>
    <x v="1495"/>
    <x v="0"/>
    <n v="0"/>
    <n v="4"/>
    <x v="3"/>
    <x v="0"/>
    <n v="1.9061863027265407"/>
    <n v="9.7719919194317466"/>
    <n v="14.541387959866221"/>
    <x v="0"/>
  </r>
  <r>
    <x v="1505"/>
    <x v="0"/>
    <n v="0"/>
    <x v="1"/>
    <n v="16.163140980484254"/>
    <n v="7"/>
    <s v="Yes"/>
    <n v="4"/>
    <x v="3"/>
    <n v="0"/>
    <x v="0"/>
    <n v="0"/>
    <x v="0"/>
    <n v="0"/>
    <x v="1"/>
    <n v="0"/>
    <x v="0"/>
    <x v="1496"/>
    <x v="1"/>
    <n v="2"/>
    <n v="2"/>
    <x v="0"/>
    <x v="1"/>
    <n v="1.9061863027265407"/>
    <n v="9.7719919194317466"/>
    <n v="14.541387959866221"/>
    <x v="1"/>
  </r>
  <r>
    <x v="1506"/>
    <x v="1"/>
    <n v="0"/>
    <x v="1"/>
    <n v="3.5238881232849506"/>
    <n v="0"/>
    <s v="No"/>
    <n v="2"/>
    <x v="0"/>
    <n v="1"/>
    <x v="1"/>
    <n v="0"/>
    <x v="0"/>
    <n v="0"/>
    <x v="1"/>
    <n v="0"/>
    <x v="0"/>
    <x v="1497"/>
    <x v="0"/>
    <n v="1"/>
    <n v="1"/>
    <x v="1"/>
    <x v="2"/>
    <n v="1.9061863027265407"/>
    <n v="9.7719919194317466"/>
    <n v="14.541387959866221"/>
    <x v="0"/>
  </r>
  <r>
    <x v="1507"/>
    <x v="3"/>
    <n v="0"/>
    <x v="1"/>
    <n v="12.124332844415321"/>
    <n v="0"/>
    <s v="Yes"/>
    <n v="1"/>
    <x v="1"/>
    <n v="1"/>
    <x v="1"/>
    <n v="0"/>
    <x v="0"/>
    <n v="1"/>
    <x v="0"/>
    <n v="0"/>
    <x v="0"/>
    <x v="1498"/>
    <x v="4"/>
    <n v="2"/>
    <n v="1"/>
    <x v="1"/>
    <x v="1"/>
    <n v="1.9061863027265407"/>
    <n v="9.7719919194317466"/>
    <n v="14.541387959866221"/>
    <x v="4"/>
  </r>
  <r>
    <x v="1508"/>
    <x v="1"/>
    <n v="1"/>
    <x v="0"/>
    <n v="6.7384382615349114"/>
    <n v="13"/>
    <s v="Yes"/>
    <n v="2"/>
    <x v="0"/>
    <n v="0"/>
    <x v="0"/>
    <n v="1"/>
    <x v="1"/>
    <n v="0"/>
    <x v="1"/>
    <n v="0"/>
    <x v="0"/>
    <x v="1499"/>
    <x v="3"/>
    <n v="0"/>
    <n v="4"/>
    <x v="3"/>
    <x v="0"/>
    <n v="1.9061863027265407"/>
    <n v="9.7719919194317466"/>
    <n v="14.541387959866221"/>
    <x v="3"/>
  </r>
  <r>
    <x v="1509"/>
    <x v="1"/>
    <n v="0"/>
    <x v="1"/>
    <n v="11.709718766300712"/>
    <n v="5"/>
    <s v="Yes"/>
    <n v="3"/>
    <x v="2"/>
    <n v="0"/>
    <x v="0"/>
    <n v="0"/>
    <x v="0"/>
    <n v="0"/>
    <x v="1"/>
    <n v="0"/>
    <x v="0"/>
    <x v="1500"/>
    <x v="0"/>
    <n v="0"/>
    <n v="1"/>
    <x v="1"/>
    <x v="0"/>
    <n v="1.9061863027265407"/>
    <n v="9.7719919194317466"/>
    <n v="14.541387959866221"/>
    <x v="0"/>
  </r>
  <r>
    <x v="1510"/>
    <x v="0"/>
    <n v="1"/>
    <x v="0"/>
    <n v="6.3130725396464804"/>
    <n v="9"/>
    <s v="No"/>
    <n v="2"/>
    <x v="0"/>
    <n v="0"/>
    <x v="0"/>
    <n v="0"/>
    <x v="0"/>
    <n v="0"/>
    <x v="1"/>
    <n v="1"/>
    <x v="1"/>
    <x v="1501"/>
    <x v="3"/>
    <n v="3"/>
    <n v="3"/>
    <x v="2"/>
    <x v="3"/>
    <n v="1.9061863027265407"/>
    <n v="9.7719919194317466"/>
    <n v="14.541387959866221"/>
    <x v="3"/>
  </r>
  <r>
    <x v="1511"/>
    <x v="0"/>
    <n v="0"/>
    <x v="1"/>
    <n v="1.7387912138450834"/>
    <n v="24"/>
    <s v="No"/>
    <n v="1"/>
    <x v="1"/>
    <n v="1"/>
    <x v="1"/>
    <n v="0"/>
    <x v="0"/>
    <n v="0"/>
    <x v="1"/>
    <n v="0"/>
    <x v="0"/>
    <x v="1502"/>
    <x v="2"/>
    <n v="0"/>
    <n v="3"/>
    <x v="2"/>
    <x v="0"/>
    <n v="1.9061863027265407"/>
    <n v="9.7719919194317466"/>
    <n v="14.541387959866221"/>
    <x v="2"/>
  </r>
  <r>
    <x v="1512"/>
    <x v="2"/>
    <n v="0"/>
    <x v="1"/>
    <n v="4.459000171155072"/>
    <n v="27"/>
    <s v="No"/>
    <n v="1"/>
    <x v="1"/>
    <n v="0"/>
    <x v="0"/>
    <n v="0"/>
    <x v="0"/>
    <n v="0"/>
    <x v="1"/>
    <n v="0"/>
    <x v="0"/>
    <x v="87"/>
    <x v="2"/>
    <n v="2"/>
    <n v="1"/>
    <x v="1"/>
    <x v="1"/>
    <n v="1.9061863027265407"/>
    <n v="9.7719919194317466"/>
    <n v="14.541387959866221"/>
    <x v="2"/>
  </r>
  <r>
    <x v="1513"/>
    <x v="2"/>
    <n v="1"/>
    <x v="0"/>
    <n v="3.7611713295815119"/>
    <n v="13"/>
    <s v="No"/>
    <n v="2"/>
    <x v="0"/>
    <n v="0"/>
    <x v="0"/>
    <n v="0"/>
    <x v="0"/>
    <n v="0"/>
    <x v="1"/>
    <n v="0"/>
    <x v="0"/>
    <x v="1503"/>
    <x v="2"/>
    <n v="0"/>
    <n v="0"/>
    <x v="4"/>
    <x v="0"/>
    <n v="1.9061863027265407"/>
    <n v="9.7719919194317466"/>
    <n v="14.541387959866221"/>
    <x v="2"/>
  </r>
  <r>
    <x v="1514"/>
    <x v="1"/>
    <n v="0"/>
    <x v="1"/>
    <n v="8.5603870487928759"/>
    <n v="3"/>
    <s v="No"/>
    <n v="2"/>
    <x v="0"/>
    <n v="0"/>
    <x v="0"/>
    <n v="0"/>
    <x v="0"/>
    <n v="0"/>
    <x v="1"/>
    <n v="1"/>
    <x v="1"/>
    <x v="1504"/>
    <x v="0"/>
    <n v="1"/>
    <n v="2"/>
    <x v="0"/>
    <x v="2"/>
    <n v="1.9061863027265407"/>
    <n v="9.7719919194317466"/>
    <n v="14.541387959866221"/>
    <x v="0"/>
  </r>
  <r>
    <x v="1515"/>
    <x v="3"/>
    <n v="0"/>
    <x v="1"/>
    <n v="13.165675668523146"/>
    <n v="5"/>
    <s v="Yes"/>
    <n v="3"/>
    <x v="2"/>
    <n v="0"/>
    <x v="0"/>
    <n v="0"/>
    <x v="0"/>
    <n v="1"/>
    <x v="0"/>
    <n v="0"/>
    <x v="0"/>
    <x v="1505"/>
    <x v="1"/>
    <n v="0"/>
    <n v="1"/>
    <x v="1"/>
    <x v="0"/>
    <n v="1.9061863027265407"/>
    <n v="9.7719919194317466"/>
    <n v="14.541387959866221"/>
    <x v="1"/>
  </r>
  <r>
    <x v="1516"/>
    <x v="0"/>
    <n v="0"/>
    <x v="1"/>
    <n v="5.276121498927151"/>
    <n v="15"/>
    <s v="Yes"/>
    <n v="4"/>
    <x v="3"/>
    <n v="1"/>
    <x v="1"/>
    <n v="0"/>
    <x v="0"/>
    <n v="0"/>
    <x v="1"/>
    <n v="0"/>
    <x v="0"/>
    <x v="1506"/>
    <x v="3"/>
    <n v="1"/>
    <n v="2"/>
    <x v="0"/>
    <x v="2"/>
    <n v="1.9061863027265407"/>
    <n v="9.7719919194317466"/>
    <n v="14.541387959866221"/>
    <x v="3"/>
  </r>
  <r>
    <x v="1517"/>
    <x v="0"/>
    <n v="0"/>
    <x v="1"/>
    <n v="0.24139870601235902"/>
    <n v="27"/>
    <s v="No"/>
    <n v="1"/>
    <x v="1"/>
    <n v="1"/>
    <x v="1"/>
    <n v="1"/>
    <x v="1"/>
    <n v="1"/>
    <x v="0"/>
    <n v="0"/>
    <x v="0"/>
    <x v="1507"/>
    <x v="2"/>
    <n v="0"/>
    <n v="2"/>
    <x v="0"/>
    <x v="0"/>
    <n v="1.9061863027265407"/>
    <n v="9.7719919194317466"/>
    <n v="14.541387959866221"/>
    <x v="2"/>
  </r>
  <r>
    <x v="1518"/>
    <x v="1"/>
    <n v="1"/>
    <x v="0"/>
    <n v="10.378747285295137"/>
    <n v="20"/>
    <s v="No"/>
    <n v="3"/>
    <x v="2"/>
    <n v="0"/>
    <x v="0"/>
    <n v="1"/>
    <x v="1"/>
    <n v="1"/>
    <x v="0"/>
    <n v="1"/>
    <x v="1"/>
    <x v="1508"/>
    <x v="2"/>
    <n v="0"/>
    <n v="2"/>
    <x v="0"/>
    <x v="0"/>
    <n v="1.9061863027265407"/>
    <n v="9.7719919194317466"/>
    <n v="14.541387959866221"/>
    <x v="2"/>
  </r>
  <r>
    <x v="1519"/>
    <x v="2"/>
    <n v="1"/>
    <x v="0"/>
    <n v="12.115189787179441"/>
    <n v="27"/>
    <s v="Yes"/>
    <n v="4"/>
    <x v="3"/>
    <n v="0"/>
    <x v="0"/>
    <n v="1"/>
    <x v="1"/>
    <n v="1"/>
    <x v="0"/>
    <n v="0"/>
    <x v="0"/>
    <x v="1509"/>
    <x v="2"/>
    <n v="0"/>
    <n v="2"/>
    <x v="0"/>
    <x v="0"/>
    <n v="1.9061863027265407"/>
    <n v="9.7719919194317466"/>
    <n v="14.541387959866221"/>
    <x v="2"/>
  </r>
  <r>
    <x v="1520"/>
    <x v="3"/>
    <n v="0"/>
    <x v="1"/>
    <n v="19.257409880036192"/>
    <n v="0"/>
    <s v="No"/>
    <n v="4"/>
    <x v="3"/>
    <n v="0"/>
    <x v="0"/>
    <n v="0"/>
    <x v="0"/>
    <n v="0"/>
    <x v="1"/>
    <n v="0"/>
    <x v="0"/>
    <x v="1510"/>
    <x v="4"/>
    <n v="0"/>
    <n v="1"/>
    <x v="1"/>
    <x v="0"/>
    <n v="1.9061863027265407"/>
    <n v="9.7719919194317466"/>
    <n v="14.541387959866221"/>
    <x v="4"/>
  </r>
  <r>
    <x v="1521"/>
    <x v="2"/>
    <n v="0"/>
    <x v="1"/>
    <n v="11.789416061864937"/>
    <n v="5"/>
    <s v="No"/>
    <n v="4"/>
    <x v="3"/>
    <n v="1"/>
    <x v="1"/>
    <n v="0"/>
    <x v="0"/>
    <n v="1"/>
    <x v="0"/>
    <n v="0"/>
    <x v="0"/>
    <x v="1511"/>
    <x v="1"/>
    <n v="3"/>
    <n v="2"/>
    <x v="0"/>
    <x v="3"/>
    <n v="1.9061863027265407"/>
    <n v="9.7719919194317466"/>
    <n v="14.541387959866221"/>
    <x v="1"/>
  </r>
  <r>
    <x v="1522"/>
    <x v="2"/>
    <n v="0"/>
    <x v="1"/>
    <n v="9.4234511875628364"/>
    <n v="8"/>
    <s v="No"/>
    <n v="3"/>
    <x v="2"/>
    <n v="1"/>
    <x v="1"/>
    <n v="1"/>
    <x v="1"/>
    <n v="0"/>
    <x v="1"/>
    <n v="0"/>
    <x v="0"/>
    <x v="1512"/>
    <x v="0"/>
    <n v="3"/>
    <n v="1"/>
    <x v="1"/>
    <x v="3"/>
    <n v="1.9061863027265407"/>
    <n v="9.7719919194317466"/>
    <n v="14.541387959866221"/>
    <x v="0"/>
  </r>
  <r>
    <x v="1523"/>
    <x v="2"/>
    <n v="1"/>
    <x v="0"/>
    <n v="11.468032517954077"/>
    <n v="14"/>
    <s v="Yes"/>
    <n v="2"/>
    <x v="0"/>
    <n v="0"/>
    <x v="0"/>
    <n v="0"/>
    <x v="0"/>
    <n v="0"/>
    <x v="1"/>
    <n v="1"/>
    <x v="1"/>
    <x v="1513"/>
    <x v="3"/>
    <n v="0"/>
    <n v="1"/>
    <x v="1"/>
    <x v="0"/>
    <n v="1.9061863027265407"/>
    <n v="9.7719919194317466"/>
    <n v="14.541387959866221"/>
    <x v="3"/>
  </r>
  <r>
    <x v="1524"/>
    <x v="2"/>
    <n v="1"/>
    <x v="0"/>
    <n v="18.558012597240541"/>
    <n v="11"/>
    <s v="No"/>
    <n v="2"/>
    <x v="0"/>
    <n v="0"/>
    <x v="0"/>
    <n v="1"/>
    <x v="1"/>
    <n v="0"/>
    <x v="1"/>
    <n v="1"/>
    <x v="1"/>
    <x v="1514"/>
    <x v="3"/>
    <n v="2"/>
    <n v="2"/>
    <x v="0"/>
    <x v="1"/>
    <n v="1.9061863027265407"/>
    <n v="9.7719919194317466"/>
    <n v="14.541387959866221"/>
    <x v="3"/>
  </r>
  <r>
    <x v="1525"/>
    <x v="0"/>
    <n v="1"/>
    <x v="0"/>
    <n v="16.567562912032926"/>
    <n v="2"/>
    <s v="Yes"/>
    <n v="2"/>
    <x v="0"/>
    <n v="1"/>
    <x v="1"/>
    <n v="0"/>
    <x v="0"/>
    <n v="0"/>
    <x v="1"/>
    <n v="0"/>
    <x v="0"/>
    <x v="1515"/>
    <x v="1"/>
    <n v="0"/>
    <n v="3"/>
    <x v="2"/>
    <x v="0"/>
    <n v="1.9061863027265407"/>
    <n v="9.7719919194317466"/>
    <n v="14.541387959866221"/>
    <x v="1"/>
  </r>
  <r>
    <x v="1526"/>
    <x v="0"/>
    <n v="1"/>
    <x v="0"/>
    <n v="6.4595746672761596"/>
    <n v="10"/>
    <s v="No"/>
    <n v="3"/>
    <x v="2"/>
    <n v="0"/>
    <x v="0"/>
    <n v="0"/>
    <x v="0"/>
    <n v="1"/>
    <x v="0"/>
    <n v="0"/>
    <x v="0"/>
    <x v="1516"/>
    <x v="3"/>
    <n v="1"/>
    <n v="1"/>
    <x v="1"/>
    <x v="2"/>
    <n v="1.9061863027265407"/>
    <n v="9.7719919194317466"/>
    <n v="14.541387959866221"/>
    <x v="3"/>
  </r>
  <r>
    <x v="1527"/>
    <x v="2"/>
    <n v="0"/>
    <x v="1"/>
    <n v="4.7450872731427456"/>
    <n v="14"/>
    <s v="No"/>
    <n v="2"/>
    <x v="0"/>
    <n v="0"/>
    <x v="0"/>
    <n v="0"/>
    <x v="0"/>
    <n v="0"/>
    <x v="1"/>
    <n v="0"/>
    <x v="0"/>
    <x v="1517"/>
    <x v="3"/>
    <n v="2"/>
    <n v="2"/>
    <x v="0"/>
    <x v="1"/>
    <n v="1.9061863027265407"/>
    <n v="9.7719919194317466"/>
    <n v="14.541387959866221"/>
    <x v="3"/>
  </r>
  <r>
    <x v="1528"/>
    <x v="3"/>
    <n v="0"/>
    <x v="1"/>
    <n v="5.2526722473214722"/>
    <n v="2"/>
    <s v="No"/>
    <n v="1"/>
    <x v="1"/>
    <n v="0"/>
    <x v="0"/>
    <n v="0"/>
    <x v="0"/>
    <n v="0"/>
    <x v="1"/>
    <n v="0"/>
    <x v="0"/>
    <x v="1518"/>
    <x v="0"/>
    <n v="3"/>
    <n v="2"/>
    <x v="0"/>
    <x v="3"/>
    <n v="1.9061863027265407"/>
    <n v="9.7719919194317466"/>
    <n v="14.541387959866221"/>
    <x v="0"/>
  </r>
  <r>
    <x v="1529"/>
    <x v="1"/>
    <n v="0"/>
    <x v="1"/>
    <n v="10.088420794304261"/>
    <n v="13"/>
    <s v="No"/>
    <n v="1"/>
    <x v="1"/>
    <n v="0"/>
    <x v="0"/>
    <n v="0"/>
    <x v="0"/>
    <n v="0"/>
    <x v="1"/>
    <n v="0"/>
    <x v="0"/>
    <x v="1519"/>
    <x v="2"/>
    <n v="0"/>
    <n v="1"/>
    <x v="1"/>
    <x v="0"/>
    <n v="1.9061863027265407"/>
    <n v="9.7719919194317466"/>
    <n v="14.541387959866221"/>
    <x v="2"/>
  </r>
  <r>
    <x v="1530"/>
    <x v="3"/>
    <n v="1"/>
    <x v="0"/>
    <n v="14.880989024571555"/>
    <n v="1"/>
    <s v="No"/>
    <n v="3"/>
    <x v="2"/>
    <n v="0"/>
    <x v="0"/>
    <n v="0"/>
    <x v="0"/>
    <n v="1"/>
    <x v="0"/>
    <n v="0"/>
    <x v="0"/>
    <x v="1520"/>
    <x v="1"/>
    <n v="2"/>
    <n v="1"/>
    <x v="1"/>
    <x v="1"/>
    <n v="1.9061863027265407"/>
    <n v="9.7719919194317466"/>
    <n v="14.541387959866221"/>
    <x v="1"/>
  </r>
  <r>
    <x v="1531"/>
    <x v="3"/>
    <n v="0"/>
    <x v="1"/>
    <n v="10.064384143659241"/>
    <n v="28"/>
    <s v="No"/>
    <n v="3"/>
    <x v="2"/>
    <n v="1"/>
    <x v="1"/>
    <n v="0"/>
    <x v="0"/>
    <n v="0"/>
    <x v="1"/>
    <n v="0"/>
    <x v="0"/>
    <x v="1521"/>
    <x v="2"/>
    <n v="0"/>
    <n v="3"/>
    <x v="2"/>
    <x v="0"/>
    <n v="1.9061863027265407"/>
    <n v="9.7719919194317466"/>
    <n v="14.541387959866221"/>
    <x v="2"/>
  </r>
  <r>
    <x v="1532"/>
    <x v="3"/>
    <n v="1"/>
    <x v="0"/>
    <n v="1.3559279165622518"/>
    <n v="3"/>
    <s v="Yes"/>
    <n v="2"/>
    <x v="0"/>
    <n v="0"/>
    <x v="0"/>
    <n v="0"/>
    <x v="0"/>
    <n v="1"/>
    <x v="0"/>
    <n v="1"/>
    <x v="1"/>
    <x v="1522"/>
    <x v="0"/>
    <n v="3"/>
    <n v="2"/>
    <x v="0"/>
    <x v="3"/>
    <n v="1.9061863027265407"/>
    <n v="9.7719919194317466"/>
    <n v="14.541387959866221"/>
    <x v="0"/>
  </r>
  <r>
    <x v="1533"/>
    <x v="2"/>
    <n v="1"/>
    <x v="0"/>
    <n v="14.471614008799618"/>
    <n v="25"/>
    <s v="No"/>
    <n v="1"/>
    <x v="1"/>
    <n v="0"/>
    <x v="0"/>
    <n v="0"/>
    <x v="0"/>
    <n v="0"/>
    <x v="1"/>
    <n v="0"/>
    <x v="0"/>
    <x v="1523"/>
    <x v="2"/>
    <n v="0"/>
    <n v="2"/>
    <x v="0"/>
    <x v="0"/>
    <n v="1.9061863027265407"/>
    <n v="9.7719919194317466"/>
    <n v="14.541387959866221"/>
    <x v="2"/>
  </r>
  <r>
    <x v="1534"/>
    <x v="0"/>
    <n v="0"/>
    <x v="1"/>
    <n v="16.119402573419077"/>
    <n v="18"/>
    <s v="Yes"/>
    <n v="3"/>
    <x v="2"/>
    <n v="0"/>
    <x v="0"/>
    <n v="0"/>
    <x v="0"/>
    <n v="0"/>
    <x v="1"/>
    <n v="0"/>
    <x v="0"/>
    <x v="1524"/>
    <x v="2"/>
    <n v="1"/>
    <n v="2"/>
    <x v="0"/>
    <x v="2"/>
    <n v="1.9061863027265407"/>
    <n v="9.7719919194317466"/>
    <n v="14.541387959866221"/>
    <x v="2"/>
  </r>
  <r>
    <x v="1535"/>
    <x v="3"/>
    <n v="0"/>
    <x v="1"/>
    <n v="5.7899573023943933"/>
    <n v="11"/>
    <s v="Yes"/>
    <n v="0"/>
    <x v="4"/>
    <n v="1"/>
    <x v="1"/>
    <n v="0"/>
    <x v="0"/>
    <n v="0"/>
    <x v="1"/>
    <n v="0"/>
    <x v="0"/>
    <x v="1525"/>
    <x v="2"/>
    <n v="1"/>
    <n v="0"/>
    <x v="4"/>
    <x v="2"/>
    <n v="1.9061863027265407"/>
    <n v="9.7719919194317466"/>
    <n v="14.541387959866221"/>
    <x v="2"/>
  </r>
  <r>
    <x v="1536"/>
    <x v="2"/>
    <n v="0"/>
    <x v="1"/>
    <n v="13.282514785667008"/>
    <n v="1"/>
    <s v="Yes"/>
    <n v="2"/>
    <x v="0"/>
    <n v="0"/>
    <x v="0"/>
    <n v="0"/>
    <x v="0"/>
    <n v="0"/>
    <x v="1"/>
    <n v="0"/>
    <x v="0"/>
    <x v="1526"/>
    <x v="1"/>
    <n v="1"/>
    <n v="2"/>
    <x v="0"/>
    <x v="2"/>
    <n v="1.9061863027265407"/>
    <n v="9.7719919194317466"/>
    <n v="14.541387959866221"/>
    <x v="1"/>
  </r>
  <r>
    <x v="1537"/>
    <x v="3"/>
    <n v="1"/>
    <x v="0"/>
    <n v="8.5318380210878679"/>
    <n v="16"/>
    <s v="Yes"/>
    <n v="2"/>
    <x v="0"/>
    <n v="0"/>
    <x v="0"/>
    <n v="0"/>
    <x v="0"/>
    <n v="0"/>
    <x v="1"/>
    <n v="1"/>
    <x v="1"/>
    <x v="1527"/>
    <x v="2"/>
    <n v="0"/>
    <n v="2"/>
    <x v="0"/>
    <x v="0"/>
    <n v="1.9061863027265407"/>
    <n v="9.7719919194317466"/>
    <n v="14.541387959866221"/>
    <x v="2"/>
  </r>
  <r>
    <x v="1538"/>
    <x v="3"/>
    <n v="1"/>
    <x v="0"/>
    <n v="17.782387114548857"/>
    <n v="2"/>
    <s v="No"/>
    <n v="4"/>
    <x v="3"/>
    <n v="0"/>
    <x v="0"/>
    <n v="0"/>
    <x v="0"/>
    <n v="0"/>
    <x v="1"/>
    <n v="0"/>
    <x v="0"/>
    <x v="1528"/>
    <x v="1"/>
    <n v="3"/>
    <n v="2"/>
    <x v="0"/>
    <x v="3"/>
    <n v="1.9061863027265407"/>
    <n v="9.7719919194317466"/>
    <n v="14.541387959866221"/>
    <x v="1"/>
  </r>
  <r>
    <x v="1539"/>
    <x v="2"/>
    <n v="0"/>
    <x v="1"/>
    <n v="16.904511163214796"/>
    <n v="9"/>
    <s v="No"/>
    <n v="2"/>
    <x v="0"/>
    <n v="1"/>
    <x v="1"/>
    <n v="1"/>
    <x v="1"/>
    <n v="0"/>
    <x v="1"/>
    <n v="0"/>
    <x v="0"/>
    <x v="1529"/>
    <x v="0"/>
    <n v="0"/>
    <n v="1"/>
    <x v="1"/>
    <x v="0"/>
    <n v="1.9061863027265407"/>
    <n v="9.7719919194317466"/>
    <n v="14.541387959866221"/>
    <x v="0"/>
  </r>
  <r>
    <x v="1540"/>
    <x v="0"/>
    <n v="0"/>
    <x v="1"/>
    <n v="10.508639966192845"/>
    <n v="15"/>
    <s v="Yes"/>
    <n v="2"/>
    <x v="0"/>
    <n v="0"/>
    <x v="0"/>
    <n v="0"/>
    <x v="0"/>
    <n v="0"/>
    <x v="1"/>
    <n v="1"/>
    <x v="1"/>
    <x v="1530"/>
    <x v="3"/>
    <n v="1"/>
    <n v="0"/>
    <x v="4"/>
    <x v="2"/>
    <n v="1.9061863027265407"/>
    <n v="9.7719919194317466"/>
    <n v="14.541387959866221"/>
    <x v="3"/>
  </r>
  <r>
    <x v="1541"/>
    <x v="0"/>
    <n v="1"/>
    <x v="0"/>
    <n v="13.83011091627189"/>
    <n v="21"/>
    <s v="Yes"/>
    <n v="3"/>
    <x v="2"/>
    <n v="0"/>
    <x v="0"/>
    <n v="1"/>
    <x v="1"/>
    <n v="0"/>
    <x v="1"/>
    <n v="0"/>
    <x v="0"/>
    <x v="1531"/>
    <x v="2"/>
    <n v="0"/>
    <n v="1"/>
    <x v="1"/>
    <x v="0"/>
    <n v="1.9061863027265407"/>
    <n v="9.7719919194317466"/>
    <n v="14.541387959866221"/>
    <x v="2"/>
  </r>
  <r>
    <x v="1542"/>
    <x v="1"/>
    <n v="0"/>
    <x v="1"/>
    <n v="17.666994020442079"/>
    <n v="8"/>
    <s v="Yes"/>
    <n v="2"/>
    <x v="0"/>
    <n v="0"/>
    <x v="0"/>
    <n v="1"/>
    <x v="1"/>
    <n v="0"/>
    <x v="1"/>
    <n v="1"/>
    <x v="1"/>
    <x v="1532"/>
    <x v="0"/>
    <n v="0"/>
    <n v="4"/>
    <x v="3"/>
    <x v="0"/>
    <n v="1.9061863027265407"/>
    <n v="9.7719919194317466"/>
    <n v="14.541387959866221"/>
    <x v="0"/>
  </r>
  <r>
    <x v="1543"/>
    <x v="2"/>
    <n v="1"/>
    <x v="0"/>
    <n v="9.9143402015655102"/>
    <n v="10"/>
    <s v="No"/>
    <n v="1"/>
    <x v="1"/>
    <n v="0"/>
    <x v="0"/>
    <n v="0"/>
    <x v="0"/>
    <n v="0"/>
    <x v="1"/>
    <n v="0"/>
    <x v="0"/>
    <x v="1533"/>
    <x v="3"/>
    <n v="1"/>
    <n v="2"/>
    <x v="0"/>
    <x v="2"/>
    <n v="1.9061863027265407"/>
    <n v="9.7719919194317466"/>
    <n v="14.541387959866221"/>
    <x v="3"/>
  </r>
  <r>
    <x v="1544"/>
    <x v="1"/>
    <n v="1"/>
    <x v="0"/>
    <n v="6.2650148097764387"/>
    <n v="20"/>
    <s v="No"/>
    <n v="2"/>
    <x v="0"/>
    <n v="1"/>
    <x v="1"/>
    <n v="0"/>
    <x v="0"/>
    <n v="0"/>
    <x v="1"/>
    <n v="0"/>
    <x v="0"/>
    <x v="1534"/>
    <x v="2"/>
    <n v="0"/>
    <n v="2"/>
    <x v="0"/>
    <x v="0"/>
    <n v="1.9061863027265407"/>
    <n v="9.7719919194317466"/>
    <n v="14.541387959866221"/>
    <x v="2"/>
  </r>
  <r>
    <x v="1545"/>
    <x v="1"/>
    <n v="0"/>
    <x v="1"/>
    <n v="15.073322758191626"/>
    <n v="14"/>
    <s v="No"/>
    <n v="4"/>
    <x v="3"/>
    <n v="1"/>
    <x v="1"/>
    <n v="0"/>
    <x v="0"/>
    <n v="0"/>
    <x v="1"/>
    <n v="0"/>
    <x v="0"/>
    <x v="1535"/>
    <x v="0"/>
    <n v="0"/>
    <n v="0"/>
    <x v="4"/>
    <x v="0"/>
    <n v="1.9061863027265407"/>
    <n v="9.7719919194317466"/>
    <n v="14.541387959866221"/>
    <x v="0"/>
  </r>
  <r>
    <x v="1546"/>
    <x v="1"/>
    <n v="0"/>
    <x v="1"/>
    <n v="4.401325095693835"/>
    <n v="2"/>
    <s v="Yes"/>
    <n v="2"/>
    <x v="0"/>
    <n v="0"/>
    <x v="0"/>
    <n v="0"/>
    <x v="0"/>
    <n v="1"/>
    <x v="0"/>
    <n v="1"/>
    <x v="1"/>
    <x v="1536"/>
    <x v="1"/>
    <n v="0"/>
    <n v="0"/>
    <x v="4"/>
    <x v="0"/>
    <n v="1.9061863027265407"/>
    <n v="9.7719919194317466"/>
    <n v="14.541387959866221"/>
    <x v="1"/>
  </r>
  <r>
    <x v="1547"/>
    <x v="0"/>
    <n v="0"/>
    <x v="1"/>
    <n v="7.770622960120841"/>
    <n v="15"/>
    <s v="No"/>
    <n v="3"/>
    <x v="2"/>
    <n v="0"/>
    <x v="0"/>
    <n v="1"/>
    <x v="1"/>
    <n v="0"/>
    <x v="1"/>
    <n v="0"/>
    <x v="0"/>
    <x v="1537"/>
    <x v="3"/>
    <n v="0"/>
    <n v="2"/>
    <x v="0"/>
    <x v="0"/>
    <n v="1.9061863027265407"/>
    <n v="9.7719919194317466"/>
    <n v="14.541387959866221"/>
    <x v="3"/>
  </r>
  <r>
    <x v="1548"/>
    <x v="2"/>
    <n v="0"/>
    <x v="1"/>
    <n v="17.314544742135872"/>
    <n v="29"/>
    <s v="No"/>
    <n v="4"/>
    <x v="3"/>
    <n v="0"/>
    <x v="0"/>
    <n v="1"/>
    <x v="1"/>
    <n v="0"/>
    <x v="1"/>
    <n v="0"/>
    <x v="0"/>
    <x v="1538"/>
    <x v="2"/>
    <n v="2"/>
    <n v="2"/>
    <x v="0"/>
    <x v="1"/>
    <n v="1.9061863027265407"/>
    <n v="9.7719919194317466"/>
    <n v="14.541387959866221"/>
    <x v="2"/>
  </r>
  <r>
    <x v="1549"/>
    <x v="1"/>
    <n v="1"/>
    <x v="0"/>
    <n v="14.488446805386301"/>
    <n v="20"/>
    <s v="No"/>
    <n v="3"/>
    <x v="2"/>
    <n v="0"/>
    <x v="0"/>
    <n v="0"/>
    <x v="0"/>
    <n v="0"/>
    <x v="1"/>
    <n v="1"/>
    <x v="1"/>
    <x v="1539"/>
    <x v="2"/>
    <n v="2"/>
    <n v="2"/>
    <x v="0"/>
    <x v="1"/>
    <n v="1.9061863027265407"/>
    <n v="9.7719919194317466"/>
    <n v="14.541387959866221"/>
    <x v="2"/>
  </r>
  <r>
    <x v="1550"/>
    <x v="2"/>
    <n v="1"/>
    <x v="0"/>
    <n v="8.0762201049499858"/>
    <n v="20"/>
    <s v="No"/>
    <n v="3"/>
    <x v="2"/>
    <n v="1"/>
    <x v="1"/>
    <n v="0"/>
    <x v="0"/>
    <n v="0"/>
    <x v="1"/>
    <n v="0"/>
    <x v="0"/>
    <x v="1540"/>
    <x v="2"/>
    <n v="0"/>
    <n v="1"/>
    <x v="1"/>
    <x v="0"/>
    <n v="1.9061863027265407"/>
    <n v="9.7719919194317466"/>
    <n v="14.541387959866221"/>
    <x v="2"/>
  </r>
  <r>
    <x v="1551"/>
    <x v="2"/>
    <n v="1"/>
    <x v="0"/>
    <n v="4.2948900481671481"/>
    <n v="20"/>
    <s v="No"/>
    <n v="3"/>
    <x v="2"/>
    <n v="0"/>
    <x v="0"/>
    <n v="1"/>
    <x v="1"/>
    <n v="0"/>
    <x v="1"/>
    <n v="0"/>
    <x v="0"/>
    <x v="1541"/>
    <x v="2"/>
    <n v="0"/>
    <n v="2"/>
    <x v="0"/>
    <x v="0"/>
    <n v="1.9061863027265407"/>
    <n v="9.7719919194317466"/>
    <n v="14.541387959866221"/>
    <x v="2"/>
  </r>
  <r>
    <x v="1552"/>
    <x v="0"/>
    <n v="0"/>
    <x v="1"/>
    <n v="7.119367816644731"/>
    <n v="27"/>
    <s v="Yes"/>
    <n v="4"/>
    <x v="3"/>
    <n v="0"/>
    <x v="0"/>
    <n v="1"/>
    <x v="1"/>
    <n v="0"/>
    <x v="1"/>
    <n v="0"/>
    <x v="0"/>
    <x v="1542"/>
    <x v="2"/>
    <n v="0"/>
    <n v="1"/>
    <x v="1"/>
    <x v="0"/>
    <n v="1.9061863027265407"/>
    <n v="9.7719919194317466"/>
    <n v="14.541387959866221"/>
    <x v="2"/>
  </r>
  <r>
    <x v="1553"/>
    <x v="1"/>
    <n v="1"/>
    <x v="0"/>
    <n v="5.6820829845486598"/>
    <n v="11"/>
    <s v="Yes"/>
    <n v="4"/>
    <x v="3"/>
    <n v="1"/>
    <x v="1"/>
    <n v="0"/>
    <x v="0"/>
    <n v="0"/>
    <x v="1"/>
    <n v="0"/>
    <x v="0"/>
    <x v="1543"/>
    <x v="3"/>
    <n v="0"/>
    <n v="1"/>
    <x v="1"/>
    <x v="0"/>
    <n v="1.9061863027265407"/>
    <n v="9.7719919194317466"/>
    <n v="14.541387959866221"/>
    <x v="3"/>
  </r>
  <r>
    <x v="1554"/>
    <x v="1"/>
    <n v="0"/>
    <x v="1"/>
    <n v="3.5217857588770785"/>
    <n v="22"/>
    <s v="No"/>
    <n v="4"/>
    <x v="3"/>
    <n v="0"/>
    <x v="0"/>
    <n v="0"/>
    <x v="0"/>
    <n v="0"/>
    <x v="1"/>
    <n v="0"/>
    <x v="0"/>
    <x v="1544"/>
    <x v="2"/>
    <n v="1"/>
    <n v="2"/>
    <x v="0"/>
    <x v="2"/>
    <n v="1.9061863027265407"/>
    <n v="9.7719919194317466"/>
    <n v="14.541387959866221"/>
    <x v="2"/>
  </r>
  <r>
    <x v="1555"/>
    <x v="2"/>
    <n v="0"/>
    <x v="1"/>
    <n v="14.866658271313133"/>
    <n v="4"/>
    <s v="No"/>
    <n v="3"/>
    <x v="2"/>
    <n v="0"/>
    <x v="0"/>
    <n v="0"/>
    <x v="0"/>
    <n v="0"/>
    <x v="1"/>
    <n v="1"/>
    <x v="1"/>
    <x v="1545"/>
    <x v="0"/>
    <n v="1"/>
    <n v="1"/>
    <x v="1"/>
    <x v="2"/>
    <n v="1.9061863027265407"/>
    <n v="9.7719919194317466"/>
    <n v="14.541387959866221"/>
    <x v="0"/>
  </r>
  <r>
    <x v="1556"/>
    <x v="3"/>
    <n v="0"/>
    <x v="1"/>
    <n v="5.0413977370034306"/>
    <n v="6"/>
    <s v="Yes"/>
    <n v="2"/>
    <x v="0"/>
    <n v="1"/>
    <x v="1"/>
    <n v="0"/>
    <x v="0"/>
    <n v="0"/>
    <x v="1"/>
    <n v="1"/>
    <x v="1"/>
    <x v="1546"/>
    <x v="0"/>
    <n v="0"/>
    <n v="1"/>
    <x v="1"/>
    <x v="0"/>
    <n v="1.9061863027265407"/>
    <n v="9.7719919194317466"/>
    <n v="14.541387959866221"/>
    <x v="0"/>
  </r>
  <r>
    <x v="1557"/>
    <x v="0"/>
    <n v="0"/>
    <x v="1"/>
    <n v="9.0833494033552764"/>
    <n v="8"/>
    <s v="No"/>
    <n v="1"/>
    <x v="1"/>
    <n v="1"/>
    <x v="1"/>
    <n v="1"/>
    <x v="1"/>
    <n v="0"/>
    <x v="1"/>
    <n v="0"/>
    <x v="0"/>
    <x v="1547"/>
    <x v="1"/>
    <n v="0"/>
    <n v="2"/>
    <x v="0"/>
    <x v="0"/>
    <n v="1.9061863027265407"/>
    <n v="9.7719919194317466"/>
    <n v="14.541387959866221"/>
    <x v="1"/>
  </r>
  <r>
    <x v="1558"/>
    <x v="0"/>
    <n v="0"/>
    <x v="1"/>
    <n v="7.7171889367221809"/>
    <n v="20"/>
    <s v="Yes"/>
    <n v="2"/>
    <x v="0"/>
    <n v="1"/>
    <x v="1"/>
    <n v="1"/>
    <x v="1"/>
    <n v="0"/>
    <x v="1"/>
    <n v="0"/>
    <x v="0"/>
    <x v="1548"/>
    <x v="2"/>
    <n v="0"/>
    <n v="2"/>
    <x v="0"/>
    <x v="0"/>
    <n v="1.9061863027265407"/>
    <n v="9.7719919194317466"/>
    <n v="14.541387959866221"/>
    <x v="2"/>
  </r>
  <r>
    <x v="1559"/>
    <x v="0"/>
    <n v="0"/>
    <x v="1"/>
    <n v="19.641547572712618"/>
    <n v="17"/>
    <s v="No"/>
    <n v="4"/>
    <x v="3"/>
    <n v="1"/>
    <x v="1"/>
    <n v="1"/>
    <x v="1"/>
    <n v="1"/>
    <x v="0"/>
    <n v="0"/>
    <x v="0"/>
    <x v="1549"/>
    <x v="3"/>
    <n v="2"/>
    <n v="3"/>
    <x v="2"/>
    <x v="1"/>
    <n v="1.9061863027265407"/>
    <n v="9.7719919194317466"/>
    <n v="14.541387959866221"/>
    <x v="3"/>
  </r>
  <r>
    <x v="1560"/>
    <x v="0"/>
    <n v="1"/>
    <x v="0"/>
    <n v="7.8218448829644105"/>
    <n v="20"/>
    <s v="No"/>
    <n v="3"/>
    <x v="2"/>
    <n v="0"/>
    <x v="0"/>
    <n v="0"/>
    <x v="0"/>
    <n v="0"/>
    <x v="1"/>
    <n v="0"/>
    <x v="0"/>
    <x v="1550"/>
    <x v="2"/>
    <n v="3"/>
    <n v="2"/>
    <x v="0"/>
    <x v="3"/>
    <n v="1.9061863027265407"/>
    <n v="9.7719919194317466"/>
    <n v="14.541387959866221"/>
    <x v="2"/>
  </r>
  <r>
    <x v="1561"/>
    <x v="1"/>
    <n v="0"/>
    <x v="1"/>
    <n v="1.5996496559350959"/>
    <n v="7"/>
    <s v="No"/>
    <n v="2"/>
    <x v="0"/>
    <n v="0"/>
    <x v="0"/>
    <n v="1"/>
    <x v="1"/>
    <n v="0"/>
    <x v="1"/>
    <n v="0"/>
    <x v="0"/>
    <x v="1551"/>
    <x v="3"/>
    <n v="0"/>
    <n v="0"/>
    <x v="4"/>
    <x v="0"/>
    <n v="1.9061863027265407"/>
    <n v="9.7719919194317466"/>
    <n v="14.541387959866221"/>
    <x v="3"/>
  </r>
  <r>
    <x v="1562"/>
    <x v="1"/>
    <n v="1"/>
    <x v="0"/>
    <n v="1.7965150514416806"/>
    <n v="11"/>
    <s v="Yes"/>
    <n v="2"/>
    <x v="0"/>
    <n v="0"/>
    <x v="0"/>
    <n v="0"/>
    <x v="0"/>
    <n v="0"/>
    <x v="1"/>
    <n v="1"/>
    <x v="1"/>
    <x v="1552"/>
    <x v="2"/>
    <n v="0"/>
    <n v="1"/>
    <x v="1"/>
    <x v="0"/>
    <n v="1.9061863027265407"/>
    <n v="9.7719919194317466"/>
    <n v="14.541387959866221"/>
    <x v="2"/>
  </r>
  <r>
    <x v="1563"/>
    <x v="3"/>
    <n v="1"/>
    <x v="0"/>
    <n v="11.815074427061296"/>
    <n v="19"/>
    <s v="No"/>
    <n v="2"/>
    <x v="0"/>
    <n v="1"/>
    <x v="1"/>
    <n v="0"/>
    <x v="0"/>
    <n v="1"/>
    <x v="0"/>
    <n v="0"/>
    <x v="0"/>
    <x v="1553"/>
    <x v="2"/>
    <n v="2"/>
    <n v="4"/>
    <x v="3"/>
    <x v="1"/>
    <n v="1.9061863027265407"/>
    <n v="9.7719919194317466"/>
    <n v="14.541387959866221"/>
    <x v="2"/>
  </r>
  <r>
    <x v="1564"/>
    <x v="0"/>
    <n v="0"/>
    <x v="1"/>
    <n v="11.987271034765312"/>
    <n v="1"/>
    <s v="No"/>
    <n v="2"/>
    <x v="0"/>
    <n v="0"/>
    <x v="0"/>
    <n v="0"/>
    <x v="0"/>
    <n v="0"/>
    <x v="1"/>
    <n v="0"/>
    <x v="0"/>
    <x v="1554"/>
    <x v="0"/>
    <n v="3"/>
    <n v="2"/>
    <x v="0"/>
    <x v="3"/>
    <n v="1.9061863027265407"/>
    <n v="9.7719919194317466"/>
    <n v="14.541387959866221"/>
    <x v="0"/>
  </r>
  <r>
    <x v="1565"/>
    <x v="0"/>
    <n v="0"/>
    <x v="1"/>
    <n v="8.3751798096530994"/>
    <n v="9"/>
    <s v="No"/>
    <n v="3"/>
    <x v="2"/>
    <n v="0"/>
    <x v="0"/>
    <n v="0"/>
    <x v="0"/>
    <n v="0"/>
    <x v="1"/>
    <n v="0"/>
    <x v="0"/>
    <x v="1555"/>
    <x v="0"/>
    <n v="0"/>
    <n v="2"/>
    <x v="0"/>
    <x v="0"/>
    <n v="1.9061863027265407"/>
    <n v="9.7719919194317466"/>
    <n v="14.541387959866221"/>
    <x v="0"/>
  </r>
  <r>
    <x v="1566"/>
    <x v="2"/>
    <n v="0"/>
    <x v="1"/>
    <n v="8.6368738462405936"/>
    <n v="18"/>
    <s v="No"/>
    <n v="2"/>
    <x v="0"/>
    <n v="1"/>
    <x v="1"/>
    <n v="0"/>
    <x v="0"/>
    <n v="0"/>
    <x v="1"/>
    <n v="0"/>
    <x v="0"/>
    <x v="1556"/>
    <x v="2"/>
    <n v="0"/>
    <n v="0"/>
    <x v="4"/>
    <x v="0"/>
    <n v="1.9061863027265407"/>
    <n v="9.7719919194317466"/>
    <n v="14.541387959866221"/>
    <x v="2"/>
  </r>
  <r>
    <x v="1567"/>
    <x v="1"/>
    <n v="1"/>
    <x v="0"/>
    <n v="1.0786516568174243"/>
    <n v="8"/>
    <s v="No"/>
    <n v="1"/>
    <x v="1"/>
    <n v="0"/>
    <x v="0"/>
    <n v="0"/>
    <x v="0"/>
    <n v="0"/>
    <x v="1"/>
    <n v="0"/>
    <x v="0"/>
    <x v="1557"/>
    <x v="2"/>
    <n v="0"/>
    <n v="2"/>
    <x v="0"/>
    <x v="0"/>
    <n v="1.9061863027265407"/>
    <n v="9.7719919194317466"/>
    <n v="14.541387959866221"/>
    <x v="2"/>
  </r>
  <r>
    <x v="1568"/>
    <x v="0"/>
    <n v="0"/>
    <x v="1"/>
    <n v="10.330930207785245"/>
    <n v="24"/>
    <s v="No"/>
    <n v="2"/>
    <x v="0"/>
    <n v="0"/>
    <x v="0"/>
    <n v="0"/>
    <x v="0"/>
    <n v="0"/>
    <x v="1"/>
    <n v="0"/>
    <x v="0"/>
    <x v="1558"/>
    <x v="2"/>
    <n v="1"/>
    <n v="0"/>
    <x v="4"/>
    <x v="2"/>
    <n v="1.9061863027265407"/>
    <n v="9.7719919194317466"/>
    <n v="14.541387959866221"/>
    <x v="2"/>
  </r>
  <r>
    <x v="1569"/>
    <x v="3"/>
    <n v="1"/>
    <x v="0"/>
    <n v="10.094789507607034"/>
    <n v="23"/>
    <s v="No"/>
    <n v="1"/>
    <x v="1"/>
    <n v="0"/>
    <x v="0"/>
    <n v="1"/>
    <x v="1"/>
    <n v="0"/>
    <x v="1"/>
    <n v="0"/>
    <x v="0"/>
    <x v="1559"/>
    <x v="2"/>
    <n v="0"/>
    <n v="2"/>
    <x v="0"/>
    <x v="0"/>
    <n v="1.9061863027265407"/>
    <n v="9.7719919194317466"/>
    <n v="14.541387959866221"/>
    <x v="2"/>
  </r>
  <r>
    <x v="1570"/>
    <x v="3"/>
    <n v="0"/>
    <x v="1"/>
    <n v="2.9909863711388907"/>
    <n v="7"/>
    <s v="No"/>
    <n v="4"/>
    <x v="3"/>
    <n v="0"/>
    <x v="0"/>
    <n v="0"/>
    <x v="0"/>
    <n v="0"/>
    <x v="1"/>
    <n v="0"/>
    <x v="0"/>
    <x v="1560"/>
    <x v="3"/>
    <n v="0"/>
    <n v="3"/>
    <x v="2"/>
    <x v="0"/>
    <n v="1.9061863027265407"/>
    <n v="9.7719919194317466"/>
    <n v="14.541387959866221"/>
    <x v="3"/>
  </r>
  <r>
    <x v="1571"/>
    <x v="1"/>
    <n v="0"/>
    <x v="1"/>
    <n v="2.0767877222185516"/>
    <n v="23"/>
    <s v="No"/>
    <n v="2"/>
    <x v="0"/>
    <n v="0"/>
    <x v="0"/>
    <n v="0"/>
    <x v="0"/>
    <n v="0"/>
    <x v="1"/>
    <n v="0"/>
    <x v="0"/>
    <x v="1561"/>
    <x v="2"/>
    <n v="1"/>
    <n v="4"/>
    <x v="3"/>
    <x v="2"/>
    <n v="1.9061863027265407"/>
    <n v="9.7719919194317466"/>
    <n v="14.541387959866221"/>
    <x v="2"/>
  </r>
  <r>
    <x v="1572"/>
    <x v="3"/>
    <n v="1"/>
    <x v="0"/>
    <n v="2.4714498119898098"/>
    <n v="23"/>
    <s v="No"/>
    <n v="4"/>
    <x v="3"/>
    <n v="0"/>
    <x v="0"/>
    <n v="0"/>
    <x v="0"/>
    <n v="0"/>
    <x v="1"/>
    <n v="0"/>
    <x v="0"/>
    <x v="1562"/>
    <x v="2"/>
    <n v="0"/>
    <n v="2"/>
    <x v="0"/>
    <x v="0"/>
    <n v="1.9061863027265407"/>
    <n v="9.7719919194317466"/>
    <n v="14.541387959866221"/>
    <x v="2"/>
  </r>
  <r>
    <x v="1573"/>
    <x v="3"/>
    <n v="1"/>
    <x v="0"/>
    <n v="2.0205649298251704"/>
    <n v="23"/>
    <s v="No"/>
    <n v="1"/>
    <x v="1"/>
    <n v="0"/>
    <x v="0"/>
    <n v="1"/>
    <x v="1"/>
    <n v="0"/>
    <x v="1"/>
    <n v="0"/>
    <x v="0"/>
    <x v="1563"/>
    <x v="2"/>
    <n v="2"/>
    <n v="2"/>
    <x v="0"/>
    <x v="1"/>
    <n v="1.9061863027265407"/>
    <n v="9.7719919194317466"/>
    <n v="14.541387959866221"/>
    <x v="2"/>
  </r>
  <r>
    <x v="1574"/>
    <x v="1"/>
    <n v="0"/>
    <x v="1"/>
    <n v="12.194163910735195"/>
    <n v="0"/>
    <s v="No"/>
    <n v="1"/>
    <x v="1"/>
    <n v="0"/>
    <x v="0"/>
    <n v="0"/>
    <x v="0"/>
    <n v="0"/>
    <x v="1"/>
    <n v="0"/>
    <x v="0"/>
    <x v="1564"/>
    <x v="0"/>
    <n v="0"/>
    <n v="3"/>
    <x v="2"/>
    <x v="0"/>
    <n v="1.9061863027265407"/>
    <n v="9.7719919194317466"/>
    <n v="14.541387959866221"/>
    <x v="0"/>
  </r>
  <r>
    <x v="1575"/>
    <x v="0"/>
    <n v="1"/>
    <x v="0"/>
    <n v="3.9296530480583725"/>
    <n v="5"/>
    <s v="No"/>
    <n v="3"/>
    <x v="2"/>
    <n v="0"/>
    <x v="0"/>
    <n v="0"/>
    <x v="0"/>
    <n v="0"/>
    <x v="1"/>
    <n v="0"/>
    <x v="0"/>
    <x v="1565"/>
    <x v="3"/>
    <n v="0"/>
    <n v="2"/>
    <x v="0"/>
    <x v="0"/>
    <n v="1.9061863027265407"/>
    <n v="9.7719919194317466"/>
    <n v="14.541387959866221"/>
    <x v="3"/>
  </r>
  <r>
    <x v="1576"/>
    <x v="0"/>
    <n v="1"/>
    <x v="0"/>
    <n v="5.0286030437492695"/>
    <n v="11"/>
    <s v="No"/>
    <n v="3"/>
    <x v="2"/>
    <n v="0"/>
    <x v="0"/>
    <n v="1"/>
    <x v="1"/>
    <n v="0"/>
    <x v="1"/>
    <n v="1"/>
    <x v="1"/>
    <x v="1566"/>
    <x v="3"/>
    <n v="1"/>
    <n v="0"/>
    <x v="4"/>
    <x v="2"/>
    <n v="1.9061863027265407"/>
    <n v="9.7719919194317466"/>
    <n v="14.541387959866221"/>
    <x v="3"/>
  </r>
  <r>
    <x v="1577"/>
    <x v="3"/>
    <n v="1"/>
    <x v="0"/>
    <n v="3.4714428830287947"/>
    <n v="24"/>
    <s v="No"/>
    <n v="2"/>
    <x v="0"/>
    <n v="0"/>
    <x v="0"/>
    <n v="0"/>
    <x v="0"/>
    <n v="1"/>
    <x v="0"/>
    <n v="0"/>
    <x v="0"/>
    <x v="1567"/>
    <x v="2"/>
    <n v="0"/>
    <n v="2"/>
    <x v="0"/>
    <x v="0"/>
    <n v="1.9061863027265407"/>
    <n v="9.7719919194317466"/>
    <n v="14.541387959866221"/>
    <x v="2"/>
  </r>
  <r>
    <x v="1578"/>
    <x v="3"/>
    <n v="1"/>
    <x v="0"/>
    <n v="19.156706088970061"/>
    <n v="23"/>
    <s v="No"/>
    <n v="1"/>
    <x v="1"/>
    <n v="0"/>
    <x v="0"/>
    <n v="0"/>
    <x v="0"/>
    <n v="1"/>
    <x v="0"/>
    <n v="0"/>
    <x v="0"/>
    <x v="1568"/>
    <x v="2"/>
    <n v="3"/>
    <n v="1"/>
    <x v="1"/>
    <x v="3"/>
    <n v="1.9061863027265407"/>
    <n v="9.7719919194317466"/>
    <n v="14.541387959866221"/>
    <x v="2"/>
  </r>
  <r>
    <x v="1579"/>
    <x v="0"/>
    <n v="1"/>
    <x v="0"/>
    <n v="17.092349263036709"/>
    <n v="18"/>
    <s v="No"/>
    <n v="0"/>
    <x v="4"/>
    <n v="0"/>
    <x v="0"/>
    <n v="1"/>
    <x v="1"/>
    <n v="0"/>
    <x v="1"/>
    <n v="0"/>
    <x v="0"/>
    <x v="1569"/>
    <x v="2"/>
    <n v="1"/>
    <n v="2"/>
    <x v="0"/>
    <x v="2"/>
    <n v="1.9061863027265407"/>
    <n v="9.7719919194317466"/>
    <n v="14.541387959866221"/>
    <x v="2"/>
  </r>
  <r>
    <x v="1580"/>
    <x v="1"/>
    <n v="0"/>
    <x v="1"/>
    <n v="4.6098967470304171"/>
    <n v="26"/>
    <s v="No"/>
    <n v="3"/>
    <x v="2"/>
    <n v="1"/>
    <x v="1"/>
    <n v="0"/>
    <x v="0"/>
    <n v="0"/>
    <x v="1"/>
    <n v="0"/>
    <x v="0"/>
    <x v="1570"/>
    <x v="2"/>
    <n v="0"/>
    <n v="2"/>
    <x v="0"/>
    <x v="0"/>
    <n v="1.9061863027265407"/>
    <n v="9.7719919194317466"/>
    <n v="14.541387959866221"/>
    <x v="2"/>
  </r>
  <r>
    <x v="1581"/>
    <x v="3"/>
    <n v="0"/>
    <x v="1"/>
    <n v="6.5513258784425199"/>
    <n v="16"/>
    <s v="No"/>
    <n v="1"/>
    <x v="1"/>
    <n v="1"/>
    <x v="1"/>
    <n v="1"/>
    <x v="1"/>
    <n v="0"/>
    <x v="1"/>
    <n v="0"/>
    <x v="0"/>
    <x v="1571"/>
    <x v="2"/>
    <n v="2"/>
    <n v="2"/>
    <x v="0"/>
    <x v="1"/>
    <n v="1.9061863027265407"/>
    <n v="9.7719919194317466"/>
    <n v="14.541387959866221"/>
    <x v="2"/>
  </r>
  <r>
    <x v="1582"/>
    <x v="2"/>
    <n v="1"/>
    <x v="0"/>
    <n v="4.1978568460999437"/>
    <n v="1"/>
    <s v="Yes"/>
    <n v="2"/>
    <x v="0"/>
    <n v="0"/>
    <x v="0"/>
    <n v="0"/>
    <x v="0"/>
    <n v="0"/>
    <x v="1"/>
    <n v="0"/>
    <x v="0"/>
    <x v="1572"/>
    <x v="0"/>
    <n v="0"/>
    <n v="1"/>
    <x v="1"/>
    <x v="0"/>
    <n v="1.9061863027265407"/>
    <n v="9.7719919194317466"/>
    <n v="14.541387959866221"/>
    <x v="0"/>
  </r>
  <r>
    <x v="1583"/>
    <x v="1"/>
    <n v="0"/>
    <x v="1"/>
    <n v="9.8375191892164757"/>
    <n v="10"/>
    <s v="Yes"/>
    <n v="3"/>
    <x v="2"/>
    <n v="0"/>
    <x v="0"/>
    <n v="0"/>
    <x v="0"/>
    <n v="0"/>
    <x v="1"/>
    <n v="1"/>
    <x v="1"/>
    <x v="1573"/>
    <x v="3"/>
    <n v="3"/>
    <n v="1"/>
    <x v="1"/>
    <x v="3"/>
    <n v="1.9061863027265407"/>
    <n v="9.7719919194317466"/>
    <n v="14.541387959866221"/>
    <x v="3"/>
  </r>
  <r>
    <x v="1584"/>
    <x v="3"/>
    <n v="0"/>
    <x v="1"/>
    <n v="0.39221064948507189"/>
    <n v="17"/>
    <s v="No"/>
    <n v="0"/>
    <x v="4"/>
    <n v="0"/>
    <x v="0"/>
    <n v="0"/>
    <x v="0"/>
    <n v="0"/>
    <x v="1"/>
    <n v="0"/>
    <x v="0"/>
    <x v="1574"/>
    <x v="2"/>
    <n v="0"/>
    <n v="2"/>
    <x v="0"/>
    <x v="0"/>
    <n v="1.9061863027265407"/>
    <n v="9.7719919194317466"/>
    <n v="14.541387959866221"/>
    <x v="2"/>
  </r>
  <r>
    <x v="1585"/>
    <x v="3"/>
    <n v="1"/>
    <x v="0"/>
    <n v="13.427360177935913"/>
    <n v="22"/>
    <s v="No"/>
    <n v="1"/>
    <x v="1"/>
    <n v="1"/>
    <x v="1"/>
    <n v="1"/>
    <x v="1"/>
    <n v="0"/>
    <x v="1"/>
    <n v="0"/>
    <x v="0"/>
    <x v="1575"/>
    <x v="2"/>
    <n v="1"/>
    <n v="3"/>
    <x v="2"/>
    <x v="2"/>
    <n v="1.9061863027265407"/>
    <n v="9.7719919194317466"/>
    <n v="14.541387959866221"/>
    <x v="2"/>
  </r>
  <r>
    <x v="1586"/>
    <x v="2"/>
    <n v="0"/>
    <x v="1"/>
    <n v="10.463162996352832"/>
    <n v="27"/>
    <s v="Yes"/>
    <n v="0"/>
    <x v="4"/>
    <n v="1"/>
    <x v="1"/>
    <n v="0"/>
    <x v="0"/>
    <n v="0"/>
    <x v="1"/>
    <n v="0"/>
    <x v="0"/>
    <x v="1576"/>
    <x v="2"/>
    <n v="0"/>
    <n v="2"/>
    <x v="0"/>
    <x v="0"/>
    <n v="1.9061863027265407"/>
    <n v="9.7719919194317466"/>
    <n v="14.541387959866221"/>
    <x v="2"/>
  </r>
  <r>
    <x v="1587"/>
    <x v="2"/>
    <n v="1"/>
    <x v="0"/>
    <n v="17.972778566022065"/>
    <n v="21"/>
    <s v="Yes"/>
    <n v="4"/>
    <x v="3"/>
    <n v="0"/>
    <x v="0"/>
    <n v="0"/>
    <x v="0"/>
    <n v="1"/>
    <x v="0"/>
    <n v="0"/>
    <x v="0"/>
    <x v="1577"/>
    <x v="2"/>
    <n v="0"/>
    <n v="1"/>
    <x v="1"/>
    <x v="0"/>
    <n v="1.9061863027265407"/>
    <n v="9.7719919194317466"/>
    <n v="14.541387959866221"/>
    <x v="2"/>
  </r>
  <r>
    <x v="1588"/>
    <x v="0"/>
    <n v="1"/>
    <x v="0"/>
    <n v="3.2878536865682828"/>
    <n v="10"/>
    <s v="No"/>
    <n v="2"/>
    <x v="0"/>
    <n v="1"/>
    <x v="1"/>
    <n v="0"/>
    <x v="0"/>
    <n v="1"/>
    <x v="0"/>
    <n v="0"/>
    <x v="0"/>
    <x v="1578"/>
    <x v="3"/>
    <n v="2"/>
    <n v="3"/>
    <x v="2"/>
    <x v="1"/>
    <n v="1.9061863027265407"/>
    <n v="9.7719919194317466"/>
    <n v="14.541387959866221"/>
    <x v="3"/>
  </r>
  <r>
    <x v="1589"/>
    <x v="1"/>
    <n v="0"/>
    <x v="1"/>
    <n v="16.082184921222634"/>
    <n v="17"/>
    <s v="No"/>
    <n v="4"/>
    <x v="3"/>
    <n v="1"/>
    <x v="1"/>
    <n v="0"/>
    <x v="0"/>
    <n v="0"/>
    <x v="1"/>
    <n v="0"/>
    <x v="0"/>
    <x v="1579"/>
    <x v="2"/>
    <n v="2"/>
    <n v="3"/>
    <x v="2"/>
    <x v="1"/>
    <n v="1.9061863027265407"/>
    <n v="9.7719919194317466"/>
    <n v="14.541387959866221"/>
    <x v="2"/>
  </r>
  <r>
    <x v="1590"/>
    <x v="1"/>
    <n v="1"/>
    <x v="0"/>
    <n v="15.839220289334314"/>
    <n v="7"/>
    <s v="No"/>
    <n v="1"/>
    <x v="1"/>
    <n v="0"/>
    <x v="0"/>
    <n v="1"/>
    <x v="1"/>
    <n v="0"/>
    <x v="1"/>
    <n v="0"/>
    <x v="0"/>
    <x v="1580"/>
    <x v="1"/>
    <n v="0"/>
    <n v="1"/>
    <x v="1"/>
    <x v="0"/>
    <n v="1.9061863027265407"/>
    <n v="9.7719919194317466"/>
    <n v="14.541387959866221"/>
    <x v="1"/>
  </r>
  <r>
    <x v="1591"/>
    <x v="0"/>
    <n v="1"/>
    <x v="0"/>
    <n v="2.5436237843377385"/>
    <n v="14"/>
    <s v="No"/>
    <n v="3"/>
    <x v="2"/>
    <n v="0"/>
    <x v="0"/>
    <n v="1"/>
    <x v="1"/>
    <n v="0"/>
    <x v="1"/>
    <n v="0"/>
    <x v="0"/>
    <x v="1581"/>
    <x v="3"/>
    <n v="0"/>
    <n v="0"/>
    <x v="4"/>
    <x v="0"/>
    <n v="1.9061863027265407"/>
    <n v="9.7719919194317466"/>
    <n v="14.541387959866221"/>
    <x v="3"/>
  </r>
  <r>
    <x v="1592"/>
    <x v="1"/>
    <n v="1"/>
    <x v="0"/>
    <n v="7.9711844828825518"/>
    <n v="8"/>
    <s v="No"/>
    <n v="1"/>
    <x v="1"/>
    <n v="0"/>
    <x v="0"/>
    <n v="0"/>
    <x v="0"/>
    <n v="1"/>
    <x v="0"/>
    <n v="0"/>
    <x v="0"/>
    <x v="1582"/>
    <x v="3"/>
    <n v="2"/>
    <n v="2"/>
    <x v="0"/>
    <x v="1"/>
    <n v="1.9061863027265407"/>
    <n v="9.7719919194317466"/>
    <n v="14.541387959866221"/>
    <x v="3"/>
  </r>
  <r>
    <x v="1593"/>
    <x v="1"/>
    <n v="1"/>
    <x v="0"/>
    <n v="3.4030528228903378"/>
    <n v="14"/>
    <s v="No"/>
    <n v="2"/>
    <x v="0"/>
    <n v="0"/>
    <x v="0"/>
    <n v="0"/>
    <x v="0"/>
    <n v="0"/>
    <x v="1"/>
    <n v="0"/>
    <x v="0"/>
    <x v="1583"/>
    <x v="2"/>
    <n v="3"/>
    <n v="3"/>
    <x v="2"/>
    <x v="3"/>
    <n v="1.9061863027265407"/>
    <n v="9.7719919194317466"/>
    <n v="14.541387959866221"/>
    <x v="2"/>
  </r>
  <r>
    <x v="1594"/>
    <x v="1"/>
    <n v="1"/>
    <x v="0"/>
    <n v="5.0944100091509785"/>
    <n v="6"/>
    <s v="Yes"/>
    <n v="3"/>
    <x v="2"/>
    <n v="0"/>
    <x v="0"/>
    <n v="0"/>
    <x v="0"/>
    <n v="0"/>
    <x v="1"/>
    <n v="0"/>
    <x v="0"/>
    <x v="1584"/>
    <x v="0"/>
    <n v="0"/>
    <n v="4"/>
    <x v="3"/>
    <x v="0"/>
    <n v="1.9061863027265407"/>
    <n v="9.7719919194317466"/>
    <n v="14.541387959866221"/>
    <x v="0"/>
  </r>
  <r>
    <x v="1595"/>
    <x v="1"/>
    <n v="0"/>
    <x v="1"/>
    <n v="5.2649234966108871"/>
    <n v="19"/>
    <s v="No"/>
    <n v="3"/>
    <x v="2"/>
    <n v="1"/>
    <x v="1"/>
    <n v="0"/>
    <x v="0"/>
    <n v="0"/>
    <x v="1"/>
    <n v="0"/>
    <x v="0"/>
    <x v="1585"/>
    <x v="2"/>
    <n v="0"/>
    <n v="3"/>
    <x v="2"/>
    <x v="0"/>
    <n v="1.9061863027265407"/>
    <n v="9.7719919194317466"/>
    <n v="14.541387959866221"/>
    <x v="2"/>
  </r>
  <r>
    <x v="1596"/>
    <x v="1"/>
    <n v="0"/>
    <x v="1"/>
    <n v="11.124727880515454"/>
    <n v="12"/>
    <s v="No"/>
    <n v="3"/>
    <x v="2"/>
    <n v="0"/>
    <x v="0"/>
    <n v="1"/>
    <x v="1"/>
    <n v="0"/>
    <x v="1"/>
    <n v="0"/>
    <x v="0"/>
    <x v="1586"/>
    <x v="3"/>
    <n v="0"/>
    <n v="2"/>
    <x v="0"/>
    <x v="0"/>
    <n v="1.9061863027265407"/>
    <n v="9.7719919194317466"/>
    <n v="14.541387959866221"/>
    <x v="3"/>
  </r>
  <r>
    <x v="1597"/>
    <x v="2"/>
    <n v="1"/>
    <x v="0"/>
    <n v="8.2282186352093092"/>
    <n v="12"/>
    <s v="No"/>
    <n v="3"/>
    <x v="2"/>
    <n v="0"/>
    <x v="0"/>
    <n v="0"/>
    <x v="0"/>
    <n v="0"/>
    <x v="1"/>
    <n v="1"/>
    <x v="1"/>
    <x v="1587"/>
    <x v="3"/>
    <n v="2"/>
    <n v="2"/>
    <x v="0"/>
    <x v="1"/>
    <n v="1.9061863027265407"/>
    <n v="9.7719919194317466"/>
    <n v="14.541387959866221"/>
    <x v="3"/>
  </r>
  <r>
    <x v="1598"/>
    <x v="1"/>
    <n v="1"/>
    <x v="0"/>
    <n v="18.954656080126107"/>
    <n v="0"/>
    <s v="No"/>
    <n v="1"/>
    <x v="1"/>
    <n v="1"/>
    <x v="1"/>
    <n v="0"/>
    <x v="0"/>
    <n v="1"/>
    <x v="0"/>
    <n v="0"/>
    <x v="0"/>
    <x v="1588"/>
    <x v="1"/>
    <n v="0"/>
    <n v="0"/>
    <x v="4"/>
    <x v="0"/>
    <n v="1.9061863027265407"/>
    <n v="9.7719919194317466"/>
    <n v="14.541387959866221"/>
    <x v="1"/>
  </r>
  <r>
    <x v="1599"/>
    <x v="2"/>
    <n v="0"/>
    <x v="1"/>
    <n v="2.5274028389401026"/>
    <n v="19"/>
    <s v="No"/>
    <n v="2"/>
    <x v="0"/>
    <n v="0"/>
    <x v="0"/>
    <n v="0"/>
    <x v="0"/>
    <n v="0"/>
    <x v="1"/>
    <n v="0"/>
    <x v="0"/>
    <x v="1589"/>
    <x v="2"/>
    <n v="0"/>
    <n v="1"/>
    <x v="1"/>
    <x v="0"/>
    <n v="1.9061863027265407"/>
    <n v="9.7719919194317466"/>
    <n v="14.541387959866221"/>
    <x v="2"/>
  </r>
  <r>
    <x v="1600"/>
    <x v="1"/>
    <n v="1"/>
    <x v="0"/>
    <n v="19.473842697003974"/>
    <n v="3"/>
    <s v="No"/>
    <n v="2"/>
    <x v="0"/>
    <n v="0"/>
    <x v="0"/>
    <n v="0"/>
    <x v="0"/>
    <n v="0"/>
    <x v="1"/>
    <n v="0"/>
    <x v="0"/>
    <x v="1590"/>
    <x v="1"/>
    <n v="2"/>
    <n v="2"/>
    <x v="0"/>
    <x v="1"/>
    <n v="1.9061863027265407"/>
    <n v="9.7719919194317466"/>
    <n v="14.541387959866221"/>
    <x v="1"/>
  </r>
  <r>
    <x v="1601"/>
    <x v="0"/>
    <n v="0"/>
    <x v="1"/>
    <n v="4.6127728042852789"/>
    <n v="23"/>
    <s v="No"/>
    <n v="3"/>
    <x v="2"/>
    <n v="0"/>
    <x v="0"/>
    <n v="0"/>
    <x v="0"/>
    <n v="1"/>
    <x v="0"/>
    <n v="0"/>
    <x v="0"/>
    <x v="1591"/>
    <x v="2"/>
    <n v="0"/>
    <n v="2"/>
    <x v="0"/>
    <x v="0"/>
    <n v="1.9061863027265407"/>
    <n v="9.7719919194317466"/>
    <n v="14.541387959866221"/>
    <x v="2"/>
  </r>
  <r>
    <x v="1602"/>
    <x v="3"/>
    <n v="1"/>
    <x v="0"/>
    <n v="15.457478727637062"/>
    <n v="3"/>
    <s v="No"/>
    <n v="1"/>
    <x v="1"/>
    <n v="0"/>
    <x v="0"/>
    <n v="1"/>
    <x v="1"/>
    <n v="1"/>
    <x v="0"/>
    <n v="0"/>
    <x v="0"/>
    <x v="1592"/>
    <x v="1"/>
    <n v="0"/>
    <n v="2"/>
    <x v="0"/>
    <x v="0"/>
    <n v="1.9061863027265407"/>
    <n v="9.7719919194317466"/>
    <n v="14.541387959866221"/>
    <x v="1"/>
  </r>
  <r>
    <x v="1603"/>
    <x v="2"/>
    <n v="1"/>
    <x v="0"/>
    <n v="6.779398523456428"/>
    <n v="3"/>
    <s v="Yes"/>
    <n v="4"/>
    <x v="3"/>
    <n v="0"/>
    <x v="0"/>
    <n v="0"/>
    <x v="0"/>
    <n v="0"/>
    <x v="1"/>
    <n v="0"/>
    <x v="0"/>
    <x v="1593"/>
    <x v="4"/>
    <n v="0"/>
    <n v="2"/>
    <x v="0"/>
    <x v="0"/>
    <n v="1.9061863027265407"/>
    <n v="9.7719919194317466"/>
    <n v="14.541387959866221"/>
    <x v="4"/>
  </r>
  <r>
    <x v="1604"/>
    <x v="1"/>
    <n v="1"/>
    <x v="0"/>
    <n v="2.8616279083462781"/>
    <n v="12"/>
    <s v="No"/>
    <n v="2"/>
    <x v="0"/>
    <n v="1"/>
    <x v="1"/>
    <n v="0"/>
    <x v="0"/>
    <n v="0"/>
    <x v="1"/>
    <n v="1"/>
    <x v="1"/>
    <x v="1594"/>
    <x v="3"/>
    <n v="0"/>
    <n v="1"/>
    <x v="1"/>
    <x v="0"/>
    <n v="1.9061863027265407"/>
    <n v="9.7719919194317466"/>
    <n v="14.541387959866221"/>
    <x v="3"/>
  </r>
  <r>
    <x v="1605"/>
    <x v="0"/>
    <n v="1"/>
    <x v="0"/>
    <n v="17.1577837049248"/>
    <n v="1"/>
    <s v="No"/>
    <n v="3"/>
    <x v="2"/>
    <n v="0"/>
    <x v="0"/>
    <n v="0"/>
    <x v="0"/>
    <n v="1"/>
    <x v="0"/>
    <n v="1"/>
    <x v="1"/>
    <x v="1595"/>
    <x v="1"/>
    <n v="0"/>
    <n v="2"/>
    <x v="0"/>
    <x v="0"/>
    <n v="1.9061863027265407"/>
    <n v="9.7719919194317466"/>
    <n v="14.541387959866221"/>
    <x v="1"/>
  </r>
  <r>
    <x v="1606"/>
    <x v="3"/>
    <n v="1"/>
    <x v="0"/>
    <n v="6.1772179847292641"/>
    <n v="27"/>
    <s v="No"/>
    <n v="1"/>
    <x v="1"/>
    <n v="0"/>
    <x v="0"/>
    <n v="1"/>
    <x v="1"/>
    <n v="0"/>
    <x v="1"/>
    <n v="0"/>
    <x v="0"/>
    <x v="1596"/>
    <x v="2"/>
    <n v="1"/>
    <n v="0"/>
    <x v="4"/>
    <x v="2"/>
    <n v="1.9061863027265407"/>
    <n v="9.7719919194317466"/>
    <n v="14.541387959866221"/>
    <x v="2"/>
  </r>
  <r>
    <x v="1607"/>
    <x v="2"/>
    <n v="1"/>
    <x v="0"/>
    <n v="13.177108084536844"/>
    <n v="25"/>
    <s v="No"/>
    <n v="2"/>
    <x v="0"/>
    <n v="0"/>
    <x v="0"/>
    <n v="0"/>
    <x v="0"/>
    <n v="0"/>
    <x v="1"/>
    <n v="0"/>
    <x v="0"/>
    <x v="1597"/>
    <x v="2"/>
    <n v="0"/>
    <n v="2"/>
    <x v="0"/>
    <x v="0"/>
    <n v="1.9061863027265407"/>
    <n v="9.7719919194317466"/>
    <n v="14.541387959866221"/>
    <x v="2"/>
  </r>
  <r>
    <x v="1608"/>
    <x v="3"/>
    <n v="1"/>
    <x v="0"/>
    <n v="11.328873701732531"/>
    <n v="22"/>
    <s v="No"/>
    <n v="3"/>
    <x v="2"/>
    <n v="1"/>
    <x v="1"/>
    <n v="0"/>
    <x v="0"/>
    <n v="0"/>
    <x v="1"/>
    <n v="0"/>
    <x v="0"/>
    <x v="1598"/>
    <x v="2"/>
    <n v="1"/>
    <n v="2"/>
    <x v="0"/>
    <x v="2"/>
    <n v="1.9061863027265407"/>
    <n v="9.7719919194317466"/>
    <n v="14.541387959866221"/>
    <x v="2"/>
  </r>
  <r>
    <x v="1609"/>
    <x v="0"/>
    <n v="0"/>
    <x v="1"/>
    <n v="9.4351261878174864"/>
    <n v="14"/>
    <s v="No"/>
    <n v="2"/>
    <x v="0"/>
    <n v="1"/>
    <x v="1"/>
    <n v="0"/>
    <x v="0"/>
    <n v="0"/>
    <x v="1"/>
    <n v="0"/>
    <x v="0"/>
    <x v="1599"/>
    <x v="3"/>
    <n v="2"/>
    <n v="2"/>
    <x v="0"/>
    <x v="1"/>
    <n v="1.9061863027265407"/>
    <n v="9.7719919194317466"/>
    <n v="14.541387959866221"/>
    <x v="3"/>
  </r>
  <r>
    <x v="1610"/>
    <x v="2"/>
    <n v="0"/>
    <x v="1"/>
    <n v="9.9163894529707814"/>
    <n v="3"/>
    <s v="No"/>
    <n v="4"/>
    <x v="3"/>
    <n v="1"/>
    <x v="1"/>
    <n v="0"/>
    <x v="0"/>
    <n v="0"/>
    <x v="1"/>
    <n v="0"/>
    <x v="0"/>
    <x v="1600"/>
    <x v="1"/>
    <n v="2"/>
    <n v="4"/>
    <x v="3"/>
    <x v="1"/>
    <n v="1.9061863027265407"/>
    <n v="9.7719919194317466"/>
    <n v="14.541387959866221"/>
    <x v="1"/>
  </r>
  <r>
    <x v="1611"/>
    <x v="3"/>
    <n v="0"/>
    <x v="1"/>
    <n v="14.644758281845752"/>
    <n v="26"/>
    <s v="No"/>
    <n v="3"/>
    <x v="2"/>
    <n v="0"/>
    <x v="0"/>
    <n v="1"/>
    <x v="1"/>
    <n v="0"/>
    <x v="1"/>
    <n v="0"/>
    <x v="0"/>
    <x v="1601"/>
    <x v="2"/>
    <n v="0"/>
    <n v="1"/>
    <x v="1"/>
    <x v="0"/>
    <n v="1.9061863027265407"/>
    <n v="9.7719919194317466"/>
    <n v="14.541387959866221"/>
    <x v="2"/>
  </r>
  <r>
    <x v="1612"/>
    <x v="1"/>
    <n v="1"/>
    <x v="0"/>
    <n v="1.7554582824688114"/>
    <n v="5"/>
    <s v="Yes"/>
    <n v="2"/>
    <x v="0"/>
    <n v="1"/>
    <x v="1"/>
    <n v="0"/>
    <x v="0"/>
    <n v="0"/>
    <x v="1"/>
    <n v="0"/>
    <x v="0"/>
    <x v="1602"/>
    <x v="0"/>
    <n v="0"/>
    <n v="2"/>
    <x v="0"/>
    <x v="0"/>
    <n v="1.9061863027265407"/>
    <n v="9.7719919194317466"/>
    <n v="14.541387959866221"/>
    <x v="0"/>
  </r>
  <r>
    <x v="1613"/>
    <x v="2"/>
    <n v="1"/>
    <x v="0"/>
    <n v="13.363613239158102"/>
    <n v="2"/>
    <s v="No"/>
    <n v="3"/>
    <x v="2"/>
    <n v="1"/>
    <x v="1"/>
    <n v="0"/>
    <x v="0"/>
    <n v="0"/>
    <x v="1"/>
    <n v="0"/>
    <x v="0"/>
    <x v="1603"/>
    <x v="1"/>
    <n v="0"/>
    <n v="1"/>
    <x v="1"/>
    <x v="0"/>
    <n v="1.9061863027265407"/>
    <n v="9.7719919194317466"/>
    <n v="14.541387959866221"/>
    <x v="1"/>
  </r>
  <r>
    <x v="1614"/>
    <x v="3"/>
    <n v="1"/>
    <x v="0"/>
    <n v="17.916242027971574"/>
    <n v="6"/>
    <s v="No"/>
    <n v="3"/>
    <x v="2"/>
    <n v="1"/>
    <x v="1"/>
    <n v="0"/>
    <x v="0"/>
    <n v="1"/>
    <x v="0"/>
    <n v="0"/>
    <x v="0"/>
    <x v="1604"/>
    <x v="1"/>
    <n v="0"/>
    <n v="2"/>
    <x v="0"/>
    <x v="0"/>
    <n v="1.9061863027265407"/>
    <n v="9.7719919194317466"/>
    <n v="14.541387959866221"/>
    <x v="1"/>
  </r>
  <r>
    <x v="1615"/>
    <x v="0"/>
    <n v="1"/>
    <x v="0"/>
    <n v="1.155763940397283"/>
    <n v="5"/>
    <s v="No"/>
    <n v="3"/>
    <x v="2"/>
    <n v="0"/>
    <x v="0"/>
    <n v="0"/>
    <x v="0"/>
    <n v="0"/>
    <x v="1"/>
    <n v="1"/>
    <x v="1"/>
    <x v="1605"/>
    <x v="2"/>
    <n v="0"/>
    <n v="3"/>
    <x v="2"/>
    <x v="0"/>
    <n v="1.9061863027265407"/>
    <n v="9.7719919194317466"/>
    <n v="14.541387959866221"/>
    <x v="2"/>
  </r>
  <r>
    <x v="1616"/>
    <x v="0"/>
    <n v="1"/>
    <x v="0"/>
    <n v="2.8130667846733348"/>
    <n v="2"/>
    <s v="Yes"/>
    <n v="1"/>
    <x v="1"/>
    <n v="0"/>
    <x v="0"/>
    <n v="0"/>
    <x v="0"/>
    <n v="0"/>
    <x v="1"/>
    <n v="0"/>
    <x v="0"/>
    <x v="1606"/>
    <x v="1"/>
    <n v="1"/>
    <n v="2"/>
    <x v="0"/>
    <x v="2"/>
    <n v="1.9061863027265407"/>
    <n v="9.7719919194317466"/>
    <n v="14.541387959866221"/>
    <x v="1"/>
  </r>
  <r>
    <x v="1617"/>
    <x v="2"/>
    <n v="1"/>
    <x v="0"/>
    <n v="14.332638734040628"/>
    <n v="3"/>
    <s v="No"/>
    <n v="2"/>
    <x v="0"/>
    <n v="0"/>
    <x v="0"/>
    <n v="1"/>
    <x v="1"/>
    <n v="1"/>
    <x v="0"/>
    <n v="0"/>
    <x v="0"/>
    <x v="1607"/>
    <x v="1"/>
    <n v="0"/>
    <n v="3"/>
    <x v="2"/>
    <x v="0"/>
    <n v="1.9061863027265407"/>
    <n v="9.7719919194317466"/>
    <n v="14.541387959866221"/>
    <x v="1"/>
  </r>
  <r>
    <x v="1618"/>
    <x v="3"/>
    <n v="1"/>
    <x v="0"/>
    <n v="8.7456329648923514"/>
    <n v="9"/>
    <s v="No"/>
    <n v="3"/>
    <x v="2"/>
    <n v="0"/>
    <x v="0"/>
    <n v="0"/>
    <x v="0"/>
    <n v="0"/>
    <x v="1"/>
    <n v="0"/>
    <x v="0"/>
    <x v="1608"/>
    <x v="3"/>
    <n v="0"/>
    <n v="1"/>
    <x v="1"/>
    <x v="0"/>
    <n v="1.9061863027265407"/>
    <n v="9.7719919194317466"/>
    <n v="14.541387959866221"/>
    <x v="3"/>
  </r>
  <r>
    <x v="1619"/>
    <x v="2"/>
    <n v="0"/>
    <x v="1"/>
    <n v="8.0709724162737668"/>
    <n v="29"/>
    <s v="Yes"/>
    <n v="3"/>
    <x v="2"/>
    <n v="1"/>
    <x v="1"/>
    <n v="1"/>
    <x v="1"/>
    <n v="0"/>
    <x v="1"/>
    <n v="0"/>
    <x v="0"/>
    <x v="1609"/>
    <x v="2"/>
    <n v="0"/>
    <n v="3"/>
    <x v="2"/>
    <x v="0"/>
    <n v="1.9061863027265407"/>
    <n v="9.7719919194317466"/>
    <n v="14.541387959866221"/>
    <x v="2"/>
  </r>
  <r>
    <x v="1620"/>
    <x v="2"/>
    <n v="1"/>
    <x v="0"/>
    <n v="2.7393326908847171"/>
    <n v="20"/>
    <s v="No"/>
    <n v="2"/>
    <x v="0"/>
    <n v="0"/>
    <x v="0"/>
    <n v="0"/>
    <x v="0"/>
    <n v="0"/>
    <x v="1"/>
    <n v="0"/>
    <x v="0"/>
    <x v="1610"/>
    <x v="2"/>
    <n v="1"/>
    <n v="0"/>
    <x v="4"/>
    <x v="2"/>
    <n v="1.9061863027265407"/>
    <n v="9.7719919194317466"/>
    <n v="14.541387959866221"/>
    <x v="2"/>
  </r>
  <r>
    <x v="1621"/>
    <x v="3"/>
    <n v="0"/>
    <x v="1"/>
    <n v="10.135400814355762"/>
    <n v="8"/>
    <s v="No"/>
    <n v="1"/>
    <x v="1"/>
    <n v="0"/>
    <x v="0"/>
    <n v="1"/>
    <x v="1"/>
    <n v="0"/>
    <x v="1"/>
    <n v="0"/>
    <x v="0"/>
    <x v="1611"/>
    <x v="3"/>
    <n v="0"/>
    <n v="3"/>
    <x v="2"/>
    <x v="0"/>
    <n v="1.9061863027265407"/>
    <n v="9.7719919194317466"/>
    <n v="14.541387959866221"/>
    <x v="3"/>
  </r>
  <r>
    <x v="1622"/>
    <x v="3"/>
    <n v="0"/>
    <x v="1"/>
    <n v="2.5309062239275448"/>
    <n v="29"/>
    <s v="No"/>
    <n v="2"/>
    <x v="0"/>
    <n v="0"/>
    <x v="0"/>
    <n v="0"/>
    <x v="0"/>
    <n v="0"/>
    <x v="1"/>
    <n v="0"/>
    <x v="0"/>
    <x v="87"/>
    <x v="2"/>
    <n v="1"/>
    <n v="1"/>
    <x v="1"/>
    <x v="2"/>
    <n v="1.9061863027265407"/>
    <n v="9.7719919194317466"/>
    <n v="14.541387959866221"/>
    <x v="2"/>
  </r>
  <r>
    <x v="1623"/>
    <x v="1"/>
    <n v="1"/>
    <x v="0"/>
    <n v="9.5324091262108084"/>
    <n v="5"/>
    <s v="Yes"/>
    <n v="0"/>
    <x v="4"/>
    <n v="0"/>
    <x v="0"/>
    <n v="0"/>
    <x v="0"/>
    <n v="0"/>
    <x v="1"/>
    <n v="0"/>
    <x v="0"/>
    <x v="1612"/>
    <x v="0"/>
    <n v="0"/>
    <n v="1"/>
    <x v="1"/>
    <x v="0"/>
    <n v="1.9061863027265407"/>
    <n v="9.7719919194317466"/>
    <n v="14.541387959866221"/>
    <x v="0"/>
  </r>
  <r>
    <x v="1624"/>
    <x v="3"/>
    <n v="1"/>
    <x v="0"/>
    <n v="15.272305979233135"/>
    <n v="28"/>
    <s v="Yes"/>
    <n v="3"/>
    <x v="2"/>
    <n v="0"/>
    <x v="0"/>
    <n v="0"/>
    <x v="0"/>
    <n v="0"/>
    <x v="1"/>
    <n v="0"/>
    <x v="0"/>
    <x v="1613"/>
    <x v="2"/>
    <n v="2"/>
    <n v="2"/>
    <x v="0"/>
    <x v="1"/>
    <n v="1.9061863027265407"/>
    <n v="9.7719919194317466"/>
    <n v="14.541387959866221"/>
    <x v="2"/>
  </r>
  <r>
    <x v="1625"/>
    <x v="0"/>
    <n v="0"/>
    <x v="1"/>
    <n v="5.1652871577432702"/>
    <n v="19"/>
    <s v="Yes"/>
    <n v="3"/>
    <x v="2"/>
    <n v="0"/>
    <x v="0"/>
    <n v="0"/>
    <x v="0"/>
    <n v="0"/>
    <x v="1"/>
    <n v="0"/>
    <x v="0"/>
    <x v="1614"/>
    <x v="2"/>
    <n v="2"/>
    <n v="3"/>
    <x v="2"/>
    <x v="1"/>
    <n v="1.9061863027265407"/>
    <n v="9.7719919194317466"/>
    <n v="14.541387959866221"/>
    <x v="2"/>
  </r>
  <r>
    <x v="1626"/>
    <x v="2"/>
    <n v="0"/>
    <x v="1"/>
    <n v="9.6157233635945456"/>
    <n v="26"/>
    <s v="Yes"/>
    <n v="2"/>
    <x v="0"/>
    <n v="1"/>
    <x v="1"/>
    <n v="0"/>
    <x v="0"/>
    <n v="0"/>
    <x v="1"/>
    <n v="0"/>
    <x v="0"/>
    <x v="1615"/>
    <x v="2"/>
    <n v="0"/>
    <n v="0"/>
    <x v="4"/>
    <x v="0"/>
    <n v="1.9061863027265407"/>
    <n v="9.7719919194317466"/>
    <n v="14.541387959866221"/>
    <x v="2"/>
  </r>
  <r>
    <x v="1627"/>
    <x v="2"/>
    <n v="1"/>
    <x v="0"/>
    <n v="19.840319387936713"/>
    <n v="10"/>
    <s v="Yes"/>
    <n v="3"/>
    <x v="2"/>
    <n v="0"/>
    <x v="0"/>
    <n v="1"/>
    <x v="1"/>
    <n v="1"/>
    <x v="0"/>
    <n v="1"/>
    <x v="1"/>
    <x v="1616"/>
    <x v="1"/>
    <n v="0"/>
    <n v="1"/>
    <x v="1"/>
    <x v="0"/>
    <n v="1.9061863027265407"/>
    <n v="9.7719919194317466"/>
    <n v="14.541387959866221"/>
    <x v="1"/>
  </r>
  <r>
    <x v="1628"/>
    <x v="0"/>
    <n v="1"/>
    <x v="0"/>
    <n v="13.733008467080746"/>
    <n v="6"/>
    <s v="No"/>
    <n v="2"/>
    <x v="0"/>
    <n v="1"/>
    <x v="1"/>
    <n v="1"/>
    <x v="1"/>
    <n v="0"/>
    <x v="1"/>
    <n v="0"/>
    <x v="0"/>
    <x v="1617"/>
    <x v="0"/>
    <n v="0"/>
    <n v="3"/>
    <x v="2"/>
    <x v="0"/>
    <n v="1.9061863027265407"/>
    <n v="9.7719919194317466"/>
    <n v="14.541387959866221"/>
    <x v="0"/>
  </r>
  <r>
    <x v="1629"/>
    <x v="3"/>
    <n v="0"/>
    <x v="1"/>
    <n v="16.827135426103972"/>
    <n v="17"/>
    <s v="Yes"/>
    <n v="3"/>
    <x v="2"/>
    <n v="0"/>
    <x v="0"/>
    <n v="0"/>
    <x v="0"/>
    <n v="1"/>
    <x v="0"/>
    <n v="0"/>
    <x v="0"/>
    <x v="1618"/>
    <x v="3"/>
    <n v="0"/>
    <n v="1"/>
    <x v="1"/>
    <x v="0"/>
    <n v="1.9061863027265407"/>
    <n v="9.7719919194317466"/>
    <n v="14.541387959866221"/>
    <x v="3"/>
  </r>
  <r>
    <x v="1630"/>
    <x v="0"/>
    <n v="1"/>
    <x v="0"/>
    <n v="8.2969521312109151"/>
    <n v="3"/>
    <s v="No"/>
    <n v="1"/>
    <x v="1"/>
    <n v="1"/>
    <x v="1"/>
    <n v="0"/>
    <x v="0"/>
    <n v="0"/>
    <x v="1"/>
    <n v="0"/>
    <x v="0"/>
    <x v="1619"/>
    <x v="0"/>
    <n v="1"/>
    <n v="1"/>
    <x v="1"/>
    <x v="2"/>
    <n v="1.9061863027265407"/>
    <n v="9.7719919194317466"/>
    <n v="14.541387959866221"/>
    <x v="0"/>
  </r>
  <r>
    <x v="1631"/>
    <x v="0"/>
    <n v="1"/>
    <x v="0"/>
    <n v="15.357218462517107"/>
    <n v="4"/>
    <s v="No"/>
    <n v="2"/>
    <x v="0"/>
    <n v="0"/>
    <x v="0"/>
    <n v="0"/>
    <x v="0"/>
    <n v="0"/>
    <x v="1"/>
    <n v="0"/>
    <x v="0"/>
    <x v="1620"/>
    <x v="0"/>
    <n v="2"/>
    <n v="2"/>
    <x v="0"/>
    <x v="1"/>
    <n v="1.9061863027265407"/>
    <n v="9.7719919194317466"/>
    <n v="14.541387959866221"/>
    <x v="0"/>
  </r>
  <r>
    <x v="1632"/>
    <x v="1"/>
    <n v="1"/>
    <x v="0"/>
    <n v="0.81018345882643672"/>
    <n v="3"/>
    <s v="No"/>
    <n v="3"/>
    <x v="2"/>
    <n v="0"/>
    <x v="0"/>
    <n v="1"/>
    <x v="1"/>
    <n v="1"/>
    <x v="0"/>
    <n v="0"/>
    <x v="0"/>
    <x v="1621"/>
    <x v="1"/>
    <n v="1"/>
    <n v="1"/>
    <x v="1"/>
    <x v="2"/>
    <n v="1.9061863027265407"/>
    <n v="9.7719919194317466"/>
    <n v="14.541387959866221"/>
    <x v="1"/>
  </r>
  <r>
    <x v="1633"/>
    <x v="0"/>
    <n v="0"/>
    <x v="1"/>
    <n v="2.4582236508448996"/>
    <n v="3"/>
    <s v="No"/>
    <n v="1"/>
    <x v="1"/>
    <n v="0"/>
    <x v="0"/>
    <n v="0"/>
    <x v="0"/>
    <n v="1"/>
    <x v="0"/>
    <n v="0"/>
    <x v="0"/>
    <x v="1622"/>
    <x v="0"/>
    <n v="2"/>
    <n v="3"/>
    <x v="2"/>
    <x v="1"/>
    <n v="1.9061863027265407"/>
    <n v="9.7719919194317466"/>
    <n v="14.541387959866221"/>
    <x v="0"/>
  </r>
  <r>
    <x v="1634"/>
    <x v="2"/>
    <n v="0"/>
    <x v="1"/>
    <n v="4.0614118584012431"/>
    <n v="26"/>
    <s v="Yes"/>
    <n v="2"/>
    <x v="0"/>
    <n v="0"/>
    <x v="0"/>
    <n v="0"/>
    <x v="0"/>
    <n v="0"/>
    <x v="1"/>
    <n v="0"/>
    <x v="0"/>
    <x v="1623"/>
    <x v="2"/>
    <n v="0"/>
    <n v="2"/>
    <x v="0"/>
    <x v="0"/>
    <n v="1.9061863027265407"/>
    <n v="9.7719919194317466"/>
    <n v="14.541387959866221"/>
    <x v="2"/>
  </r>
  <r>
    <x v="1635"/>
    <x v="0"/>
    <n v="0"/>
    <x v="1"/>
    <n v="8.0390384923043907"/>
    <n v="12"/>
    <s v="No"/>
    <n v="2"/>
    <x v="0"/>
    <n v="0"/>
    <x v="0"/>
    <n v="1"/>
    <x v="1"/>
    <n v="1"/>
    <x v="0"/>
    <n v="0"/>
    <x v="0"/>
    <x v="1624"/>
    <x v="3"/>
    <n v="0"/>
    <n v="2"/>
    <x v="0"/>
    <x v="0"/>
    <n v="1.9061863027265407"/>
    <n v="9.7719919194317466"/>
    <n v="14.541387959866221"/>
    <x v="3"/>
  </r>
  <r>
    <x v="1636"/>
    <x v="2"/>
    <n v="1"/>
    <x v="0"/>
    <n v="16.914897566515265"/>
    <n v="15"/>
    <s v="No"/>
    <n v="1"/>
    <x v="1"/>
    <n v="1"/>
    <x v="1"/>
    <n v="0"/>
    <x v="0"/>
    <n v="0"/>
    <x v="1"/>
    <n v="0"/>
    <x v="0"/>
    <x v="1625"/>
    <x v="2"/>
    <n v="2"/>
    <n v="4"/>
    <x v="3"/>
    <x v="1"/>
    <n v="1.9061863027265407"/>
    <n v="9.7719919194317466"/>
    <n v="14.541387959866221"/>
    <x v="2"/>
  </r>
  <r>
    <x v="1637"/>
    <x v="2"/>
    <n v="1"/>
    <x v="0"/>
    <n v="6.9253210157586098"/>
    <n v="24"/>
    <s v="No"/>
    <n v="1"/>
    <x v="1"/>
    <n v="0"/>
    <x v="0"/>
    <n v="1"/>
    <x v="1"/>
    <n v="0"/>
    <x v="1"/>
    <n v="1"/>
    <x v="1"/>
    <x v="1626"/>
    <x v="2"/>
    <n v="0"/>
    <n v="2"/>
    <x v="0"/>
    <x v="0"/>
    <n v="1.9061863027265407"/>
    <n v="9.7719919194317466"/>
    <n v="14.541387959866221"/>
    <x v="2"/>
  </r>
  <r>
    <x v="1638"/>
    <x v="2"/>
    <n v="0"/>
    <x v="1"/>
    <n v="13.092423870309258"/>
    <n v="13"/>
    <s v="Yes"/>
    <n v="1"/>
    <x v="1"/>
    <n v="0"/>
    <x v="0"/>
    <n v="0"/>
    <x v="0"/>
    <n v="0"/>
    <x v="1"/>
    <n v="0"/>
    <x v="0"/>
    <x v="1627"/>
    <x v="2"/>
    <n v="1"/>
    <n v="0"/>
    <x v="4"/>
    <x v="2"/>
    <n v="1.9061863027265407"/>
    <n v="9.7719919194317466"/>
    <n v="14.541387959866221"/>
    <x v="2"/>
  </r>
  <r>
    <x v="1639"/>
    <x v="3"/>
    <n v="0"/>
    <x v="1"/>
    <n v="14.186285896069668"/>
    <n v="10"/>
    <s v="No"/>
    <n v="4"/>
    <x v="3"/>
    <n v="1"/>
    <x v="1"/>
    <n v="1"/>
    <x v="1"/>
    <n v="1"/>
    <x v="0"/>
    <n v="0"/>
    <x v="0"/>
    <x v="1628"/>
    <x v="1"/>
    <n v="0"/>
    <n v="1"/>
    <x v="1"/>
    <x v="0"/>
    <n v="1.9061863027265407"/>
    <n v="9.7719919194317466"/>
    <n v="14.541387959866221"/>
    <x v="1"/>
  </r>
  <r>
    <x v="1640"/>
    <x v="1"/>
    <n v="0"/>
    <x v="1"/>
    <n v="11.723647081766828"/>
    <n v="28"/>
    <s v="No"/>
    <n v="3"/>
    <x v="2"/>
    <n v="0"/>
    <x v="0"/>
    <n v="0"/>
    <x v="0"/>
    <n v="1"/>
    <x v="0"/>
    <n v="1"/>
    <x v="1"/>
    <x v="1629"/>
    <x v="2"/>
    <n v="0"/>
    <n v="2"/>
    <x v="0"/>
    <x v="0"/>
    <n v="1.9061863027265407"/>
    <n v="9.7719919194317466"/>
    <n v="14.541387959866221"/>
    <x v="2"/>
  </r>
  <r>
    <x v="1641"/>
    <x v="2"/>
    <n v="1"/>
    <x v="0"/>
    <n v="7.1448393634027241"/>
    <n v="1"/>
    <s v="No"/>
    <n v="2"/>
    <x v="0"/>
    <n v="0"/>
    <x v="0"/>
    <n v="0"/>
    <x v="0"/>
    <n v="0"/>
    <x v="1"/>
    <n v="0"/>
    <x v="0"/>
    <x v="1630"/>
    <x v="0"/>
    <n v="3"/>
    <n v="1"/>
    <x v="1"/>
    <x v="3"/>
    <n v="1.9061863027265407"/>
    <n v="9.7719919194317466"/>
    <n v="14.541387959866221"/>
    <x v="0"/>
  </r>
  <r>
    <x v="1642"/>
    <x v="2"/>
    <n v="0"/>
    <x v="1"/>
    <n v="11.541066834270886"/>
    <n v="21"/>
    <s v="No"/>
    <n v="3"/>
    <x v="2"/>
    <n v="1"/>
    <x v="1"/>
    <n v="1"/>
    <x v="1"/>
    <n v="0"/>
    <x v="1"/>
    <n v="1"/>
    <x v="1"/>
    <x v="1631"/>
    <x v="2"/>
    <n v="0"/>
    <n v="3"/>
    <x v="2"/>
    <x v="0"/>
    <n v="1.9061863027265407"/>
    <n v="9.7719919194317466"/>
    <n v="14.541387959866221"/>
    <x v="2"/>
  </r>
  <r>
    <x v="1643"/>
    <x v="3"/>
    <n v="0"/>
    <x v="1"/>
    <n v="6.8453118557949244"/>
    <n v="13"/>
    <s v="No"/>
    <n v="0"/>
    <x v="4"/>
    <n v="0"/>
    <x v="0"/>
    <n v="0"/>
    <x v="0"/>
    <n v="1"/>
    <x v="0"/>
    <n v="0"/>
    <x v="0"/>
    <x v="1632"/>
    <x v="2"/>
    <n v="3"/>
    <n v="2"/>
    <x v="0"/>
    <x v="3"/>
    <n v="1.9061863027265407"/>
    <n v="9.7719919194317466"/>
    <n v="14.541387959866221"/>
    <x v="2"/>
  </r>
  <r>
    <x v="1644"/>
    <x v="2"/>
    <n v="1"/>
    <x v="0"/>
    <n v="1.6774747710402416"/>
    <n v="23"/>
    <s v="No"/>
    <n v="2"/>
    <x v="0"/>
    <n v="1"/>
    <x v="1"/>
    <n v="0"/>
    <x v="0"/>
    <n v="0"/>
    <x v="1"/>
    <n v="0"/>
    <x v="0"/>
    <x v="1633"/>
    <x v="2"/>
    <n v="3"/>
    <n v="1"/>
    <x v="1"/>
    <x v="3"/>
    <n v="1.9061863027265407"/>
    <n v="9.7719919194317466"/>
    <n v="14.541387959866221"/>
    <x v="2"/>
  </r>
  <r>
    <x v="1645"/>
    <x v="0"/>
    <n v="1"/>
    <x v="0"/>
    <n v="19.856079563720289"/>
    <n v="23"/>
    <s v="Yes"/>
    <n v="1"/>
    <x v="1"/>
    <n v="1"/>
    <x v="1"/>
    <n v="0"/>
    <x v="0"/>
    <n v="0"/>
    <x v="1"/>
    <n v="0"/>
    <x v="0"/>
    <x v="1634"/>
    <x v="2"/>
    <n v="2"/>
    <n v="2"/>
    <x v="0"/>
    <x v="1"/>
    <n v="1.9061863027265407"/>
    <n v="9.7719919194317466"/>
    <n v="14.541387959866221"/>
    <x v="2"/>
  </r>
  <r>
    <x v="1646"/>
    <x v="0"/>
    <n v="1"/>
    <x v="0"/>
    <n v="2.5436490726502181"/>
    <n v="26"/>
    <s v="No"/>
    <n v="1"/>
    <x v="1"/>
    <n v="1"/>
    <x v="1"/>
    <n v="0"/>
    <x v="0"/>
    <n v="0"/>
    <x v="1"/>
    <n v="0"/>
    <x v="0"/>
    <x v="1635"/>
    <x v="2"/>
    <n v="1"/>
    <n v="2"/>
    <x v="0"/>
    <x v="2"/>
    <n v="1.9061863027265407"/>
    <n v="9.7719919194317466"/>
    <n v="14.541387959866221"/>
    <x v="2"/>
  </r>
  <r>
    <x v="1647"/>
    <x v="1"/>
    <n v="0"/>
    <x v="1"/>
    <n v="1.446967676721147"/>
    <n v="6"/>
    <s v="No"/>
    <n v="3"/>
    <x v="2"/>
    <n v="1"/>
    <x v="1"/>
    <n v="1"/>
    <x v="1"/>
    <n v="0"/>
    <x v="1"/>
    <n v="0"/>
    <x v="0"/>
    <x v="1636"/>
    <x v="0"/>
    <n v="1"/>
    <n v="3"/>
    <x v="2"/>
    <x v="2"/>
    <n v="1.9061863027265407"/>
    <n v="9.7719919194317466"/>
    <n v="14.541387959866221"/>
    <x v="0"/>
  </r>
  <r>
    <x v="1648"/>
    <x v="2"/>
    <n v="1"/>
    <x v="0"/>
    <n v="17.57061498414312"/>
    <n v="25"/>
    <s v="No"/>
    <n v="1"/>
    <x v="1"/>
    <n v="0"/>
    <x v="0"/>
    <n v="0"/>
    <x v="0"/>
    <n v="0"/>
    <x v="1"/>
    <n v="1"/>
    <x v="1"/>
    <x v="1637"/>
    <x v="2"/>
    <n v="2"/>
    <n v="3"/>
    <x v="2"/>
    <x v="1"/>
    <n v="1.9061863027265407"/>
    <n v="9.7719919194317466"/>
    <n v="14.541387959866221"/>
    <x v="2"/>
  </r>
  <r>
    <x v="1649"/>
    <x v="3"/>
    <n v="1"/>
    <x v="0"/>
    <n v="6.036693217857902"/>
    <n v="10"/>
    <s v="No"/>
    <n v="3"/>
    <x v="2"/>
    <n v="0"/>
    <x v="0"/>
    <n v="1"/>
    <x v="1"/>
    <n v="0"/>
    <x v="1"/>
    <n v="1"/>
    <x v="1"/>
    <x v="1638"/>
    <x v="3"/>
    <n v="0"/>
    <n v="2"/>
    <x v="0"/>
    <x v="0"/>
    <n v="1.9061863027265407"/>
    <n v="9.7719919194317466"/>
    <n v="14.541387959866221"/>
    <x v="3"/>
  </r>
  <r>
    <x v="1650"/>
    <x v="0"/>
    <n v="0"/>
    <x v="1"/>
    <n v="13.005939481470152"/>
    <n v="3"/>
    <s v="No"/>
    <n v="2"/>
    <x v="0"/>
    <n v="1"/>
    <x v="1"/>
    <n v="0"/>
    <x v="0"/>
    <n v="0"/>
    <x v="1"/>
    <n v="0"/>
    <x v="0"/>
    <x v="1639"/>
    <x v="0"/>
    <n v="0"/>
    <n v="2"/>
    <x v="0"/>
    <x v="0"/>
    <n v="1.9061863027265407"/>
    <n v="9.7719919194317466"/>
    <n v="14.541387959866221"/>
    <x v="0"/>
  </r>
  <r>
    <x v="1651"/>
    <x v="3"/>
    <n v="1"/>
    <x v="0"/>
    <n v="6.580114593244657"/>
    <n v="6"/>
    <s v="No"/>
    <n v="0"/>
    <x v="4"/>
    <n v="0"/>
    <x v="0"/>
    <n v="0"/>
    <x v="0"/>
    <n v="0"/>
    <x v="1"/>
    <n v="0"/>
    <x v="0"/>
    <x v="1640"/>
    <x v="3"/>
    <n v="1"/>
    <n v="2"/>
    <x v="0"/>
    <x v="2"/>
    <n v="1.9061863027265407"/>
    <n v="9.7719919194317466"/>
    <n v="14.541387959866221"/>
    <x v="3"/>
  </r>
  <r>
    <x v="1652"/>
    <x v="3"/>
    <n v="0"/>
    <x v="1"/>
    <n v="7.8290854158894234"/>
    <n v="28"/>
    <s v="No"/>
    <n v="3"/>
    <x v="2"/>
    <n v="0"/>
    <x v="0"/>
    <n v="1"/>
    <x v="1"/>
    <n v="0"/>
    <x v="1"/>
    <n v="0"/>
    <x v="0"/>
    <x v="1641"/>
    <x v="2"/>
    <n v="0"/>
    <n v="2"/>
    <x v="0"/>
    <x v="0"/>
    <n v="1.9061863027265407"/>
    <n v="9.7719919194317466"/>
    <n v="14.541387959866221"/>
    <x v="2"/>
  </r>
  <r>
    <x v="1653"/>
    <x v="0"/>
    <n v="0"/>
    <x v="1"/>
    <n v="5.2422594403359302"/>
    <n v="15"/>
    <s v="Yes"/>
    <n v="2"/>
    <x v="0"/>
    <n v="1"/>
    <x v="1"/>
    <n v="0"/>
    <x v="0"/>
    <n v="0"/>
    <x v="1"/>
    <n v="0"/>
    <x v="0"/>
    <x v="1642"/>
    <x v="2"/>
    <n v="0"/>
    <n v="1"/>
    <x v="1"/>
    <x v="0"/>
    <n v="1.9061863027265407"/>
    <n v="9.7719919194317466"/>
    <n v="14.541387959866221"/>
    <x v="2"/>
  </r>
  <r>
    <x v="1654"/>
    <x v="3"/>
    <n v="1"/>
    <x v="0"/>
    <n v="6.860880115860204"/>
    <n v="25"/>
    <s v="No"/>
    <n v="2"/>
    <x v="0"/>
    <n v="0"/>
    <x v="0"/>
    <n v="1"/>
    <x v="1"/>
    <n v="0"/>
    <x v="1"/>
    <n v="0"/>
    <x v="0"/>
    <x v="1643"/>
    <x v="2"/>
    <n v="0"/>
    <n v="1"/>
    <x v="1"/>
    <x v="0"/>
    <n v="1.9061863027265407"/>
    <n v="9.7719919194317466"/>
    <n v="14.541387959866221"/>
    <x v="2"/>
  </r>
  <r>
    <x v="1655"/>
    <x v="0"/>
    <n v="1"/>
    <x v="0"/>
    <n v="8.2140080117308614"/>
    <n v="5"/>
    <s v="No"/>
    <n v="1"/>
    <x v="1"/>
    <n v="0"/>
    <x v="0"/>
    <n v="0"/>
    <x v="0"/>
    <n v="0"/>
    <x v="1"/>
    <n v="0"/>
    <x v="0"/>
    <x v="1644"/>
    <x v="3"/>
    <n v="1"/>
    <n v="2"/>
    <x v="0"/>
    <x v="2"/>
    <n v="1.9061863027265407"/>
    <n v="9.7719919194317466"/>
    <n v="14.541387959866221"/>
    <x v="3"/>
  </r>
  <r>
    <x v="1656"/>
    <x v="3"/>
    <n v="1"/>
    <x v="0"/>
    <n v="14.408321381846857"/>
    <n v="26"/>
    <s v="No"/>
    <n v="0"/>
    <x v="4"/>
    <n v="0"/>
    <x v="0"/>
    <n v="0"/>
    <x v="0"/>
    <n v="0"/>
    <x v="1"/>
    <n v="0"/>
    <x v="0"/>
    <x v="1645"/>
    <x v="2"/>
    <n v="2"/>
    <n v="1"/>
    <x v="1"/>
    <x v="1"/>
    <n v="1.9061863027265407"/>
    <n v="9.7719919194317466"/>
    <n v="14.541387959866221"/>
    <x v="2"/>
  </r>
  <r>
    <x v="1657"/>
    <x v="0"/>
    <n v="1"/>
    <x v="0"/>
    <n v="10.230723884695836"/>
    <n v="5"/>
    <s v="No"/>
    <n v="4"/>
    <x v="3"/>
    <n v="0"/>
    <x v="0"/>
    <n v="0"/>
    <x v="0"/>
    <n v="1"/>
    <x v="0"/>
    <n v="0"/>
    <x v="0"/>
    <x v="1646"/>
    <x v="1"/>
    <n v="0"/>
    <n v="0"/>
    <x v="4"/>
    <x v="0"/>
    <n v="1.9061863027265407"/>
    <n v="9.7719919194317466"/>
    <n v="14.541387959866221"/>
    <x v="1"/>
  </r>
  <r>
    <x v="1658"/>
    <x v="2"/>
    <n v="1"/>
    <x v="0"/>
    <n v="18.871304343139538"/>
    <n v="1"/>
    <s v="No"/>
    <n v="2"/>
    <x v="0"/>
    <n v="0"/>
    <x v="0"/>
    <n v="0"/>
    <x v="0"/>
    <n v="0"/>
    <x v="1"/>
    <n v="0"/>
    <x v="0"/>
    <x v="1647"/>
    <x v="4"/>
    <n v="3"/>
    <n v="2"/>
    <x v="0"/>
    <x v="3"/>
    <n v="1.9061863027265407"/>
    <n v="9.7719919194317466"/>
    <n v="14.541387959866221"/>
    <x v="4"/>
  </r>
  <r>
    <x v="1659"/>
    <x v="1"/>
    <n v="1"/>
    <x v="0"/>
    <n v="0.83760787677551019"/>
    <n v="23"/>
    <s v="No"/>
    <n v="0"/>
    <x v="4"/>
    <n v="1"/>
    <x v="1"/>
    <n v="0"/>
    <x v="0"/>
    <n v="0"/>
    <x v="1"/>
    <n v="0"/>
    <x v="0"/>
    <x v="1648"/>
    <x v="2"/>
    <n v="1"/>
    <n v="0"/>
    <x v="4"/>
    <x v="2"/>
    <n v="1.9061863027265407"/>
    <n v="9.7719919194317466"/>
    <n v="14.541387959866221"/>
    <x v="2"/>
  </r>
  <r>
    <x v="1660"/>
    <x v="0"/>
    <n v="0"/>
    <x v="1"/>
    <n v="10.061366452640563"/>
    <n v="7"/>
    <s v="Yes"/>
    <n v="3"/>
    <x v="2"/>
    <n v="1"/>
    <x v="1"/>
    <n v="0"/>
    <x v="0"/>
    <n v="0"/>
    <x v="1"/>
    <n v="0"/>
    <x v="0"/>
    <x v="1649"/>
    <x v="0"/>
    <n v="2"/>
    <n v="2"/>
    <x v="0"/>
    <x v="1"/>
    <n v="1.9061863027265407"/>
    <n v="9.7719919194317466"/>
    <n v="14.541387959866221"/>
    <x v="0"/>
  </r>
  <r>
    <x v="1661"/>
    <x v="0"/>
    <n v="0"/>
    <x v="1"/>
    <n v="11.684495776634362"/>
    <n v="29"/>
    <s v="No"/>
    <n v="1"/>
    <x v="1"/>
    <n v="1"/>
    <x v="1"/>
    <n v="0"/>
    <x v="0"/>
    <n v="0"/>
    <x v="1"/>
    <n v="1"/>
    <x v="1"/>
    <x v="1650"/>
    <x v="2"/>
    <n v="1"/>
    <n v="2"/>
    <x v="0"/>
    <x v="2"/>
    <n v="1.9061863027265407"/>
    <n v="9.7719919194317466"/>
    <n v="14.541387959866221"/>
    <x v="2"/>
  </r>
  <r>
    <x v="1662"/>
    <x v="1"/>
    <n v="1"/>
    <x v="0"/>
    <n v="18.403939721485479"/>
    <n v="26"/>
    <s v="No"/>
    <n v="1"/>
    <x v="1"/>
    <n v="0"/>
    <x v="0"/>
    <n v="0"/>
    <x v="0"/>
    <n v="1"/>
    <x v="0"/>
    <n v="0"/>
    <x v="0"/>
    <x v="1651"/>
    <x v="2"/>
    <n v="2"/>
    <n v="4"/>
    <x v="3"/>
    <x v="1"/>
    <n v="1.9061863027265407"/>
    <n v="9.7719919194317466"/>
    <n v="14.541387959866221"/>
    <x v="2"/>
  </r>
  <r>
    <x v="1663"/>
    <x v="0"/>
    <n v="0"/>
    <x v="1"/>
    <n v="0.98317047242855171"/>
    <n v="6"/>
    <s v="Yes"/>
    <n v="1"/>
    <x v="1"/>
    <n v="0"/>
    <x v="0"/>
    <n v="0"/>
    <x v="0"/>
    <n v="0"/>
    <x v="1"/>
    <n v="0"/>
    <x v="0"/>
    <x v="1652"/>
    <x v="0"/>
    <n v="0"/>
    <n v="2"/>
    <x v="0"/>
    <x v="0"/>
    <n v="1.9061863027265407"/>
    <n v="9.7719919194317466"/>
    <n v="14.541387959866221"/>
    <x v="0"/>
  </r>
  <r>
    <x v="1664"/>
    <x v="0"/>
    <n v="1"/>
    <x v="0"/>
    <n v="11.46999169870432"/>
    <n v="26"/>
    <s v="No"/>
    <n v="2"/>
    <x v="0"/>
    <n v="0"/>
    <x v="0"/>
    <n v="0"/>
    <x v="0"/>
    <n v="0"/>
    <x v="1"/>
    <n v="1"/>
    <x v="1"/>
    <x v="1653"/>
    <x v="2"/>
    <n v="2"/>
    <n v="0"/>
    <x v="4"/>
    <x v="1"/>
    <n v="1.9061863027265407"/>
    <n v="9.7719919194317466"/>
    <n v="14.541387959866221"/>
    <x v="2"/>
  </r>
  <r>
    <x v="1665"/>
    <x v="3"/>
    <n v="0"/>
    <x v="1"/>
    <n v="17.072598570559141"/>
    <n v="24"/>
    <s v="Yes"/>
    <n v="0"/>
    <x v="4"/>
    <n v="0"/>
    <x v="0"/>
    <n v="0"/>
    <x v="0"/>
    <n v="0"/>
    <x v="1"/>
    <n v="0"/>
    <x v="0"/>
    <x v="1654"/>
    <x v="2"/>
    <n v="0"/>
    <n v="2"/>
    <x v="0"/>
    <x v="0"/>
    <n v="1.9061863027265407"/>
    <n v="9.7719919194317466"/>
    <n v="14.541387959866221"/>
    <x v="2"/>
  </r>
  <r>
    <x v="1666"/>
    <x v="1"/>
    <n v="0"/>
    <x v="1"/>
    <n v="4.838554562384731"/>
    <n v="23"/>
    <s v="No"/>
    <n v="2"/>
    <x v="0"/>
    <n v="0"/>
    <x v="0"/>
    <n v="0"/>
    <x v="0"/>
    <n v="0"/>
    <x v="1"/>
    <n v="1"/>
    <x v="1"/>
    <x v="1655"/>
    <x v="2"/>
    <n v="2"/>
    <n v="3"/>
    <x v="2"/>
    <x v="1"/>
    <n v="1.9061863027265407"/>
    <n v="9.7719919194317466"/>
    <n v="14.541387959866221"/>
    <x v="2"/>
  </r>
  <r>
    <x v="1667"/>
    <x v="2"/>
    <n v="0"/>
    <x v="1"/>
    <n v="17.525846970478749"/>
    <n v="13"/>
    <s v="No"/>
    <n v="3"/>
    <x v="2"/>
    <n v="0"/>
    <x v="0"/>
    <n v="0"/>
    <x v="0"/>
    <n v="1"/>
    <x v="0"/>
    <n v="0"/>
    <x v="0"/>
    <x v="1656"/>
    <x v="3"/>
    <n v="3"/>
    <n v="4"/>
    <x v="3"/>
    <x v="3"/>
    <n v="1.9061863027265407"/>
    <n v="9.7719919194317466"/>
    <n v="14.541387959866221"/>
    <x v="3"/>
  </r>
  <r>
    <x v="1668"/>
    <x v="0"/>
    <n v="1"/>
    <x v="0"/>
    <n v="0.38086818548583645"/>
    <n v="8"/>
    <s v="No"/>
    <n v="1"/>
    <x v="1"/>
    <n v="0"/>
    <x v="0"/>
    <n v="0"/>
    <x v="0"/>
    <n v="0"/>
    <x v="1"/>
    <n v="1"/>
    <x v="1"/>
    <x v="1657"/>
    <x v="2"/>
    <n v="0"/>
    <n v="2"/>
    <x v="0"/>
    <x v="0"/>
    <n v="1.9061863027265407"/>
    <n v="9.7719919194317466"/>
    <n v="14.541387959866221"/>
    <x v="2"/>
  </r>
  <r>
    <x v="1669"/>
    <x v="1"/>
    <n v="0"/>
    <x v="1"/>
    <n v="14.649092582674594"/>
    <n v="14"/>
    <s v="Yes"/>
    <n v="2"/>
    <x v="0"/>
    <n v="0"/>
    <x v="0"/>
    <n v="0"/>
    <x v="0"/>
    <n v="0"/>
    <x v="1"/>
    <n v="0"/>
    <x v="0"/>
    <x v="1658"/>
    <x v="3"/>
    <n v="0"/>
    <n v="1"/>
    <x v="1"/>
    <x v="0"/>
    <n v="1.9061863027265407"/>
    <n v="9.7719919194317466"/>
    <n v="14.541387959866221"/>
    <x v="3"/>
  </r>
  <r>
    <x v="1670"/>
    <x v="3"/>
    <n v="1"/>
    <x v="0"/>
    <n v="18.66226442337306"/>
    <n v="24"/>
    <s v="Yes"/>
    <n v="2"/>
    <x v="0"/>
    <n v="1"/>
    <x v="1"/>
    <n v="0"/>
    <x v="0"/>
    <n v="1"/>
    <x v="0"/>
    <n v="0"/>
    <x v="0"/>
    <x v="1659"/>
    <x v="2"/>
    <n v="2"/>
    <n v="3"/>
    <x v="2"/>
    <x v="1"/>
    <n v="1.9061863027265407"/>
    <n v="9.7719919194317466"/>
    <n v="14.541387959866221"/>
    <x v="2"/>
  </r>
  <r>
    <x v="1671"/>
    <x v="2"/>
    <n v="0"/>
    <x v="1"/>
    <n v="13.143953232801245"/>
    <n v="21"/>
    <s v="No"/>
    <n v="2"/>
    <x v="0"/>
    <n v="0"/>
    <x v="0"/>
    <n v="1"/>
    <x v="1"/>
    <n v="0"/>
    <x v="1"/>
    <n v="0"/>
    <x v="0"/>
    <x v="1660"/>
    <x v="2"/>
    <n v="0"/>
    <n v="1"/>
    <x v="1"/>
    <x v="0"/>
    <n v="1.9061863027265407"/>
    <n v="9.7719919194317466"/>
    <n v="14.541387959866221"/>
    <x v="2"/>
  </r>
  <r>
    <x v="1672"/>
    <x v="1"/>
    <n v="0"/>
    <x v="1"/>
    <n v="8.7805848796089592"/>
    <n v="17"/>
    <s v="No"/>
    <n v="4"/>
    <x v="3"/>
    <n v="1"/>
    <x v="1"/>
    <n v="0"/>
    <x v="0"/>
    <n v="0"/>
    <x v="1"/>
    <n v="0"/>
    <x v="0"/>
    <x v="1661"/>
    <x v="2"/>
    <n v="2"/>
    <n v="2"/>
    <x v="0"/>
    <x v="1"/>
    <n v="1.9061863027265407"/>
    <n v="9.7719919194317466"/>
    <n v="14.541387959866221"/>
    <x v="2"/>
  </r>
  <r>
    <x v="1673"/>
    <x v="2"/>
    <n v="0"/>
    <x v="1"/>
    <n v="0.89762032945436054"/>
    <n v="11"/>
    <s v="No"/>
    <n v="2"/>
    <x v="0"/>
    <n v="0"/>
    <x v="0"/>
    <n v="0"/>
    <x v="0"/>
    <n v="0"/>
    <x v="1"/>
    <n v="0"/>
    <x v="0"/>
    <x v="1662"/>
    <x v="2"/>
    <n v="0"/>
    <n v="2"/>
    <x v="0"/>
    <x v="0"/>
    <n v="1.9061863027265407"/>
    <n v="9.7719919194317466"/>
    <n v="14.541387959866221"/>
    <x v="2"/>
  </r>
  <r>
    <x v="1674"/>
    <x v="2"/>
    <n v="0"/>
    <x v="1"/>
    <n v="18.402276266452574"/>
    <n v="22"/>
    <s v="No"/>
    <n v="0"/>
    <x v="4"/>
    <n v="0"/>
    <x v="0"/>
    <n v="1"/>
    <x v="1"/>
    <n v="0"/>
    <x v="1"/>
    <n v="0"/>
    <x v="0"/>
    <x v="1663"/>
    <x v="2"/>
    <n v="0"/>
    <n v="0"/>
    <x v="4"/>
    <x v="0"/>
    <n v="1.9061863027265407"/>
    <n v="9.7719919194317466"/>
    <n v="14.541387959866221"/>
    <x v="2"/>
  </r>
  <r>
    <x v="1675"/>
    <x v="2"/>
    <n v="0"/>
    <x v="1"/>
    <n v="9.4059244538314957"/>
    <n v="18"/>
    <s v="No"/>
    <n v="2"/>
    <x v="0"/>
    <n v="0"/>
    <x v="0"/>
    <n v="0"/>
    <x v="0"/>
    <n v="1"/>
    <x v="0"/>
    <n v="0"/>
    <x v="0"/>
    <x v="1664"/>
    <x v="2"/>
    <n v="3"/>
    <n v="1"/>
    <x v="1"/>
    <x v="3"/>
    <n v="1.9061863027265407"/>
    <n v="9.7719919194317466"/>
    <n v="14.541387959866221"/>
    <x v="2"/>
  </r>
  <r>
    <x v="1676"/>
    <x v="0"/>
    <n v="1"/>
    <x v="0"/>
    <n v="0.57993488671896021"/>
    <n v="12"/>
    <s v="No"/>
    <n v="1"/>
    <x v="1"/>
    <n v="0"/>
    <x v="0"/>
    <n v="0"/>
    <x v="0"/>
    <n v="0"/>
    <x v="1"/>
    <n v="0"/>
    <x v="0"/>
    <x v="1665"/>
    <x v="2"/>
    <n v="1"/>
    <n v="1"/>
    <x v="1"/>
    <x v="2"/>
    <n v="1.9061863027265407"/>
    <n v="9.7719919194317466"/>
    <n v="14.541387959866221"/>
    <x v="2"/>
  </r>
  <r>
    <x v="1677"/>
    <x v="0"/>
    <n v="1"/>
    <x v="0"/>
    <n v="13.796421426575238"/>
    <n v="6"/>
    <s v="No"/>
    <n v="3"/>
    <x v="2"/>
    <n v="0"/>
    <x v="0"/>
    <n v="1"/>
    <x v="1"/>
    <n v="1"/>
    <x v="0"/>
    <n v="0"/>
    <x v="0"/>
    <x v="1666"/>
    <x v="0"/>
    <n v="2"/>
    <n v="2"/>
    <x v="0"/>
    <x v="1"/>
    <n v="1.9061863027265407"/>
    <n v="9.7719919194317466"/>
    <n v="14.541387959866221"/>
    <x v="0"/>
  </r>
  <r>
    <x v="1678"/>
    <x v="3"/>
    <n v="0"/>
    <x v="1"/>
    <n v="9.6367450715251639"/>
    <n v="24"/>
    <s v="No"/>
    <n v="0"/>
    <x v="4"/>
    <n v="0"/>
    <x v="0"/>
    <n v="0"/>
    <x v="0"/>
    <n v="0"/>
    <x v="1"/>
    <n v="0"/>
    <x v="0"/>
    <x v="1667"/>
    <x v="2"/>
    <n v="0"/>
    <n v="3"/>
    <x v="2"/>
    <x v="0"/>
    <n v="1.9061863027265407"/>
    <n v="9.7719919194317466"/>
    <n v="14.541387959866221"/>
    <x v="2"/>
  </r>
  <r>
    <x v="1679"/>
    <x v="3"/>
    <n v="0"/>
    <x v="1"/>
    <n v="2.4869063488482146"/>
    <n v="9"/>
    <s v="No"/>
    <n v="1"/>
    <x v="1"/>
    <n v="1"/>
    <x v="1"/>
    <n v="1"/>
    <x v="1"/>
    <n v="0"/>
    <x v="1"/>
    <n v="1"/>
    <x v="1"/>
    <x v="1668"/>
    <x v="0"/>
    <n v="1"/>
    <n v="1"/>
    <x v="1"/>
    <x v="2"/>
    <n v="1.9061863027265407"/>
    <n v="9.7719919194317466"/>
    <n v="14.541387959866221"/>
    <x v="0"/>
  </r>
  <r>
    <x v="1680"/>
    <x v="1"/>
    <n v="0"/>
    <x v="1"/>
    <n v="4.2854361862051915"/>
    <n v="29"/>
    <s v="Yes"/>
    <n v="2"/>
    <x v="0"/>
    <n v="0"/>
    <x v="0"/>
    <n v="1"/>
    <x v="1"/>
    <n v="0"/>
    <x v="1"/>
    <n v="0"/>
    <x v="0"/>
    <x v="1669"/>
    <x v="2"/>
    <n v="1"/>
    <n v="3"/>
    <x v="2"/>
    <x v="2"/>
    <n v="1.9061863027265407"/>
    <n v="9.7719919194317466"/>
    <n v="14.541387959866221"/>
    <x v="2"/>
  </r>
  <r>
    <x v="1681"/>
    <x v="3"/>
    <n v="0"/>
    <x v="1"/>
    <n v="1.2898136091169254"/>
    <n v="9"/>
    <s v="Yes"/>
    <n v="1"/>
    <x v="1"/>
    <n v="0"/>
    <x v="0"/>
    <n v="0"/>
    <x v="0"/>
    <n v="0"/>
    <x v="1"/>
    <n v="0"/>
    <x v="0"/>
    <x v="1670"/>
    <x v="3"/>
    <n v="1"/>
    <n v="0"/>
    <x v="4"/>
    <x v="2"/>
    <n v="1.9061863027265407"/>
    <n v="9.7719919194317466"/>
    <n v="14.541387959866221"/>
    <x v="3"/>
  </r>
  <r>
    <x v="1682"/>
    <x v="2"/>
    <n v="1"/>
    <x v="0"/>
    <n v="11.485870794171472"/>
    <n v="1"/>
    <s v="No"/>
    <n v="2"/>
    <x v="0"/>
    <n v="0"/>
    <x v="0"/>
    <n v="1"/>
    <x v="1"/>
    <n v="0"/>
    <x v="1"/>
    <n v="0"/>
    <x v="0"/>
    <x v="1671"/>
    <x v="1"/>
    <n v="1"/>
    <n v="2"/>
    <x v="0"/>
    <x v="2"/>
    <n v="1.9061863027265407"/>
    <n v="9.7719919194317466"/>
    <n v="14.541387959866221"/>
    <x v="1"/>
  </r>
  <r>
    <x v="1683"/>
    <x v="2"/>
    <n v="0"/>
    <x v="1"/>
    <n v="12.440589585040184"/>
    <n v="13"/>
    <s v="Yes"/>
    <n v="1"/>
    <x v="1"/>
    <n v="0"/>
    <x v="0"/>
    <n v="1"/>
    <x v="1"/>
    <n v="0"/>
    <x v="1"/>
    <n v="0"/>
    <x v="0"/>
    <x v="1672"/>
    <x v="2"/>
    <n v="1"/>
    <n v="0"/>
    <x v="4"/>
    <x v="2"/>
    <n v="1.9061863027265407"/>
    <n v="9.7719919194317466"/>
    <n v="14.541387959866221"/>
    <x v="2"/>
  </r>
  <r>
    <x v="1684"/>
    <x v="0"/>
    <n v="1"/>
    <x v="0"/>
    <n v="10.114845967108888"/>
    <n v="12"/>
    <s v="No"/>
    <n v="4"/>
    <x v="3"/>
    <n v="1"/>
    <x v="1"/>
    <n v="0"/>
    <x v="0"/>
    <n v="1"/>
    <x v="0"/>
    <n v="0"/>
    <x v="0"/>
    <x v="1673"/>
    <x v="3"/>
    <n v="0"/>
    <n v="3"/>
    <x v="2"/>
    <x v="0"/>
    <n v="1.9061863027265407"/>
    <n v="9.7719919194317466"/>
    <n v="14.541387959866221"/>
    <x v="3"/>
  </r>
  <r>
    <x v="1685"/>
    <x v="2"/>
    <n v="0"/>
    <x v="1"/>
    <n v="16.3420426600523"/>
    <n v="21"/>
    <s v="Yes"/>
    <n v="1"/>
    <x v="1"/>
    <n v="0"/>
    <x v="0"/>
    <n v="1"/>
    <x v="1"/>
    <n v="0"/>
    <x v="1"/>
    <n v="0"/>
    <x v="0"/>
    <x v="1674"/>
    <x v="2"/>
    <n v="0"/>
    <n v="2"/>
    <x v="0"/>
    <x v="0"/>
    <n v="1.9061863027265407"/>
    <n v="9.7719919194317466"/>
    <n v="14.541387959866221"/>
    <x v="2"/>
  </r>
  <r>
    <x v="1686"/>
    <x v="1"/>
    <n v="1"/>
    <x v="0"/>
    <n v="17.220176426160272"/>
    <n v="28"/>
    <s v="No"/>
    <n v="4"/>
    <x v="3"/>
    <n v="0"/>
    <x v="0"/>
    <n v="0"/>
    <x v="0"/>
    <n v="0"/>
    <x v="1"/>
    <n v="0"/>
    <x v="0"/>
    <x v="1675"/>
    <x v="2"/>
    <n v="2"/>
    <n v="2"/>
    <x v="0"/>
    <x v="1"/>
    <n v="1.9061863027265407"/>
    <n v="9.7719919194317466"/>
    <n v="14.541387959866221"/>
    <x v="2"/>
  </r>
  <r>
    <x v="1687"/>
    <x v="2"/>
    <n v="0"/>
    <x v="1"/>
    <n v="12.312487933662533"/>
    <n v="5"/>
    <s v="No"/>
    <n v="2"/>
    <x v="0"/>
    <n v="0"/>
    <x v="0"/>
    <n v="0"/>
    <x v="0"/>
    <n v="1"/>
    <x v="0"/>
    <n v="0"/>
    <x v="0"/>
    <x v="1676"/>
    <x v="0"/>
    <n v="0"/>
    <n v="3"/>
    <x v="2"/>
    <x v="0"/>
    <n v="1.9061863027265407"/>
    <n v="9.7719919194317466"/>
    <n v="14.541387959866221"/>
    <x v="0"/>
  </r>
  <r>
    <x v="1688"/>
    <x v="2"/>
    <n v="0"/>
    <x v="1"/>
    <n v="0.25512959414861092"/>
    <n v="8"/>
    <s v="Yes"/>
    <n v="3"/>
    <x v="2"/>
    <n v="1"/>
    <x v="1"/>
    <n v="0"/>
    <x v="0"/>
    <n v="1"/>
    <x v="0"/>
    <n v="1"/>
    <x v="1"/>
    <x v="1677"/>
    <x v="0"/>
    <n v="1"/>
    <n v="2"/>
    <x v="0"/>
    <x v="2"/>
    <n v="1.9061863027265407"/>
    <n v="9.7719919194317466"/>
    <n v="14.541387959866221"/>
    <x v="0"/>
  </r>
  <r>
    <x v="1689"/>
    <x v="1"/>
    <n v="1"/>
    <x v="0"/>
    <n v="13.904593114954713"/>
    <n v="12"/>
    <s v="No"/>
    <n v="1"/>
    <x v="1"/>
    <n v="0"/>
    <x v="0"/>
    <n v="0"/>
    <x v="0"/>
    <n v="0"/>
    <x v="1"/>
    <n v="1"/>
    <x v="1"/>
    <x v="1678"/>
    <x v="2"/>
    <n v="0"/>
    <n v="4"/>
    <x v="3"/>
    <x v="0"/>
    <n v="1.9061863027265407"/>
    <n v="9.7719919194317466"/>
    <n v="14.541387959866221"/>
    <x v="2"/>
  </r>
  <r>
    <x v="1690"/>
    <x v="3"/>
    <n v="0"/>
    <x v="1"/>
    <n v="8.3599843384070311"/>
    <n v="8"/>
    <s v="Yes"/>
    <n v="3"/>
    <x v="2"/>
    <n v="1"/>
    <x v="1"/>
    <n v="0"/>
    <x v="0"/>
    <n v="1"/>
    <x v="0"/>
    <n v="0"/>
    <x v="0"/>
    <x v="1679"/>
    <x v="0"/>
    <n v="1"/>
    <n v="2"/>
    <x v="0"/>
    <x v="2"/>
    <n v="1.9061863027265407"/>
    <n v="9.7719919194317466"/>
    <n v="14.541387959866221"/>
    <x v="0"/>
  </r>
  <r>
    <x v="1691"/>
    <x v="3"/>
    <n v="0"/>
    <x v="1"/>
    <n v="11.31114966452774"/>
    <n v="12"/>
    <s v="Yes"/>
    <n v="2"/>
    <x v="0"/>
    <n v="0"/>
    <x v="0"/>
    <n v="0"/>
    <x v="0"/>
    <n v="0"/>
    <x v="1"/>
    <n v="1"/>
    <x v="1"/>
    <x v="1680"/>
    <x v="2"/>
    <n v="2"/>
    <n v="3"/>
    <x v="2"/>
    <x v="1"/>
    <n v="1.9061863027265407"/>
    <n v="9.7719919194317466"/>
    <n v="14.541387959866221"/>
    <x v="2"/>
  </r>
  <r>
    <x v="1692"/>
    <x v="1"/>
    <n v="0"/>
    <x v="1"/>
    <n v="12.981612040377687"/>
    <n v="4"/>
    <s v="Yes"/>
    <n v="2"/>
    <x v="0"/>
    <n v="1"/>
    <x v="1"/>
    <n v="0"/>
    <x v="0"/>
    <n v="0"/>
    <x v="1"/>
    <n v="0"/>
    <x v="0"/>
    <x v="1681"/>
    <x v="1"/>
    <n v="0"/>
    <n v="2"/>
    <x v="0"/>
    <x v="0"/>
    <n v="1.9061863027265407"/>
    <n v="9.7719919194317466"/>
    <n v="14.541387959866221"/>
    <x v="1"/>
  </r>
  <r>
    <x v="1693"/>
    <x v="0"/>
    <n v="1"/>
    <x v="0"/>
    <n v="7.0047322865415351"/>
    <n v="13"/>
    <s v="No"/>
    <n v="3"/>
    <x v="2"/>
    <n v="1"/>
    <x v="1"/>
    <n v="0"/>
    <x v="0"/>
    <n v="1"/>
    <x v="0"/>
    <n v="0"/>
    <x v="0"/>
    <x v="1682"/>
    <x v="3"/>
    <n v="0"/>
    <n v="1"/>
    <x v="1"/>
    <x v="0"/>
    <n v="1.9061863027265407"/>
    <n v="9.7719919194317466"/>
    <n v="14.541387959866221"/>
    <x v="3"/>
  </r>
  <r>
    <x v="1694"/>
    <x v="2"/>
    <n v="0"/>
    <x v="1"/>
    <n v="18.341970103435884"/>
    <n v="4"/>
    <s v="No"/>
    <n v="2"/>
    <x v="0"/>
    <n v="1"/>
    <x v="1"/>
    <n v="0"/>
    <x v="0"/>
    <n v="0"/>
    <x v="1"/>
    <n v="0"/>
    <x v="0"/>
    <x v="1683"/>
    <x v="1"/>
    <n v="0"/>
    <n v="2"/>
    <x v="0"/>
    <x v="0"/>
    <n v="1.9061863027265407"/>
    <n v="9.7719919194317466"/>
    <n v="14.541387959866221"/>
    <x v="1"/>
  </r>
  <r>
    <x v="1695"/>
    <x v="1"/>
    <n v="0"/>
    <x v="1"/>
    <n v="2.6794973349956241"/>
    <n v="8"/>
    <s v="No"/>
    <n v="2"/>
    <x v="0"/>
    <n v="0"/>
    <x v="0"/>
    <n v="0"/>
    <x v="0"/>
    <n v="1"/>
    <x v="0"/>
    <n v="0"/>
    <x v="0"/>
    <x v="1684"/>
    <x v="2"/>
    <n v="1"/>
    <n v="1"/>
    <x v="1"/>
    <x v="2"/>
    <n v="1.9061863027265407"/>
    <n v="9.7719919194317466"/>
    <n v="14.541387959866221"/>
    <x v="2"/>
  </r>
  <r>
    <x v="1696"/>
    <x v="2"/>
    <n v="1"/>
    <x v="0"/>
    <n v="13.430236145620748"/>
    <n v="7"/>
    <s v="Yes"/>
    <n v="0"/>
    <x v="4"/>
    <n v="0"/>
    <x v="0"/>
    <n v="0"/>
    <x v="0"/>
    <n v="1"/>
    <x v="0"/>
    <n v="1"/>
    <x v="1"/>
    <x v="1685"/>
    <x v="0"/>
    <n v="2"/>
    <n v="2"/>
    <x v="0"/>
    <x v="1"/>
    <n v="1.9061863027265407"/>
    <n v="9.7719919194317466"/>
    <n v="14.541387959866221"/>
    <x v="0"/>
  </r>
  <r>
    <x v="1697"/>
    <x v="0"/>
    <n v="1"/>
    <x v="0"/>
    <n v="8.7191599131608566E-2"/>
    <n v="6"/>
    <s v="No"/>
    <n v="1"/>
    <x v="1"/>
    <n v="0"/>
    <x v="0"/>
    <n v="1"/>
    <x v="1"/>
    <n v="0"/>
    <x v="1"/>
    <n v="0"/>
    <x v="0"/>
    <x v="1686"/>
    <x v="3"/>
    <n v="0"/>
    <n v="2"/>
    <x v="0"/>
    <x v="0"/>
    <n v="1.9061863027265407"/>
    <n v="9.7719919194317466"/>
    <n v="14.541387959866221"/>
    <x v="3"/>
  </r>
  <r>
    <x v="1698"/>
    <x v="2"/>
    <n v="1"/>
    <x v="0"/>
    <n v="18.493022108103617"/>
    <n v="7"/>
    <s v="No"/>
    <n v="2"/>
    <x v="0"/>
    <n v="0"/>
    <x v="0"/>
    <n v="0"/>
    <x v="0"/>
    <n v="0"/>
    <x v="1"/>
    <n v="0"/>
    <x v="0"/>
    <x v="1687"/>
    <x v="0"/>
    <n v="2"/>
    <n v="2"/>
    <x v="0"/>
    <x v="1"/>
    <n v="1.9061863027265407"/>
    <n v="9.7719919194317466"/>
    <n v="14.541387959866221"/>
    <x v="0"/>
  </r>
  <r>
    <x v="1699"/>
    <x v="1"/>
    <n v="0"/>
    <x v="1"/>
    <n v="2.2500826647618299"/>
    <n v="21"/>
    <s v="No"/>
    <n v="0"/>
    <x v="4"/>
    <n v="0"/>
    <x v="0"/>
    <n v="0"/>
    <x v="0"/>
    <n v="0"/>
    <x v="1"/>
    <n v="0"/>
    <x v="0"/>
    <x v="1688"/>
    <x v="2"/>
    <n v="0"/>
    <n v="0"/>
    <x v="4"/>
    <x v="0"/>
    <n v="1.9061863027265407"/>
    <n v="9.7719919194317466"/>
    <n v="14.541387959866221"/>
    <x v="2"/>
  </r>
  <r>
    <x v="1700"/>
    <x v="2"/>
    <n v="0"/>
    <x v="1"/>
    <n v="1.8976846029514927"/>
    <n v="2"/>
    <s v="No"/>
    <n v="1"/>
    <x v="1"/>
    <n v="1"/>
    <x v="1"/>
    <n v="0"/>
    <x v="0"/>
    <n v="0"/>
    <x v="1"/>
    <n v="0"/>
    <x v="0"/>
    <x v="1689"/>
    <x v="0"/>
    <n v="0"/>
    <n v="1"/>
    <x v="1"/>
    <x v="0"/>
    <n v="1.9061863027265407"/>
    <n v="9.7719919194317466"/>
    <n v="14.541387959866221"/>
    <x v="0"/>
  </r>
  <r>
    <x v="1701"/>
    <x v="3"/>
    <n v="0"/>
    <x v="1"/>
    <n v="6.6601526610448847"/>
    <n v="22"/>
    <s v="No"/>
    <n v="1"/>
    <x v="1"/>
    <n v="0"/>
    <x v="0"/>
    <n v="0"/>
    <x v="0"/>
    <n v="0"/>
    <x v="1"/>
    <n v="0"/>
    <x v="0"/>
    <x v="1690"/>
    <x v="2"/>
    <n v="3"/>
    <n v="2"/>
    <x v="0"/>
    <x v="3"/>
    <n v="1.9061863027265407"/>
    <n v="9.7719919194317466"/>
    <n v="14.541387959866221"/>
    <x v="2"/>
  </r>
  <r>
    <x v="1702"/>
    <x v="0"/>
    <n v="1"/>
    <x v="0"/>
    <n v="7.4713257207816124"/>
    <n v="23"/>
    <s v="No"/>
    <n v="1"/>
    <x v="1"/>
    <n v="0"/>
    <x v="0"/>
    <n v="0"/>
    <x v="0"/>
    <n v="0"/>
    <x v="1"/>
    <n v="0"/>
    <x v="0"/>
    <x v="1691"/>
    <x v="2"/>
    <n v="0"/>
    <n v="4"/>
    <x v="3"/>
    <x v="0"/>
    <n v="1.9061863027265407"/>
    <n v="9.7719919194317466"/>
    <n v="14.541387959866221"/>
    <x v="2"/>
  </r>
  <r>
    <x v="1703"/>
    <x v="0"/>
    <n v="0"/>
    <x v="1"/>
    <n v="4.286001446457572"/>
    <n v="14"/>
    <s v="Yes"/>
    <n v="2"/>
    <x v="0"/>
    <n v="1"/>
    <x v="1"/>
    <n v="1"/>
    <x v="1"/>
    <n v="1"/>
    <x v="0"/>
    <n v="0"/>
    <x v="0"/>
    <x v="1692"/>
    <x v="3"/>
    <n v="0"/>
    <n v="1"/>
    <x v="1"/>
    <x v="0"/>
    <n v="1.9061863027265407"/>
    <n v="9.7719919194317466"/>
    <n v="14.541387959866221"/>
    <x v="3"/>
  </r>
  <r>
    <x v="1704"/>
    <x v="0"/>
    <n v="0"/>
    <x v="1"/>
    <n v="11.702433218542494"/>
    <n v="7"/>
    <s v="No"/>
    <n v="2"/>
    <x v="0"/>
    <n v="0"/>
    <x v="0"/>
    <n v="1"/>
    <x v="1"/>
    <n v="1"/>
    <x v="0"/>
    <n v="0"/>
    <x v="0"/>
    <x v="1693"/>
    <x v="0"/>
    <n v="0"/>
    <n v="2"/>
    <x v="0"/>
    <x v="0"/>
    <n v="1.9061863027265407"/>
    <n v="9.7719919194317466"/>
    <n v="14.541387959866221"/>
    <x v="0"/>
  </r>
  <r>
    <x v="1705"/>
    <x v="1"/>
    <n v="1"/>
    <x v="0"/>
    <n v="8.8582819608392711"/>
    <n v="0"/>
    <s v="Yes"/>
    <n v="4"/>
    <x v="3"/>
    <n v="1"/>
    <x v="1"/>
    <n v="0"/>
    <x v="0"/>
    <n v="0"/>
    <x v="1"/>
    <n v="0"/>
    <x v="0"/>
    <x v="44"/>
    <x v="4"/>
    <n v="0"/>
    <n v="2"/>
    <x v="0"/>
    <x v="0"/>
    <n v="1.9061863027265407"/>
    <n v="9.7719919194317466"/>
    <n v="14.541387959866221"/>
    <x v="4"/>
  </r>
  <r>
    <x v="1706"/>
    <x v="0"/>
    <n v="1"/>
    <x v="0"/>
    <n v="0.68351178082174835"/>
    <n v="6"/>
    <s v="No"/>
    <n v="2"/>
    <x v="0"/>
    <n v="1"/>
    <x v="1"/>
    <n v="0"/>
    <x v="0"/>
    <n v="0"/>
    <x v="1"/>
    <n v="0"/>
    <x v="0"/>
    <x v="1694"/>
    <x v="0"/>
    <n v="0"/>
    <n v="2"/>
    <x v="0"/>
    <x v="0"/>
    <n v="1.9061863027265407"/>
    <n v="9.7719919194317466"/>
    <n v="14.541387959866221"/>
    <x v="0"/>
  </r>
  <r>
    <x v="1707"/>
    <x v="3"/>
    <n v="1"/>
    <x v="0"/>
    <n v="6.3930412451060121"/>
    <n v="18"/>
    <s v="No"/>
    <n v="4"/>
    <x v="3"/>
    <n v="1"/>
    <x v="1"/>
    <n v="0"/>
    <x v="0"/>
    <n v="0"/>
    <x v="1"/>
    <n v="0"/>
    <x v="0"/>
    <x v="1695"/>
    <x v="2"/>
    <n v="0"/>
    <n v="1"/>
    <x v="1"/>
    <x v="0"/>
    <n v="1.9061863027265407"/>
    <n v="9.7719919194317466"/>
    <n v="14.541387959866221"/>
    <x v="2"/>
  </r>
  <r>
    <x v="1708"/>
    <x v="1"/>
    <n v="1"/>
    <x v="0"/>
    <n v="16.20865827146341"/>
    <n v="1"/>
    <s v="No"/>
    <n v="3"/>
    <x v="2"/>
    <n v="1"/>
    <x v="1"/>
    <n v="0"/>
    <x v="0"/>
    <n v="0"/>
    <x v="1"/>
    <n v="0"/>
    <x v="0"/>
    <x v="1696"/>
    <x v="4"/>
    <n v="1"/>
    <n v="2"/>
    <x v="0"/>
    <x v="2"/>
    <n v="1.9061863027265407"/>
    <n v="9.7719919194317466"/>
    <n v="14.541387959866221"/>
    <x v="4"/>
  </r>
  <r>
    <x v="1709"/>
    <x v="3"/>
    <n v="1"/>
    <x v="0"/>
    <n v="13.794030697237371"/>
    <n v="13"/>
    <s v="No"/>
    <n v="4"/>
    <x v="3"/>
    <n v="0"/>
    <x v="0"/>
    <n v="0"/>
    <x v="0"/>
    <n v="1"/>
    <x v="0"/>
    <n v="1"/>
    <x v="1"/>
    <x v="1697"/>
    <x v="2"/>
    <n v="0"/>
    <n v="1"/>
    <x v="1"/>
    <x v="0"/>
    <n v="1.9061863027265407"/>
    <n v="9.7719919194317466"/>
    <n v="14.541387959866221"/>
    <x v="2"/>
  </r>
  <r>
    <x v="1710"/>
    <x v="2"/>
    <n v="0"/>
    <x v="1"/>
    <n v="14.49741707159761"/>
    <n v="17"/>
    <s v="No"/>
    <n v="3"/>
    <x v="2"/>
    <n v="0"/>
    <x v="0"/>
    <n v="0"/>
    <x v="0"/>
    <n v="0"/>
    <x v="1"/>
    <n v="0"/>
    <x v="0"/>
    <x v="1698"/>
    <x v="2"/>
    <n v="1"/>
    <n v="4"/>
    <x v="3"/>
    <x v="2"/>
    <n v="1.9061863027265407"/>
    <n v="9.7719919194317466"/>
    <n v="14.541387959866221"/>
    <x v="2"/>
  </r>
  <r>
    <x v="1711"/>
    <x v="2"/>
    <n v="1"/>
    <x v="0"/>
    <n v="13.962338481670471"/>
    <n v="29"/>
    <s v="Yes"/>
    <n v="3"/>
    <x v="2"/>
    <n v="0"/>
    <x v="0"/>
    <n v="0"/>
    <x v="0"/>
    <n v="0"/>
    <x v="1"/>
    <n v="0"/>
    <x v="0"/>
    <x v="1699"/>
    <x v="2"/>
    <n v="0"/>
    <n v="1"/>
    <x v="1"/>
    <x v="0"/>
    <n v="1.9061863027265407"/>
    <n v="9.7719919194317466"/>
    <n v="14.541387959866221"/>
    <x v="2"/>
  </r>
  <r>
    <x v="1712"/>
    <x v="2"/>
    <n v="0"/>
    <x v="1"/>
    <n v="6.2194604276606658"/>
    <n v="14"/>
    <s v="No"/>
    <n v="2"/>
    <x v="0"/>
    <n v="0"/>
    <x v="0"/>
    <n v="0"/>
    <x v="0"/>
    <n v="1"/>
    <x v="0"/>
    <n v="0"/>
    <x v="0"/>
    <x v="1700"/>
    <x v="2"/>
    <n v="0"/>
    <n v="1"/>
    <x v="1"/>
    <x v="0"/>
    <n v="1.9061863027265407"/>
    <n v="9.7719919194317466"/>
    <n v="14.541387959866221"/>
    <x v="2"/>
  </r>
  <r>
    <x v="1713"/>
    <x v="2"/>
    <n v="0"/>
    <x v="1"/>
    <n v="1.9932784415355176"/>
    <n v="13"/>
    <s v="No"/>
    <n v="1"/>
    <x v="1"/>
    <n v="0"/>
    <x v="0"/>
    <n v="1"/>
    <x v="1"/>
    <n v="1"/>
    <x v="0"/>
    <n v="0"/>
    <x v="0"/>
    <x v="1701"/>
    <x v="2"/>
    <n v="1"/>
    <n v="0"/>
    <x v="4"/>
    <x v="2"/>
    <n v="1.9061863027265407"/>
    <n v="9.7719919194317466"/>
    <n v="14.541387959866221"/>
    <x v="2"/>
  </r>
  <r>
    <x v="1714"/>
    <x v="3"/>
    <n v="1"/>
    <x v="0"/>
    <n v="5.4493436806619204"/>
    <n v="23"/>
    <s v="No"/>
    <n v="1"/>
    <x v="1"/>
    <n v="1"/>
    <x v="1"/>
    <n v="0"/>
    <x v="0"/>
    <n v="0"/>
    <x v="1"/>
    <n v="0"/>
    <x v="0"/>
    <x v="1702"/>
    <x v="2"/>
    <n v="3"/>
    <n v="1"/>
    <x v="1"/>
    <x v="3"/>
    <n v="1.9061863027265407"/>
    <n v="9.7719919194317466"/>
    <n v="14.541387959866221"/>
    <x v="2"/>
  </r>
  <r>
    <x v="1715"/>
    <x v="1"/>
    <n v="1"/>
    <x v="0"/>
    <n v="16.635706003703184"/>
    <n v="24"/>
    <s v="Yes"/>
    <n v="4"/>
    <x v="3"/>
    <n v="0"/>
    <x v="0"/>
    <n v="1"/>
    <x v="1"/>
    <n v="0"/>
    <x v="1"/>
    <n v="0"/>
    <x v="0"/>
    <x v="1703"/>
    <x v="2"/>
    <n v="0"/>
    <n v="2"/>
    <x v="0"/>
    <x v="0"/>
    <n v="1.9061863027265407"/>
    <n v="9.7719919194317466"/>
    <n v="14.541387959866221"/>
    <x v="2"/>
  </r>
  <r>
    <x v="1716"/>
    <x v="1"/>
    <n v="1"/>
    <x v="0"/>
    <n v="19.609415955661422"/>
    <n v="18"/>
    <s v="No"/>
    <n v="4"/>
    <x v="3"/>
    <n v="0"/>
    <x v="0"/>
    <n v="0"/>
    <x v="0"/>
    <n v="1"/>
    <x v="0"/>
    <n v="1"/>
    <x v="1"/>
    <x v="1704"/>
    <x v="2"/>
    <n v="2"/>
    <n v="1"/>
    <x v="1"/>
    <x v="1"/>
    <n v="1.9061863027265407"/>
    <n v="9.7719919194317466"/>
    <n v="14.541387959866221"/>
    <x v="2"/>
  </r>
  <r>
    <x v="1717"/>
    <x v="0"/>
    <n v="0"/>
    <x v="1"/>
    <n v="9.8769402948312273"/>
    <n v="29"/>
    <s v="No"/>
    <n v="3"/>
    <x v="2"/>
    <n v="1"/>
    <x v="1"/>
    <n v="0"/>
    <x v="0"/>
    <n v="0"/>
    <x v="1"/>
    <n v="1"/>
    <x v="1"/>
    <x v="1705"/>
    <x v="2"/>
    <n v="1"/>
    <n v="0"/>
    <x v="4"/>
    <x v="2"/>
    <n v="1.9061863027265407"/>
    <n v="9.7719919194317466"/>
    <n v="14.541387959866221"/>
    <x v="2"/>
  </r>
  <r>
    <x v="1718"/>
    <x v="3"/>
    <n v="1"/>
    <x v="0"/>
    <n v="0.19400709846084441"/>
    <n v="18"/>
    <s v="No"/>
    <n v="3"/>
    <x v="2"/>
    <n v="0"/>
    <x v="0"/>
    <n v="0"/>
    <x v="0"/>
    <n v="0"/>
    <x v="1"/>
    <n v="0"/>
    <x v="0"/>
    <x v="1706"/>
    <x v="2"/>
    <n v="1"/>
    <n v="2"/>
    <x v="0"/>
    <x v="2"/>
    <n v="1.9061863027265407"/>
    <n v="9.7719919194317466"/>
    <n v="14.541387959866221"/>
    <x v="2"/>
  </r>
  <r>
    <x v="1719"/>
    <x v="2"/>
    <n v="1"/>
    <x v="0"/>
    <n v="2.8008962426845807"/>
    <n v="21"/>
    <s v="Yes"/>
    <n v="4"/>
    <x v="3"/>
    <n v="0"/>
    <x v="0"/>
    <n v="1"/>
    <x v="1"/>
    <n v="0"/>
    <x v="1"/>
    <n v="1"/>
    <x v="1"/>
    <x v="1707"/>
    <x v="2"/>
    <n v="1"/>
    <n v="0"/>
    <x v="4"/>
    <x v="2"/>
    <n v="1.9061863027265407"/>
    <n v="9.7719919194317466"/>
    <n v="14.541387959866221"/>
    <x v="2"/>
  </r>
  <r>
    <x v="1720"/>
    <x v="3"/>
    <n v="1"/>
    <x v="0"/>
    <n v="6.4416115063253159"/>
    <n v="26"/>
    <s v="No"/>
    <n v="2"/>
    <x v="0"/>
    <n v="0"/>
    <x v="0"/>
    <n v="1"/>
    <x v="1"/>
    <n v="0"/>
    <x v="1"/>
    <n v="1"/>
    <x v="1"/>
    <x v="1708"/>
    <x v="2"/>
    <n v="0"/>
    <n v="0"/>
    <x v="4"/>
    <x v="0"/>
    <n v="1.9061863027265407"/>
    <n v="9.7719919194317466"/>
    <n v="14.541387959866221"/>
    <x v="2"/>
  </r>
  <r>
    <x v="1721"/>
    <x v="0"/>
    <n v="1"/>
    <x v="0"/>
    <n v="11.571706971858994"/>
    <n v="25"/>
    <s v="No"/>
    <n v="3"/>
    <x v="2"/>
    <n v="1"/>
    <x v="1"/>
    <n v="0"/>
    <x v="0"/>
    <n v="0"/>
    <x v="1"/>
    <n v="0"/>
    <x v="0"/>
    <x v="1709"/>
    <x v="2"/>
    <n v="0"/>
    <n v="3"/>
    <x v="2"/>
    <x v="0"/>
    <n v="1.9061863027265407"/>
    <n v="9.7719919194317466"/>
    <n v="14.541387959866221"/>
    <x v="2"/>
  </r>
  <r>
    <x v="1722"/>
    <x v="0"/>
    <n v="1"/>
    <x v="0"/>
    <n v="1.5018729161062794"/>
    <n v="16"/>
    <s v="No"/>
    <n v="2"/>
    <x v="0"/>
    <n v="1"/>
    <x v="1"/>
    <n v="0"/>
    <x v="0"/>
    <n v="0"/>
    <x v="1"/>
    <n v="0"/>
    <x v="0"/>
    <x v="1710"/>
    <x v="2"/>
    <n v="1"/>
    <n v="2"/>
    <x v="0"/>
    <x v="2"/>
    <n v="1.9061863027265407"/>
    <n v="9.7719919194317466"/>
    <n v="14.541387959866221"/>
    <x v="2"/>
  </r>
  <r>
    <x v="1723"/>
    <x v="3"/>
    <n v="0"/>
    <x v="1"/>
    <n v="18.867145974197634"/>
    <n v="21"/>
    <s v="Yes"/>
    <n v="2"/>
    <x v="0"/>
    <n v="1"/>
    <x v="1"/>
    <n v="0"/>
    <x v="0"/>
    <n v="0"/>
    <x v="1"/>
    <n v="0"/>
    <x v="0"/>
    <x v="1711"/>
    <x v="2"/>
    <n v="0"/>
    <n v="3"/>
    <x v="2"/>
    <x v="0"/>
    <n v="1.9061863027265407"/>
    <n v="9.7719919194317466"/>
    <n v="14.541387959866221"/>
    <x v="2"/>
  </r>
  <r>
    <x v="1724"/>
    <x v="3"/>
    <n v="0"/>
    <x v="1"/>
    <n v="7.3016734656880145"/>
    <n v="27"/>
    <s v="No"/>
    <n v="0"/>
    <x v="4"/>
    <n v="0"/>
    <x v="0"/>
    <n v="0"/>
    <x v="0"/>
    <n v="0"/>
    <x v="1"/>
    <n v="0"/>
    <x v="0"/>
    <x v="87"/>
    <x v="2"/>
    <n v="3"/>
    <n v="3"/>
    <x v="2"/>
    <x v="3"/>
    <n v="1.9061863027265407"/>
    <n v="9.7719919194317466"/>
    <n v="14.541387959866221"/>
    <x v="2"/>
  </r>
  <r>
    <x v="1725"/>
    <x v="3"/>
    <n v="0"/>
    <x v="1"/>
    <n v="18.251684358496462"/>
    <n v="18"/>
    <s v="Yes"/>
    <n v="2"/>
    <x v="0"/>
    <n v="1"/>
    <x v="1"/>
    <n v="0"/>
    <x v="0"/>
    <n v="0"/>
    <x v="1"/>
    <n v="0"/>
    <x v="0"/>
    <x v="1712"/>
    <x v="2"/>
    <n v="0"/>
    <n v="2"/>
    <x v="0"/>
    <x v="0"/>
    <n v="1.9061863027265407"/>
    <n v="9.7719919194317466"/>
    <n v="14.541387959866221"/>
    <x v="2"/>
  </r>
  <r>
    <x v="1726"/>
    <x v="1"/>
    <n v="1"/>
    <x v="0"/>
    <n v="15.610436055140436"/>
    <n v="26"/>
    <s v="No"/>
    <n v="3"/>
    <x v="2"/>
    <n v="0"/>
    <x v="0"/>
    <n v="0"/>
    <x v="0"/>
    <n v="0"/>
    <x v="1"/>
    <n v="0"/>
    <x v="0"/>
    <x v="1713"/>
    <x v="2"/>
    <n v="0"/>
    <n v="0"/>
    <x v="4"/>
    <x v="0"/>
    <n v="1.9061863027265407"/>
    <n v="9.7719919194317466"/>
    <n v="14.541387959866221"/>
    <x v="2"/>
  </r>
  <r>
    <x v="1727"/>
    <x v="2"/>
    <n v="1"/>
    <x v="0"/>
    <n v="15.108745450311623"/>
    <n v="15"/>
    <s v="No"/>
    <n v="2"/>
    <x v="0"/>
    <n v="0"/>
    <x v="0"/>
    <n v="0"/>
    <x v="0"/>
    <n v="0"/>
    <x v="1"/>
    <n v="0"/>
    <x v="0"/>
    <x v="1714"/>
    <x v="2"/>
    <n v="2"/>
    <n v="2"/>
    <x v="0"/>
    <x v="1"/>
    <n v="1.9061863027265407"/>
    <n v="9.7719919194317466"/>
    <n v="14.541387959866221"/>
    <x v="2"/>
  </r>
  <r>
    <x v="1728"/>
    <x v="3"/>
    <n v="1"/>
    <x v="0"/>
    <n v="12.13439159564464"/>
    <n v="19"/>
    <s v="No"/>
    <n v="3"/>
    <x v="2"/>
    <n v="0"/>
    <x v="0"/>
    <n v="0"/>
    <x v="0"/>
    <n v="0"/>
    <x v="1"/>
    <n v="1"/>
    <x v="1"/>
    <x v="1715"/>
    <x v="2"/>
    <n v="0"/>
    <n v="3"/>
    <x v="2"/>
    <x v="0"/>
    <n v="1.9061863027265407"/>
    <n v="9.7719919194317466"/>
    <n v="14.541387959866221"/>
    <x v="2"/>
  </r>
  <r>
    <x v="1729"/>
    <x v="3"/>
    <n v="0"/>
    <x v="1"/>
    <n v="12.535676341036892"/>
    <n v="24"/>
    <s v="Yes"/>
    <n v="2"/>
    <x v="0"/>
    <n v="0"/>
    <x v="0"/>
    <n v="0"/>
    <x v="0"/>
    <n v="1"/>
    <x v="0"/>
    <n v="0"/>
    <x v="0"/>
    <x v="1716"/>
    <x v="2"/>
    <n v="1"/>
    <n v="2"/>
    <x v="0"/>
    <x v="2"/>
    <n v="1.9061863027265407"/>
    <n v="9.7719919194317466"/>
    <n v="14.541387959866221"/>
    <x v="2"/>
  </r>
  <r>
    <x v="1730"/>
    <x v="3"/>
    <n v="1"/>
    <x v="0"/>
    <n v="12.760064704324963"/>
    <n v="18"/>
    <s v="No"/>
    <n v="1"/>
    <x v="1"/>
    <n v="0"/>
    <x v="0"/>
    <n v="0"/>
    <x v="0"/>
    <n v="0"/>
    <x v="1"/>
    <n v="0"/>
    <x v="0"/>
    <x v="1717"/>
    <x v="2"/>
    <n v="1"/>
    <n v="2"/>
    <x v="0"/>
    <x v="2"/>
    <n v="1.9061863027265407"/>
    <n v="9.7719919194317466"/>
    <n v="14.541387959866221"/>
    <x v="2"/>
  </r>
  <r>
    <x v="1731"/>
    <x v="0"/>
    <n v="1"/>
    <x v="0"/>
    <n v="12.574427740511641"/>
    <n v="0"/>
    <s v="Yes"/>
    <n v="3"/>
    <x v="2"/>
    <n v="1"/>
    <x v="1"/>
    <n v="0"/>
    <x v="0"/>
    <n v="0"/>
    <x v="1"/>
    <n v="0"/>
    <x v="0"/>
    <x v="1718"/>
    <x v="4"/>
    <n v="3"/>
    <n v="1"/>
    <x v="1"/>
    <x v="3"/>
    <n v="1.9061863027265407"/>
    <n v="9.7719919194317466"/>
    <n v="14.541387959866221"/>
    <x v="4"/>
  </r>
  <r>
    <x v="1732"/>
    <x v="0"/>
    <n v="1"/>
    <x v="0"/>
    <n v="11.074564627967225"/>
    <n v="18"/>
    <s v="No"/>
    <n v="3"/>
    <x v="2"/>
    <n v="0"/>
    <x v="0"/>
    <n v="0"/>
    <x v="0"/>
    <n v="0"/>
    <x v="1"/>
    <n v="0"/>
    <x v="0"/>
    <x v="1719"/>
    <x v="2"/>
    <n v="2"/>
    <n v="3"/>
    <x v="2"/>
    <x v="1"/>
    <n v="1.9061863027265407"/>
    <n v="9.7719919194317466"/>
    <n v="14.541387959866221"/>
    <x v="2"/>
  </r>
  <r>
    <x v="1733"/>
    <x v="1"/>
    <n v="0"/>
    <x v="1"/>
    <n v="19.728280369657778"/>
    <n v="6"/>
    <s v="Yes"/>
    <n v="1"/>
    <x v="1"/>
    <n v="0"/>
    <x v="0"/>
    <n v="1"/>
    <x v="1"/>
    <n v="1"/>
    <x v="0"/>
    <n v="0"/>
    <x v="0"/>
    <x v="1720"/>
    <x v="1"/>
    <n v="1"/>
    <n v="2"/>
    <x v="0"/>
    <x v="2"/>
    <n v="1.9061863027265407"/>
    <n v="9.7719919194317466"/>
    <n v="14.541387959866221"/>
    <x v="1"/>
  </r>
  <r>
    <x v="1734"/>
    <x v="2"/>
    <n v="1"/>
    <x v="0"/>
    <n v="14.645811348513922"/>
    <n v="28"/>
    <s v="No"/>
    <n v="2"/>
    <x v="0"/>
    <n v="0"/>
    <x v="0"/>
    <n v="0"/>
    <x v="0"/>
    <n v="0"/>
    <x v="1"/>
    <n v="0"/>
    <x v="0"/>
    <x v="1721"/>
    <x v="2"/>
    <n v="1"/>
    <n v="4"/>
    <x v="3"/>
    <x v="2"/>
    <n v="1.9061863027265407"/>
    <n v="9.7719919194317466"/>
    <n v="14.541387959866221"/>
    <x v="2"/>
  </r>
  <r>
    <x v="1735"/>
    <x v="1"/>
    <n v="0"/>
    <x v="1"/>
    <n v="15.538927767850424"/>
    <n v="22"/>
    <s v="No"/>
    <n v="2"/>
    <x v="0"/>
    <n v="0"/>
    <x v="0"/>
    <n v="0"/>
    <x v="0"/>
    <n v="0"/>
    <x v="1"/>
    <n v="0"/>
    <x v="0"/>
    <x v="1722"/>
    <x v="2"/>
    <n v="3"/>
    <n v="1"/>
    <x v="1"/>
    <x v="3"/>
    <n v="1.9061863027265407"/>
    <n v="9.7719919194317466"/>
    <n v="14.541387959866221"/>
    <x v="2"/>
  </r>
  <r>
    <x v="1736"/>
    <x v="2"/>
    <n v="1"/>
    <x v="0"/>
    <n v="17.449256301673483"/>
    <n v="10"/>
    <s v="No"/>
    <n v="4"/>
    <x v="3"/>
    <n v="0"/>
    <x v="0"/>
    <n v="0"/>
    <x v="0"/>
    <n v="0"/>
    <x v="1"/>
    <n v="1"/>
    <x v="1"/>
    <x v="1723"/>
    <x v="3"/>
    <n v="0"/>
    <n v="1"/>
    <x v="1"/>
    <x v="0"/>
    <n v="1.9061863027265407"/>
    <n v="9.7719919194317466"/>
    <n v="14.541387959866221"/>
    <x v="3"/>
  </r>
  <r>
    <x v="1737"/>
    <x v="0"/>
    <n v="0"/>
    <x v="1"/>
    <n v="4.312795254516983"/>
    <n v="4"/>
    <s v="No"/>
    <n v="3"/>
    <x v="2"/>
    <n v="1"/>
    <x v="1"/>
    <n v="1"/>
    <x v="1"/>
    <n v="0"/>
    <x v="1"/>
    <n v="0"/>
    <x v="0"/>
    <x v="1724"/>
    <x v="1"/>
    <n v="0"/>
    <n v="1"/>
    <x v="1"/>
    <x v="0"/>
    <n v="1.9061863027265407"/>
    <n v="9.7719919194317466"/>
    <n v="14.541387959866221"/>
    <x v="1"/>
  </r>
  <r>
    <x v="1738"/>
    <x v="0"/>
    <n v="0"/>
    <x v="1"/>
    <n v="1.6760831819012156"/>
    <n v="29"/>
    <s v="No"/>
    <n v="1"/>
    <x v="1"/>
    <n v="1"/>
    <x v="1"/>
    <n v="0"/>
    <x v="0"/>
    <n v="0"/>
    <x v="1"/>
    <n v="0"/>
    <x v="0"/>
    <x v="1725"/>
    <x v="2"/>
    <n v="0"/>
    <n v="2"/>
    <x v="0"/>
    <x v="0"/>
    <n v="1.9061863027265407"/>
    <n v="9.7719919194317466"/>
    <n v="14.541387959866221"/>
    <x v="2"/>
  </r>
  <r>
    <x v="1739"/>
    <x v="0"/>
    <n v="0"/>
    <x v="1"/>
    <n v="9.6578887319719726"/>
    <n v="16"/>
    <s v="No"/>
    <n v="2"/>
    <x v="0"/>
    <n v="1"/>
    <x v="1"/>
    <n v="1"/>
    <x v="1"/>
    <n v="0"/>
    <x v="1"/>
    <n v="0"/>
    <x v="0"/>
    <x v="1726"/>
    <x v="2"/>
    <n v="0"/>
    <n v="1"/>
    <x v="1"/>
    <x v="0"/>
    <n v="1.9061863027265407"/>
    <n v="9.7719919194317466"/>
    <n v="14.541387959866221"/>
    <x v="2"/>
  </r>
  <r>
    <x v="1740"/>
    <x v="1"/>
    <n v="1"/>
    <x v="0"/>
    <n v="10.281613912385463"/>
    <n v="10"/>
    <s v="No"/>
    <n v="3"/>
    <x v="2"/>
    <n v="1"/>
    <x v="1"/>
    <n v="0"/>
    <x v="0"/>
    <n v="0"/>
    <x v="1"/>
    <n v="0"/>
    <x v="0"/>
    <x v="1727"/>
    <x v="0"/>
    <n v="1"/>
    <n v="0"/>
    <x v="4"/>
    <x v="2"/>
    <n v="1.9061863027265407"/>
    <n v="9.7719919194317466"/>
    <n v="14.541387959866221"/>
    <x v="0"/>
  </r>
  <r>
    <x v="1741"/>
    <x v="3"/>
    <n v="1"/>
    <x v="0"/>
    <n v="16.583635598998356"/>
    <n v="23"/>
    <s v="No"/>
    <n v="3"/>
    <x v="2"/>
    <n v="0"/>
    <x v="0"/>
    <n v="0"/>
    <x v="0"/>
    <n v="0"/>
    <x v="1"/>
    <n v="1"/>
    <x v="1"/>
    <x v="1728"/>
    <x v="2"/>
    <n v="1"/>
    <n v="4"/>
    <x v="3"/>
    <x v="2"/>
    <n v="1.9061863027265407"/>
    <n v="9.7719919194317466"/>
    <n v="14.541387959866221"/>
    <x v="2"/>
  </r>
  <r>
    <x v="1742"/>
    <x v="3"/>
    <n v="0"/>
    <x v="1"/>
    <n v="8.8756715856467139"/>
    <n v="25"/>
    <s v="No"/>
    <n v="3"/>
    <x v="2"/>
    <n v="1"/>
    <x v="1"/>
    <n v="0"/>
    <x v="0"/>
    <n v="0"/>
    <x v="1"/>
    <n v="0"/>
    <x v="0"/>
    <x v="1729"/>
    <x v="2"/>
    <n v="1"/>
    <n v="0"/>
    <x v="4"/>
    <x v="2"/>
    <n v="1.9061863027265407"/>
    <n v="9.7719919194317466"/>
    <n v="14.541387959866221"/>
    <x v="2"/>
  </r>
  <r>
    <x v="1743"/>
    <x v="0"/>
    <n v="0"/>
    <x v="1"/>
    <n v="11.417060510886255"/>
    <n v="7"/>
    <s v="No"/>
    <n v="1"/>
    <x v="1"/>
    <n v="0"/>
    <x v="0"/>
    <n v="0"/>
    <x v="0"/>
    <n v="0"/>
    <x v="1"/>
    <n v="0"/>
    <x v="0"/>
    <x v="1730"/>
    <x v="3"/>
    <n v="0"/>
    <n v="3"/>
    <x v="2"/>
    <x v="0"/>
    <n v="1.9061863027265407"/>
    <n v="9.7719919194317466"/>
    <n v="14.541387959866221"/>
    <x v="3"/>
  </r>
  <r>
    <x v="1744"/>
    <x v="3"/>
    <n v="1"/>
    <x v="0"/>
    <n v="10.541418770269166"/>
    <n v="9"/>
    <s v="No"/>
    <n v="3"/>
    <x v="2"/>
    <n v="0"/>
    <x v="0"/>
    <n v="0"/>
    <x v="0"/>
    <n v="0"/>
    <x v="1"/>
    <n v="0"/>
    <x v="0"/>
    <x v="1731"/>
    <x v="0"/>
    <n v="2"/>
    <n v="1"/>
    <x v="1"/>
    <x v="1"/>
    <n v="1.9061863027265407"/>
    <n v="9.7719919194317466"/>
    <n v="14.541387959866221"/>
    <x v="0"/>
  </r>
  <r>
    <x v="1745"/>
    <x v="3"/>
    <n v="1"/>
    <x v="0"/>
    <n v="0.76405567514782113"/>
    <n v="11"/>
    <s v="No"/>
    <n v="3"/>
    <x v="2"/>
    <n v="0"/>
    <x v="0"/>
    <n v="0"/>
    <x v="0"/>
    <n v="0"/>
    <x v="1"/>
    <n v="0"/>
    <x v="0"/>
    <x v="1732"/>
    <x v="2"/>
    <n v="0"/>
    <n v="3"/>
    <x v="2"/>
    <x v="0"/>
    <n v="1.9061863027265407"/>
    <n v="9.7719919194317466"/>
    <n v="14.541387959866221"/>
    <x v="2"/>
  </r>
  <r>
    <x v="1746"/>
    <x v="1"/>
    <n v="0"/>
    <x v="1"/>
    <n v="12.304297931938279"/>
    <n v="9"/>
    <s v="No"/>
    <n v="3"/>
    <x v="2"/>
    <n v="0"/>
    <x v="0"/>
    <n v="0"/>
    <x v="0"/>
    <n v="0"/>
    <x v="1"/>
    <n v="0"/>
    <x v="0"/>
    <x v="1733"/>
    <x v="0"/>
    <n v="1"/>
    <n v="2"/>
    <x v="0"/>
    <x v="2"/>
    <n v="1.9061863027265407"/>
    <n v="9.7719919194317466"/>
    <n v="14.541387959866221"/>
    <x v="0"/>
  </r>
  <r>
    <x v="1747"/>
    <x v="2"/>
    <n v="1"/>
    <x v="0"/>
    <n v="16.560865715485043"/>
    <n v="12"/>
    <s v="No"/>
    <n v="2"/>
    <x v="0"/>
    <n v="0"/>
    <x v="0"/>
    <n v="0"/>
    <x v="0"/>
    <n v="0"/>
    <x v="1"/>
    <n v="0"/>
    <x v="0"/>
    <x v="1734"/>
    <x v="3"/>
    <n v="1"/>
    <n v="3"/>
    <x v="2"/>
    <x v="2"/>
    <n v="1.9061863027265407"/>
    <n v="9.7719919194317466"/>
    <n v="14.541387959866221"/>
    <x v="3"/>
  </r>
  <r>
    <x v="1748"/>
    <x v="0"/>
    <n v="1"/>
    <x v="0"/>
    <n v="3.1500109615160765"/>
    <n v="25"/>
    <s v="Yes"/>
    <n v="3"/>
    <x v="2"/>
    <n v="0"/>
    <x v="0"/>
    <n v="0"/>
    <x v="0"/>
    <n v="0"/>
    <x v="1"/>
    <n v="0"/>
    <x v="0"/>
    <x v="1735"/>
    <x v="2"/>
    <n v="0"/>
    <n v="3"/>
    <x v="2"/>
    <x v="0"/>
    <n v="1.9061863027265407"/>
    <n v="9.7719919194317466"/>
    <n v="14.541387959866221"/>
    <x v="2"/>
  </r>
  <r>
    <x v="1749"/>
    <x v="0"/>
    <n v="1"/>
    <x v="0"/>
    <n v="11.886634678531916"/>
    <n v="17"/>
    <s v="Yes"/>
    <n v="3"/>
    <x v="2"/>
    <n v="0"/>
    <x v="0"/>
    <n v="0"/>
    <x v="0"/>
    <n v="1"/>
    <x v="0"/>
    <n v="0"/>
    <x v="0"/>
    <x v="1736"/>
    <x v="2"/>
    <n v="0"/>
    <n v="0"/>
    <x v="4"/>
    <x v="0"/>
    <n v="1.9061863027265407"/>
    <n v="9.7719919194317466"/>
    <n v="14.541387959866221"/>
    <x v="2"/>
  </r>
  <r>
    <x v="1750"/>
    <x v="1"/>
    <n v="1"/>
    <x v="0"/>
    <n v="11.872210888928286"/>
    <n v="9"/>
    <s v="No"/>
    <n v="3"/>
    <x v="2"/>
    <n v="1"/>
    <x v="1"/>
    <n v="0"/>
    <x v="0"/>
    <n v="0"/>
    <x v="1"/>
    <n v="0"/>
    <x v="0"/>
    <x v="1737"/>
    <x v="0"/>
    <n v="0"/>
    <n v="0"/>
    <x v="4"/>
    <x v="0"/>
    <n v="1.9061863027265407"/>
    <n v="9.7719919194317466"/>
    <n v="14.541387959866221"/>
    <x v="0"/>
  </r>
  <r>
    <x v="1751"/>
    <x v="1"/>
    <n v="0"/>
    <x v="1"/>
    <n v="3.2836992811271748"/>
    <n v="18"/>
    <s v="No"/>
    <n v="2"/>
    <x v="0"/>
    <n v="0"/>
    <x v="0"/>
    <n v="0"/>
    <x v="0"/>
    <n v="0"/>
    <x v="1"/>
    <n v="0"/>
    <x v="0"/>
    <x v="1738"/>
    <x v="2"/>
    <n v="2"/>
    <n v="1"/>
    <x v="1"/>
    <x v="1"/>
    <n v="1.9061863027265407"/>
    <n v="9.7719919194317466"/>
    <n v="14.541387959866221"/>
    <x v="2"/>
  </r>
  <r>
    <x v="1752"/>
    <x v="3"/>
    <n v="1"/>
    <x v="0"/>
    <n v="2.4692714746147204"/>
    <n v="19"/>
    <s v="No"/>
    <n v="1"/>
    <x v="1"/>
    <n v="0"/>
    <x v="0"/>
    <n v="0"/>
    <x v="0"/>
    <n v="0"/>
    <x v="1"/>
    <n v="1"/>
    <x v="1"/>
    <x v="1739"/>
    <x v="2"/>
    <n v="3"/>
    <n v="2"/>
    <x v="0"/>
    <x v="3"/>
    <n v="1.9061863027265407"/>
    <n v="9.7719919194317466"/>
    <n v="14.541387959866221"/>
    <x v="2"/>
  </r>
  <r>
    <x v="1753"/>
    <x v="0"/>
    <n v="1"/>
    <x v="0"/>
    <n v="19.601038859529694"/>
    <n v="16"/>
    <s v="No"/>
    <n v="2"/>
    <x v="0"/>
    <n v="1"/>
    <x v="1"/>
    <n v="0"/>
    <x v="0"/>
    <n v="0"/>
    <x v="1"/>
    <n v="1"/>
    <x v="1"/>
    <x v="1740"/>
    <x v="2"/>
    <n v="1"/>
    <n v="3"/>
    <x v="2"/>
    <x v="2"/>
    <n v="1.9061863027265407"/>
    <n v="9.7719919194317466"/>
    <n v="14.541387959866221"/>
    <x v="2"/>
  </r>
  <r>
    <x v="1754"/>
    <x v="2"/>
    <n v="0"/>
    <x v="1"/>
    <n v="7.874383393060751"/>
    <n v="19"/>
    <s v="No"/>
    <n v="2"/>
    <x v="0"/>
    <n v="0"/>
    <x v="0"/>
    <n v="0"/>
    <x v="0"/>
    <n v="0"/>
    <x v="1"/>
    <n v="0"/>
    <x v="0"/>
    <x v="1741"/>
    <x v="2"/>
    <n v="0"/>
    <n v="2"/>
    <x v="0"/>
    <x v="0"/>
    <n v="1.9061863027265407"/>
    <n v="9.7719919194317466"/>
    <n v="14.541387959866221"/>
    <x v="2"/>
  </r>
  <r>
    <x v="1755"/>
    <x v="1"/>
    <n v="0"/>
    <x v="1"/>
    <n v="4.5484345744705852"/>
    <n v="15"/>
    <s v="No"/>
    <n v="2"/>
    <x v="0"/>
    <n v="1"/>
    <x v="1"/>
    <n v="0"/>
    <x v="0"/>
    <n v="0"/>
    <x v="1"/>
    <n v="0"/>
    <x v="0"/>
    <x v="1742"/>
    <x v="2"/>
    <n v="0"/>
    <n v="2"/>
    <x v="0"/>
    <x v="0"/>
    <n v="1.9061863027265407"/>
    <n v="9.7719919194317466"/>
    <n v="14.541387959866221"/>
    <x v="2"/>
  </r>
  <r>
    <x v="1756"/>
    <x v="2"/>
    <n v="1"/>
    <x v="0"/>
    <n v="3.426490889087499"/>
    <n v="4"/>
    <s v="No"/>
    <n v="2"/>
    <x v="0"/>
    <n v="1"/>
    <x v="1"/>
    <n v="0"/>
    <x v="0"/>
    <n v="0"/>
    <x v="1"/>
    <n v="0"/>
    <x v="0"/>
    <x v="1743"/>
    <x v="0"/>
    <n v="2"/>
    <n v="1"/>
    <x v="1"/>
    <x v="1"/>
    <n v="1.9061863027265407"/>
    <n v="9.7719919194317466"/>
    <n v="14.541387959866221"/>
    <x v="0"/>
  </r>
  <r>
    <x v="1757"/>
    <x v="2"/>
    <n v="1"/>
    <x v="0"/>
    <n v="13.352034271664701"/>
    <n v="2"/>
    <s v="No"/>
    <n v="2"/>
    <x v="0"/>
    <n v="0"/>
    <x v="0"/>
    <n v="0"/>
    <x v="0"/>
    <n v="1"/>
    <x v="0"/>
    <n v="0"/>
    <x v="0"/>
    <x v="1744"/>
    <x v="1"/>
    <n v="2"/>
    <n v="3"/>
    <x v="2"/>
    <x v="1"/>
    <n v="1.9061863027265407"/>
    <n v="9.7719919194317466"/>
    <n v="14.541387959866221"/>
    <x v="1"/>
  </r>
  <r>
    <x v="1758"/>
    <x v="0"/>
    <n v="1"/>
    <x v="0"/>
    <n v="12.188905946545576"/>
    <n v="29"/>
    <s v="No"/>
    <n v="3"/>
    <x v="2"/>
    <n v="0"/>
    <x v="0"/>
    <n v="0"/>
    <x v="0"/>
    <n v="0"/>
    <x v="1"/>
    <n v="0"/>
    <x v="0"/>
    <x v="1745"/>
    <x v="2"/>
    <n v="0"/>
    <n v="4"/>
    <x v="3"/>
    <x v="0"/>
    <n v="1.9061863027265407"/>
    <n v="9.7719919194317466"/>
    <n v="14.541387959866221"/>
    <x v="2"/>
  </r>
  <r>
    <x v="1759"/>
    <x v="0"/>
    <n v="1"/>
    <x v="0"/>
    <n v="12.871042459748349"/>
    <n v="26"/>
    <s v="No"/>
    <n v="1"/>
    <x v="1"/>
    <n v="0"/>
    <x v="0"/>
    <n v="1"/>
    <x v="1"/>
    <n v="0"/>
    <x v="1"/>
    <n v="0"/>
    <x v="0"/>
    <x v="1746"/>
    <x v="2"/>
    <n v="0"/>
    <n v="1"/>
    <x v="1"/>
    <x v="0"/>
    <n v="1.9061863027265407"/>
    <n v="9.7719919194317466"/>
    <n v="14.541387959866221"/>
    <x v="2"/>
  </r>
  <r>
    <x v="1760"/>
    <x v="1"/>
    <n v="0"/>
    <x v="1"/>
    <n v="1.7601205502290451"/>
    <n v="14"/>
    <s v="No"/>
    <n v="2"/>
    <x v="0"/>
    <n v="0"/>
    <x v="0"/>
    <n v="0"/>
    <x v="0"/>
    <n v="0"/>
    <x v="1"/>
    <n v="0"/>
    <x v="0"/>
    <x v="1747"/>
    <x v="2"/>
    <n v="2"/>
    <n v="2"/>
    <x v="0"/>
    <x v="1"/>
    <n v="1.9061863027265407"/>
    <n v="9.7719919194317466"/>
    <n v="14.541387959866221"/>
    <x v="2"/>
  </r>
  <r>
    <x v="1761"/>
    <x v="0"/>
    <n v="0"/>
    <x v="1"/>
    <n v="17.870691669968739"/>
    <n v="25"/>
    <s v="No"/>
    <n v="3"/>
    <x v="2"/>
    <n v="0"/>
    <x v="0"/>
    <n v="0"/>
    <x v="0"/>
    <n v="0"/>
    <x v="1"/>
    <n v="0"/>
    <x v="0"/>
    <x v="1748"/>
    <x v="2"/>
    <n v="0"/>
    <n v="0"/>
    <x v="4"/>
    <x v="0"/>
    <n v="1.9061863027265407"/>
    <n v="9.7719919194317466"/>
    <n v="14.541387959866221"/>
    <x v="2"/>
  </r>
  <r>
    <x v="1762"/>
    <x v="0"/>
    <n v="0"/>
    <x v="1"/>
    <n v="7.7853279361809662"/>
    <n v="1"/>
    <s v="No"/>
    <n v="2"/>
    <x v="0"/>
    <n v="0"/>
    <x v="0"/>
    <n v="1"/>
    <x v="1"/>
    <n v="0"/>
    <x v="1"/>
    <n v="1"/>
    <x v="1"/>
    <x v="1749"/>
    <x v="1"/>
    <n v="0"/>
    <n v="2"/>
    <x v="0"/>
    <x v="0"/>
    <n v="1.9061863027265407"/>
    <n v="9.7719919194317466"/>
    <n v="14.541387959866221"/>
    <x v="1"/>
  </r>
  <r>
    <x v="1763"/>
    <x v="0"/>
    <n v="1"/>
    <x v="0"/>
    <n v="6.2673881286071591"/>
    <n v="12"/>
    <s v="Yes"/>
    <n v="2"/>
    <x v="0"/>
    <n v="0"/>
    <x v="0"/>
    <n v="0"/>
    <x v="0"/>
    <n v="0"/>
    <x v="1"/>
    <n v="1"/>
    <x v="1"/>
    <x v="1750"/>
    <x v="3"/>
    <n v="0"/>
    <n v="2"/>
    <x v="0"/>
    <x v="0"/>
    <n v="1.9061863027265407"/>
    <n v="9.7719919194317466"/>
    <n v="14.541387959866221"/>
    <x v="3"/>
  </r>
  <r>
    <x v="1764"/>
    <x v="2"/>
    <n v="1"/>
    <x v="0"/>
    <n v="9.2472289449547844"/>
    <n v="21"/>
    <s v="Yes"/>
    <n v="2"/>
    <x v="0"/>
    <n v="0"/>
    <x v="0"/>
    <n v="1"/>
    <x v="1"/>
    <n v="0"/>
    <x v="1"/>
    <n v="0"/>
    <x v="0"/>
    <x v="1751"/>
    <x v="2"/>
    <n v="1"/>
    <n v="1"/>
    <x v="1"/>
    <x v="2"/>
    <n v="1.9061863027265407"/>
    <n v="9.7719919194317466"/>
    <n v="14.541387959866221"/>
    <x v="2"/>
  </r>
  <r>
    <x v="1765"/>
    <x v="1"/>
    <n v="1"/>
    <x v="0"/>
    <n v="7.8013213149525651"/>
    <n v="7"/>
    <s v="No"/>
    <n v="2"/>
    <x v="0"/>
    <n v="0"/>
    <x v="0"/>
    <n v="0"/>
    <x v="0"/>
    <n v="1"/>
    <x v="0"/>
    <n v="0"/>
    <x v="0"/>
    <x v="1752"/>
    <x v="3"/>
    <n v="2"/>
    <n v="2"/>
    <x v="0"/>
    <x v="1"/>
    <n v="1.9061863027265407"/>
    <n v="9.7719919194317466"/>
    <n v="14.541387959866221"/>
    <x v="3"/>
  </r>
  <r>
    <x v="1766"/>
    <x v="3"/>
    <n v="1"/>
    <x v="0"/>
    <n v="17.271540062782918"/>
    <n v="22"/>
    <s v="No"/>
    <n v="1"/>
    <x v="1"/>
    <n v="1"/>
    <x v="1"/>
    <n v="0"/>
    <x v="0"/>
    <n v="0"/>
    <x v="1"/>
    <n v="0"/>
    <x v="0"/>
    <x v="1753"/>
    <x v="2"/>
    <n v="3"/>
    <n v="1"/>
    <x v="1"/>
    <x v="3"/>
    <n v="1.9061863027265407"/>
    <n v="9.7719919194317466"/>
    <n v="14.541387959866221"/>
    <x v="2"/>
  </r>
  <r>
    <x v="1767"/>
    <x v="2"/>
    <n v="0"/>
    <x v="1"/>
    <n v="18.585219503957841"/>
    <n v="26"/>
    <s v="No"/>
    <n v="2"/>
    <x v="0"/>
    <n v="0"/>
    <x v="0"/>
    <n v="0"/>
    <x v="0"/>
    <n v="0"/>
    <x v="1"/>
    <n v="0"/>
    <x v="0"/>
    <x v="1754"/>
    <x v="2"/>
    <n v="1"/>
    <n v="2"/>
    <x v="0"/>
    <x v="2"/>
    <n v="1.9061863027265407"/>
    <n v="9.7719919194317466"/>
    <n v="14.541387959866221"/>
    <x v="2"/>
  </r>
  <r>
    <x v="1768"/>
    <x v="0"/>
    <n v="0"/>
    <x v="1"/>
    <n v="6.0690643289921242"/>
    <n v="29"/>
    <s v="No"/>
    <n v="4"/>
    <x v="3"/>
    <n v="1"/>
    <x v="1"/>
    <n v="1"/>
    <x v="1"/>
    <n v="1"/>
    <x v="0"/>
    <n v="1"/>
    <x v="1"/>
    <x v="1755"/>
    <x v="2"/>
    <n v="1"/>
    <n v="2"/>
    <x v="0"/>
    <x v="2"/>
    <n v="1.9061863027265407"/>
    <n v="9.7719919194317466"/>
    <n v="14.541387959866221"/>
    <x v="2"/>
  </r>
  <r>
    <x v="1769"/>
    <x v="2"/>
    <n v="1"/>
    <x v="0"/>
    <n v="17.278716149199095"/>
    <n v="16"/>
    <s v="No"/>
    <n v="2"/>
    <x v="0"/>
    <n v="0"/>
    <x v="0"/>
    <n v="0"/>
    <x v="0"/>
    <n v="0"/>
    <x v="1"/>
    <n v="1"/>
    <x v="1"/>
    <x v="1756"/>
    <x v="2"/>
    <n v="0"/>
    <n v="0"/>
    <x v="4"/>
    <x v="0"/>
    <n v="1.9061863027265407"/>
    <n v="9.7719919194317466"/>
    <n v="14.541387959866221"/>
    <x v="2"/>
  </r>
  <r>
    <x v="1770"/>
    <x v="0"/>
    <n v="0"/>
    <x v="1"/>
    <n v="15.630462590661342"/>
    <n v="3"/>
    <s v="No"/>
    <n v="0"/>
    <x v="4"/>
    <n v="1"/>
    <x v="1"/>
    <n v="0"/>
    <x v="0"/>
    <n v="0"/>
    <x v="1"/>
    <n v="0"/>
    <x v="0"/>
    <x v="1757"/>
    <x v="0"/>
    <n v="1"/>
    <n v="2"/>
    <x v="0"/>
    <x v="2"/>
    <n v="1.9061863027265407"/>
    <n v="9.7719919194317466"/>
    <n v="14.541387959866221"/>
    <x v="0"/>
  </r>
  <r>
    <x v="1771"/>
    <x v="0"/>
    <n v="1"/>
    <x v="0"/>
    <n v="18.616153446895236"/>
    <n v="18"/>
    <s v="No"/>
    <n v="3"/>
    <x v="2"/>
    <n v="0"/>
    <x v="0"/>
    <n v="0"/>
    <x v="0"/>
    <n v="0"/>
    <x v="1"/>
    <n v="0"/>
    <x v="0"/>
    <x v="1758"/>
    <x v="2"/>
    <n v="0"/>
    <n v="2"/>
    <x v="0"/>
    <x v="0"/>
    <n v="1.9061863027265407"/>
    <n v="9.7719919194317466"/>
    <n v="14.541387959866221"/>
    <x v="2"/>
  </r>
  <r>
    <x v="1772"/>
    <x v="2"/>
    <n v="1"/>
    <x v="0"/>
    <n v="4.9150062437177571"/>
    <n v="21"/>
    <s v="No"/>
    <n v="2"/>
    <x v="0"/>
    <n v="0"/>
    <x v="0"/>
    <n v="0"/>
    <x v="0"/>
    <n v="0"/>
    <x v="1"/>
    <n v="0"/>
    <x v="0"/>
    <x v="1759"/>
    <x v="2"/>
    <n v="1"/>
    <n v="1"/>
    <x v="1"/>
    <x v="2"/>
    <n v="1.9061863027265407"/>
    <n v="9.7719919194317466"/>
    <n v="14.541387959866221"/>
    <x v="2"/>
  </r>
  <r>
    <x v="1773"/>
    <x v="1"/>
    <n v="0"/>
    <x v="1"/>
    <n v="11.539183002419582"/>
    <n v="24"/>
    <s v="Yes"/>
    <n v="1"/>
    <x v="1"/>
    <n v="0"/>
    <x v="0"/>
    <n v="0"/>
    <x v="0"/>
    <n v="0"/>
    <x v="1"/>
    <n v="0"/>
    <x v="0"/>
    <x v="1760"/>
    <x v="2"/>
    <n v="0"/>
    <n v="0"/>
    <x v="4"/>
    <x v="0"/>
    <n v="1.9061863027265407"/>
    <n v="9.7719919194317466"/>
    <n v="14.541387959866221"/>
    <x v="2"/>
  </r>
  <r>
    <x v="1774"/>
    <x v="0"/>
    <n v="1"/>
    <x v="0"/>
    <n v="5.4908916948088926"/>
    <n v="8"/>
    <s v="Yes"/>
    <n v="3"/>
    <x v="2"/>
    <n v="0"/>
    <x v="0"/>
    <n v="0"/>
    <x v="0"/>
    <n v="0"/>
    <x v="1"/>
    <n v="1"/>
    <x v="1"/>
    <x v="1761"/>
    <x v="3"/>
    <n v="0"/>
    <n v="2"/>
    <x v="0"/>
    <x v="0"/>
    <n v="1.9061863027265407"/>
    <n v="9.7719919194317466"/>
    <n v="14.541387959866221"/>
    <x v="3"/>
  </r>
  <r>
    <x v="1775"/>
    <x v="1"/>
    <n v="1"/>
    <x v="0"/>
    <n v="16.481889809687484"/>
    <n v="22"/>
    <s v="No"/>
    <n v="1"/>
    <x v="1"/>
    <n v="0"/>
    <x v="0"/>
    <n v="0"/>
    <x v="0"/>
    <n v="1"/>
    <x v="0"/>
    <n v="0"/>
    <x v="0"/>
    <x v="1762"/>
    <x v="2"/>
    <n v="0"/>
    <n v="4"/>
    <x v="3"/>
    <x v="0"/>
    <n v="1.9061863027265407"/>
    <n v="9.7719919194317466"/>
    <n v="14.541387959866221"/>
    <x v="2"/>
  </r>
  <r>
    <x v="1776"/>
    <x v="3"/>
    <n v="0"/>
    <x v="1"/>
    <n v="0.10648381142128516"/>
    <n v="14"/>
    <s v="No"/>
    <n v="4"/>
    <x v="3"/>
    <n v="0"/>
    <x v="0"/>
    <n v="0"/>
    <x v="0"/>
    <n v="0"/>
    <x v="1"/>
    <n v="0"/>
    <x v="0"/>
    <x v="1763"/>
    <x v="2"/>
    <n v="0"/>
    <n v="1"/>
    <x v="1"/>
    <x v="0"/>
    <n v="1.9061863027265407"/>
    <n v="9.7719919194317466"/>
    <n v="14.541387959866221"/>
    <x v="2"/>
  </r>
  <r>
    <x v="1777"/>
    <x v="0"/>
    <n v="1"/>
    <x v="0"/>
    <n v="11.296383257727921"/>
    <n v="27"/>
    <s v="No"/>
    <n v="2"/>
    <x v="0"/>
    <n v="0"/>
    <x v="0"/>
    <n v="1"/>
    <x v="1"/>
    <n v="0"/>
    <x v="1"/>
    <n v="0"/>
    <x v="0"/>
    <x v="1764"/>
    <x v="2"/>
    <n v="0"/>
    <n v="1"/>
    <x v="1"/>
    <x v="0"/>
    <n v="1.9061863027265407"/>
    <n v="9.7719919194317466"/>
    <n v="14.541387959866221"/>
    <x v="2"/>
  </r>
  <r>
    <x v="1778"/>
    <x v="1"/>
    <n v="1"/>
    <x v="0"/>
    <n v="6.7840686254383602"/>
    <n v="8"/>
    <s v="Yes"/>
    <n v="3"/>
    <x v="2"/>
    <n v="0"/>
    <x v="0"/>
    <n v="0"/>
    <x v="0"/>
    <n v="1"/>
    <x v="0"/>
    <n v="0"/>
    <x v="0"/>
    <x v="1765"/>
    <x v="0"/>
    <n v="0"/>
    <n v="1"/>
    <x v="1"/>
    <x v="0"/>
    <n v="1.9061863027265407"/>
    <n v="9.7719919194317466"/>
    <n v="14.541387959866221"/>
    <x v="0"/>
  </r>
  <r>
    <x v="1779"/>
    <x v="1"/>
    <n v="0"/>
    <x v="1"/>
    <n v="6.4536741415564052"/>
    <n v="23"/>
    <s v="Yes"/>
    <n v="2"/>
    <x v="0"/>
    <n v="0"/>
    <x v="0"/>
    <n v="1"/>
    <x v="1"/>
    <n v="0"/>
    <x v="1"/>
    <n v="0"/>
    <x v="0"/>
    <x v="1766"/>
    <x v="2"/>
    <n v="3"/>
    <n v="2"/>
    <x v="0"/>
    <x v="3"/>
    <n v="1.9061863027265407"/>
    <n v="9.7719919194317466"/>
    <n v="14.541387959866221"/>
    <x v="2"/>
  </r>
  <r>
    <x v="1780"/>
    <x v="3"/>
    <n v="1"/>
    <x v="0"/>
    <n v="12.898126477298339"/>
    <n v="20"/>
    <s v="Yes"/>
    <n v="1"/>
    <x v="1"/>
    <n v="0"/>
    <x v="0"/>
    <n v="0"/>
    <x v="0"/>
    <n v="1"/>
    <x v="0"/>
    <n v="0"/>
    <x v="0"/>
    <x v="1767"/>
    <x v="2"/>
    <n v="0"/>
    <n v="1"/>
    <x v="1"/>
    <x v="0"/>
    <n v="1.9061863027265407"/>
    <n v="9.7719919194317466"/>
    <n v="14.541387959866221"/>
    <x v="2"/>
  </r>
  <r>
    <x v="1781"/>
    <x v="1"/>
    <n v="0"/>
    <x v="1"/>
    <n v="17.029688986279879"/>
    <n v="8"/>
    <s v="No"/>
    <n v="3"/>
    <x v="2"/>
    <n v="0"/>
    <x v="0"/>
    <n v="0"/>
    <x v="0"/>
    <n v="0"/>
    <x v="1"/>
    <n v="0"/>
    <x v="0"/>
    <x v="1768"/>
    <x v="0"/>
    <n v="1"/>
    <n v="1"/>
    <x v="1"/>
    <x v="2"/>
    <n v="1.9061863027265407"/>
    <n v="9.7719919194317466"/>
    <n v="14.541387959866221"/>
    <x v="0"/>
  </r>
  <r>
    <x v="1782"/>
    <x v="1"/>
    <n v="1"/>
    <x v="0"/>
    <n v="12.183907827866525"/>
    <n v="13"/>
    <s v="Yes"/>
    <n v="4"/>
    <x v="3"/>
    <n v="1"/>
    <x v="1"/>
    <n v="0"/>
    <x v="0"/>
    <n v="1"/>
    <x v="0"/>
    <n v="0"/>
    <x v="0"/>
    <x v="1769"/>
    <x v="0"/>
    <n v="2"/>
    <n v="2"/>
    <x v="0"/>
    <x v="1"/>
    <n v="1.9061863027265407"/>
    <n v="9.7719919194317466"/>
    <n v="14.541387959866221"/>
    <x v="0"/>
  </r>
  <r>
    <x v="1783"/>
    <x v="3"/>
    <n v="0"/>
    <x v="1"/>
    <n v="17.063459572934448"/>
    <n v="22"/>
    <s v="No"/>
    <n v="3"/>
    <x v="2"/>
    <n v="0"/>
    <x v="0"/>
    <n v="0"/>
    <x v="0"/>
    <n v="0"/>
    <x v="1"/>
    <n v="0"/>
    <x v="0"/>
    <x v="1770"/>
    <x v="2"/>
    <n v="3"/>
    <n v="2"/>
    <x v="0"/>
    <x v="3"/>
    <n v="1.9061863027265407"/>
    <n v="9.7719919194317466"/>
    <n v="14.541387959866221"/>
    <x v="2"/>
  </r>
  <r>
    <x v="1784"/>
    <x v="0"/>
    <n v="0"/>
    <x v="1"/>
    <n v="5.2919422376205993"/>
    <n v="20"/>
    <s v="Yes"/>
    <n v="3"/>
    <x v="2"/>
    <n v="1"/>
    <x v="1"/>
    <n v="0"/>
    <x v="0"/>
    <n v="1"/>
    <x v="0"/>
    <n v="0"/>
    <x v="0"/>
    <x v="1771"/>
    <x v="2"/>
    <n v="1"/>
    <n v="1"/>
    <x v="1"/>
    <x v="2"/>
    <n v="1.9061863027265407"/>
    <n v="9.7719919194317466"/>
    <n v="14.541387959866221"/>
    <x v="2"/>
  </r>
  <r>
    <x v="1785"/>
    <x v="1"/>
    <n v="0"/>
    <x v="1"/>
    <n v="10.390037095299622"/>
    <n v="15"/>
    <s v="Yes"/>
    <n v="4"/>
    <x v="3"/>
    <n v="0"/>
    <x v="0"/>
    <n v="1"/>
    <x v="1"/>
    <n v="0"/>
    <x v="1"/>
    <n v="1"/>
    <x v="1"/>
    <x v="1772"/>
    <x v="3"/>
    <n v="2"/>
    <n v="2"/>
    <x v="0"/>
    <x v="1"/>
    <n v="1.9061863027265407"/>
    <n v="9.7719919194317466"/>
    <n v="14.541387959866221"/>
    <x v="3"/>
  </r>
  <r>
    <x v="1786"/>
    <x v="1"/>
    <n v="1"/>
    <x v="0"/>
    <n v="9.0107307813415201"/>
    <n v="23"/>
    <s v="No"/>
    <n v="1"/>
    <x v="1"/>
    <n v="0"/>
    <x v="0"/>
    <n v="0"/>
    <x v="0"/>
    <n v="0"/>
    <x v="1"/>
    <n v="0"/>
    <x v="0"/>
    <x v="1773"/>
    <x v="2"/>
    <n v="0"/>
    <n v="2"/>
    <x v="0"/>
    <x v="0"/>
    <n v="1.9061863027265407"/>
    <n v="9.7719919194317466"/>
    <n v="14.541387959866221"/>
    <x v="2"/>
  </r>
  <r>
    <x v="1787"/>
    <x v="1"/>
    <n v="0"/>
    <x v="1"/>
    <n v="0.23289799006192435"/>
    <n v="22"/>
    <s v="No"/>
    <n v="0"/>
    <x v="4"/>
    <n v="0"/>
    <x v="0"/>
    <n v="0"/>
    <x v="0"/>
    <n v="0"/>
    <x v="1"/>
    <n v="0"/>
    <x v="0"/>
    <x v="1774"/>
    <x v="2"/>
    <n v="0"/>
    <n v="0"/>
    <x v="4"/>
    <x v="0"/>
    <n v="1.9061863027265407"/>
    <n v="9.7719919194317466"/>
    <n v="14.541387959866221"/>
    <x v="2"/>
  </r>
  <r>
    <x v="1788"/>
    <x v="2"/>
    <n v="0"/>
    <x v="1"/>
    <n v="11.136242862814802"/>
    <n v="24"/>
    <s v="Yes"/>
    <n v="0"/>
    <x v="4"/>
    <n v="0"/>
    <x v="0"/>
    <n v="0"/>
    <x v="0"/>
    <n v="0"/>
    <x v="1"/>
    <n v="0"/>
    <x v="0"/>
    <x v="1775"/>
    <x v="2"/>
    <n v="0"/>
    <n v="0"/>
    <x v="4"/>
    <x v="0"/>
    <n v="1.9061863027265407"/>
    <n v="9.7719919194317466"/>
    <n v="14.541387959866221"/>
    <x v="2"/>
  </r>
  <r>
    <x v="1789"/>
    <x v="3"/>
    <n v="0"/>
    <x v="1"/>
    <n v="13.230486482923498"/>
    <n v="25"/>
    <s v="No"/>
    <n v="3"/>
    <x v="2"/>
    <n v="1"/>
    <x v="1"/>
    <n v="0"/>
    <x v="0"/>
    <n v="0"/>
    <x v="1"/>
    <n v="0"/>
    <x v="0"/>
    <x v="1776"/>
    <x v="2"/>
    <n v="1"/>
    <n v="3"/>
    <x v="2"/>
    <x v="2"/>
    <n v="1.9061863027265407"/>
    <n v="9.7719919194317466"/>
    <n v="14.541387959866221"/>
    <x v="2"/>
  </r>
  <r>
    <x v="1790"/>
    <x v="2"/>
    <n v="0"/>
    <x v="1"/>
    <n v="11.8382880883814"/>
    <n v="16"/>
    <s v="No"/>
    <n v="3"/>
    <x v="2"/>
    <n v="0"/>
    <x v="0"/>
    <n v="0"/>
    <x v="0"/>
    <n v="0"/>
    <x v="1"/>
    <n v="0"/>
    <x v="0"/>
    <x v="1777"/>
    <x v="2"/>
    <n v="1"/>
    <n v="0"/>
    <x v="4"/>
    <x v="2"/>
    <n v="1.9061863027265407"/>
    <n v="9.7719919194317466"/>
    <n v="14.541387959866221"/>
    <x v="2"/>
  </r>
  <r>
    <x v="1791"/>
    <x v="3"/>
    <n v="0"/>
    <x v="1"/>
    <n v="14.72559797566843"/>
    <n v="12"/>
    <s v="No"/>
    <n v="3"/>
    <x v="2"/>
    <n v="1"/>
    <x v="1"/>
    <n v="1"/>
    <x v="1"/>
    <n v="0"/>
    <x v="1"/>
    <n v="0"/>
    <x v="0"/>
    <x v="1778"/>
    <x v="3"/>
    <n v="0"/>
    <n v="2"/>
    <x v="0"/>
    <x v="0"/>
    <n v="1.9061863027265407"/>
    <n v="9.7719919194317466"/>
    <n v="14.541387959866221"/>
    <x v="3"/>
  </r>
  <r>
    <x v="1792"/>
    <x v="0"/>
    <n v="1"/>
    <x v="0"/>
    <n v="11.426790569061541"/>
    <n v="8"/>
    <s v="No"/>
    <n v="4"/>
    <x v="3"/>
    <n v="0"/>
    <x v="0"/>
    <n v="0"/>
    <x v="0"/>
    <n v="0"/>
    <x v="1"/>
    <n v="1"/>
    <x v="1"/>
    <x v="1779"/>
    <x v="0"/>
    <n v="0"/>
    <n v="3"/>
    <x v="2"/>
    <x v="0"/>
    <n v="1.9061863027265407"/>
    <n v="9.7719919194317466"/>
    <n v="14.541387959866221"/>
    <x v="0"/>
  </r>
  <r>
    <x v="1793"/>
    <x v="0"/>
    <n v="1"/>
    <x v="0"/>
    <n v="1.3350050970151384"/>
    <n v="14"/>
    <s v="No"/>
    <n v="3"/>
    <x v="2"/>
    <n v="0"/>
    <x v="0"/>
    <n v="0"/>
    <x v="0"/>
    <n v="0"/>
    <x v="1"/>
    <n v="0"/>
    <x v="0"/>
    <x v="1780"/>
    <x v="2"/>
    <n v="1"/>
    <n v="1"/>
    <x v="1"/>
    <x v="2"/>
    <n v="1.9061863027265407"/>
    <n v="9.7719919194317466"/>
    <n v="14.541387959866221"/>
    <x v="2"/>
  </r>
  <r>
    <x v="1794"/>
    <x v="1"/>
    <n v="1"/>
    <x v="0"/>
    <n v="2.3289104816942285"/>
    <n v="6"/>
    <s v="No"/>
    <n v="2"/>
    <x v="0"/>
    <n v="0"/>
    <x v="0"/>
    <n v="0"/>
    <x v="0"/>
    <n v="0"/>
    <x v="1"/>
    <n v="0"/>
    <x v="0"/>
    <x v="1781"/>
    <x v="3"/>
    <n v="0"/>
    <n v="1"/>
    <x v="1"/>
    <x v="0"/>
    <n v="1.9061863027265407"/>
    <n v="9.7719919194317466"/>
    <n v="14.541387959866221"/>
    <x v="3"/>
  </r>
  <r>
    <x v="1795"/>
    <x v="3"/>
    <n v="1"/>
    <x v="0"/>
    <n v="11.929491550879048"/>
    <n v="0"/>
    <s v="No"/>
    <n v="1"/>
    <x v="1"/>
    <n v="0"/>
    <x v="0"/>
    <n v="0"/>
    <x v="0"/>
    <n v="0"/>
    <x v="1"/>
    <n v="0"/>
    <x v="0"/>
    <x v="1782"/>
    <x v="0"/>
    <n v="1"/>
    <n v="2"/>
    <x v="0"/>
    <x v="2"/>
    <n v="1.9061863027265407"/>
    <n v="9.7719919194317466"/>
    <n v="14.541387959866221"/>
    <x v="0"/>
  </r>
  <r>
    <x v="1796"/>
    <x v="0"/>
    <n v="1"/>
    <x v="0"/>
    <n v="5.4995838394728036"/>
    <n v="0"/>
    <s v="No"/>
    <n v="4"/>
    <x v="3"/>
    <n v="0"/>
    <x v="0"/>
    <n v="1"/>
    <x v="1"/>
    <n v="0"/>
    <x v="1"/>
    <n v="0"/>
    <x v="0"/>
    <x v="1783"/>
    <x v="1"/>
    <n v="1"/>
    <n v="3"/>
    <x v="2"/>
    <x v="2"/>
    <n v="1.9061863027265407"/>
    <n v="9.7719919194317466"/>
    <n v="14.541387959866221"/>
    <x v="1"/>
  </r>
  <r>
    <x v="1797"/>
    <x v="3"/>
    <n v="1"/>
    <x v="0"/>
    <n v="1.5929025806953168"/>
    <n v="4"/>
    <s v="No"/>
    <n v="1"/>
    <x v="1"/>
    <n v="0"/>
    <x v="0"/>
    <n v="0"/>
    <x v="0"/>
    <n v="1"/>
    <x v="0"/>
    <n v="1"/>
    <x v="1"/>
    <x v="1784"/>
    <x v="3"/>
    <n v="2"/>
    <n v="3"/>
    <x v="2"/>
    <x v="1"/>
    <n v="1.9061863027265407"/>
    <n v="9.7719919194317466"/>
    <n v="14.541387959866221"/>
    <x v="3"/>
  </r>
  <r>
    <x v="1798"/>
    <x v="0"/>
    <n v="1"/>
    <x v="0"/>
    <n v="8.5920548689709353"/>
    <n v="23"/>
    <s v="No"/>
    <n v="2"/>
    <x v="0"/>
    <n v="0"/>
    <x v="0"/>
    <n v="0"/>
    <x v="0"/>
    <n v="0"/>
    <x v="1"/>
    <n v="0"/>
    <x v="0"/>
    <x v="1785"/>
    <x v="2"/>
    <n v="2"/>
    <n v="2"/>
    <x v="0"/>
    <x v="1"/>
    <n v="1.9061863027265407"/>
    <n v="9.7719919194317466"/>
    <n v="14.541387959866221"/>
    <x v="2"/>
  </r>
  <r>
    <x v="1799"/>
    <x v="2"/>
    <n v="0"/>
    <x v="1"/>
    <n v="11.086451961673108"/>
    <n v="8"/>
    <s v="No"/>
    <n v="2"/>
    <x v="0"/>
    <n v="1"/>
    <x v="1"/>
    <n v="1"/>
    <x v="1"/>
    <n v="0"/>
    <x v="1"/>
    <n v="0"/>
    <x v="0"/>
    <x v="1786"/>
    <x v="0"/>
    <n v="2"/>
    <n v="0"/>
    <x v="4"/>
    <x v="1"/>
    <n v="1.9061863027265407"/>
    <n v="9.7719919194317466"/>
    <n v="14.541387959866221"/>
    <x v="0"/>
  </r>
  <r>
    <x v="1800"/>
    <x v="0"/>
    <n v="1"/>
    <x v="0"/>
    <n v="6.5749197669921315"/>
    <n v="11"/>
    <s v="No"/>
    <n v="1"/>
    <x v="1"/>
    <n v="0"/>
    <x v="0"/>
    <n v="0"/>
    <x v="0"/>
    <n v="0"/>
    <x v="1"/>
    <n v="0"/>
    <x v="0"/>
    <x v="1787"/>
    <x v="2"/>
    <n v="0"/>
    <n v="2"/>
    <x v="0"/>
    <x v="0"/>
    <n v="1.9061863027265407"/>
    <n v="9.7719919194317466"/>
    <n v="14.541387959866221"/>
    <x v="2"/>
  </r>
  <r>
    <x v="1801"/>
    <x v="2"/>
    <n v="0"/>
    <x v="1"/>
    <n v="14.408674044515559"/>
    <n v="5"/>
    <s v="No"/>
    <n v="3"/>
    <x v="2"/>
    <n v="1"/>
    <x v="1"/>
    <n v="0"/>
    <x v="0"/>
    <n v="0"/>
    <x v="1"/>
    <n v="0"/>
    <x v="0"/>
    <x v="1788"/>
    <x v="1"/>
    <n v="2"/>
    <n v="2"/>
    <x v="0"/>
    <x v="1"/>
    <n v="1.9061863027265407"/>
    <n v="9.7719919194317466"/>
    <n v="14.541387959866221"/>
    <x v="1"/>
  </r>
  <r>
    <x v="1802"/>
    <x v="0"/>
    <n v="0"/>
    <x v="1"/>
    <n v="12.875412162024894"/>
    <n v="27"/>
    <s v="Yes"/>
    <n v="1"/>
    <x v="1"/>
    <n v="0"/>
    <x v="0"/>
    <n v="0"/>
    <x v="0"/>
    <n v="0"/>
    <x v="1"/>
    <n v="0"/>
    <x v="0"/>
    <x v="1789"/>
    <x v="2"/>
    <n v="1"/>
    <n v="2"/>
    <x v="0"/>
    <x v="2"/>
    <n v="1.9061863027265407"/>
    <n v="9.7719919194317466"/>
    <n v="14.541387959866221"/>
    <x v="2"/>
  </r>
  <r>
    <x v="1803"/>
    <x v="1"/>
    <n v="1"/>
    <x v="0"/>
    <n v="6.6563672218334391"/>
    <n v="12"/>
    <s v="No"/>
    <n v="4"/>
    <x v="3"/>
    <n v="0"/>
    <x v="0"/>
    <n v="0"/>
    <x v="0"/>
    <n v="0"/>
    <x v="1"/>
    <n v="0"/>
    <x v="0"/>
    <x v="1790"/>
    <x v="3"/>
    <n v="0"/>
    <n v="0"/>
    <x v="4"/>
    <x v="0"/>
    <n v="1.9061863027265407"/>
    <n v="9.7719919194317466"/>
    <n v="14.541387959866221"/>
    <x v="3"/>
  </r>
  <r>
    <x v="1804"/>
    <x v="2"/>
    <n v="0"/>
    <x v="1"/>
    <n v="15.097450578171212"/>
    <n v="25"/>
    <s v="Yes"/>
    <n v="2"/>
    <x v="0"/>
    <n v="1"/>
    <x v="1"/>
    <n v="0"/>
    <x v="0"/>
    <n v="0"/>
    <x v="1"/>
    <n v="0"/>
    <x v="0"/>
    <x v="1791"/>
    <x v="2"/>
    <n v="0"/>
    <n v="1"/>
    <x v="1"/>
    <x v="0"/>
    <n v="1.9061863027265407"/>
    <n v="9.7719919194317466"/>
    <n v="14.541387959866221"/>
    <x v="2"/>
  </r>
  <r>
    <x v="1805"/>
    <x v="0"/>
    <n v="0"/>
    <x v="1"/>
    <n v="12.973900850660709"/>
    <n v="27"/>
    <s v="No"/>
    <n v="3"/>
    <x v="2"/>
    <n v="1"/>
    <x v="1"/>
    <n v="0"/>
    <x v="0"/>
    <n v="1"/>
    <x v="0"/>
    <n v="0"/>
    <x v="0"/>
    <x v="1792"/>
    <x v="2"/>
    <n v="0"/>
    <n v="2"/>
    <x v="0"/>
    <x v="0"/>
    <n v="1.9061863027265407"/>
    <n v="9.7719919194317466"/>
    <n v="14.541387959866221"/>
    <x v="2"/>
  </r>
  <r>
    <x v="1806"/>
    <x v="1"/>
    <n v="0"/>
    <x v="1"/>
    <n v="12.748907574358041"/>
    <n v="7"/>
    <s v="Yes"/>
    <n v="3"/>
    <x v="2"/>
    <n v="0"/>
    <x v="0"/>
    <n v="1"/>
    <x v="1"/>
    <n v="0"/>
    <x v="1"/>
    <n v="0"/>
    <x v="0"/>
    <x v="1793"/>
    <x v="1"/>
    <n v="0"/>
    <n v="2"/>
    <x v="0"/>
    <x v="0"/>
    <n v="1.9061863027265407"/>
    <n v="9.7719919194317466"/>
    <n v="14.541387959866221"/>
    <x v="1"/>
  </r>
  <r>
    <x v="1807"/>
    <x v="2"/>
    <n v="0"/>
    <x v="1"/>
    <n v="11.068554015741361"/>
    <n v="14"/>
    <s v="No"/>
    <n v="3"/>
    <x v="2"/>
    <n v="0"/>
    <x v="0"/>
    <n v="0"/>
    <x v="0"/>
    <n v="0"/>
    <x v="1"/>
    <n v="0"/>
    <x v="0"/>
    <x v="1794"/>
    <x v="2"/>
    <n v="1"/>
    <n v="1"/>
    <x v="1"/>
    <x v="2"/>
    <n v="1.9061863027265407"/>
    <n v="9.7719919194317466"/>
    <n v="14.541387959866221"/>
    <x v="2"/>
  </r>
  <r>
    <x v="1808"/>
    <x v="1"/>
    <n v="1"/>
    <x v="0"/>
    <n v="0.22779336177105591"/>
    <n v="5"/>
    <s v="No"/>
    <n v="4"/>
    <x v="3"/>
    <n v="0"/>
    <x v="0"/>
    <n v="0"/>
    <x v="0"/>
    <n v="0"/>
    <x v="1"/>
    <n v="0"/>
    <x v="0"/>
    <x v="1795"/>
    <x v="0"/>
    <n v="2"/>
    <n v="1"/>
    <x v="1"/>
    <x v="1"/>
    <n v="1.9061863027265407"/>
    <n v="9.7719919194317466"/>
    <n v="14.541387959866221"/>
    <x v="0"/>
  </r>
  <r>
    <x v="1809"/>
    <x v="3"/>
    <n v="1"/>
    <x v="0"/>
    <n v="13.930143669537783"/>
    <n v="26"/>
    <s v="No"/>
    <n v="1"/>
    <x v="1"/>
    <n v="1"/>
    <x v="1"/>
    <n v="0"/>
    <x v="0"/>
    <n v="0"/>
    <x v="1"/>
    <n v="0"/>
    <x v="0"/>
    <x v="1796"/>
    <x v="2"/>
    <n v="0"/>
    <n v="3"/>
    <x v="2"/>
    <x v="0"/>
    <n v="1.9061863027265407"/>
    <n v="9.7719919194317466"/>
    <n v="14.541387959866221"/>
    <x v="2"/>
  </r>
  <r>
    <x v="1810"/>
    <x v="3"/>
    <n v="1"/>
    <x v="0"/>
    <n v="7.5208358221831295"/>
    <n v="5"/>
    <s v="No"/>
    <n v="0"/>
    <x v="4"/>
    <n v="0"/>
    <x v="0"/>
    <n v="0"/>
    <x v="0"/>
    <n v="0"/>
    <x v="1"/>
    <n v="0"/>
    <x v="0"/>
    <x v="1797"/>
    <x v="0"/>
    <n v="0"/>
    <n v="2"/>
    <x v="0"/>
    <x v="0"/>
    <n v="1.9061863027265407"/>
    <n v="9.7719919194317466"/>
    <n v="14.541387959866221"/>
    <x v="0"/>
  </r>
  <r>
    <x v="1811"/>
    <x v="2"/>
    <n v="1"/>
    <x v="0"/>
    <n v="18.852194203173113"/>
    <n v="3"/>
    <s v="No"/>
    <n v="0"/>
    <x v="4"/>
    <n v="1"/>
    <x v="1"/>
    <n v="0"/>
    <x v="0"/>
    <n v="0"/>
    <x v="1"/>
    <n v="0"/>
    <x v="0"/>
    <x v="1798"/>
    <x v="0"/>
    <n v="3"/>
    <n v="1"/>
    <x v="1"/>
    <x v="3"/>
    <n v="1.9061863027265407"/>
    <n v="9.7719919194317466"/>
    <n v="14.541387959866221"/>
    <x v="0"/>
  </r>
  <r>
    <x v="1812"/>
    <x v="0"/>
    <n v="1"/>
    <x v="0"/>
    <n v="16.359695421544107"/>
    <n v="10"/>
    <s v="No"/>
    <n v="3"/>
    <x v="2"/>
    <n v="0"/>
    <x v="0"/>
    <n v="1"/>
    <x v="1"/>
    <n v="0"/>
    <x v="1"/>
    <n v="0"/>
    <x v="0"/>
    <x v="1799"/>
    <x v="0"/>
    <n v="0"/>
    <n v="1"/>
    <x v="1"/>
    <x v="0"/>
    <n v="1.9061863027265407"/>
    <n v="9.7719919194317466"/>
    <n v="14.541387959866221"/>
    <x v="0"/>
  </r>
  <r>
    <x v="1813"/>
    <x v="2"/>
    <n v="1"/>
    <x v="0"/>
    <n v="11.753889390626245"/>
    <n v="20"/>
    <s v="No"/>
    <n v="4"/>
    <x v="3"/>
    <n v="0"/>
    <x v="0"/>
    <n v="0"/>
    <x v="0"/>
    <n v="1"/>
    <x v="0"/>
    <n v="0"/>
    <x v="0"/>
    <x v="1800"/>
    <x v="2"/>
    <n v="0"/>
    <n v="1"/>
    <x v="1"/>
    <x v="0"/>
    <n v="1.9061863027265407"/>
    <n v="9.7719919194317466"/>
    <n v="14.541387959866221"/>
    <x v="2"/>
  </r>
  <r>
    <x v="1814"/>
    <x v="1"/>
    <n v="1"/>
    <x v="0"/>
    <n v="5.0436396363853886"/>
    <n v="29"/>
    <s v="Yes"/>
    <n v="2"/>
    <x v="0"/>
    <n v="1"/>
    <x v="1"/>
    <n v="0"/>
    <x v="0"/>
    <n v="0"/>
    <x v="1"/>
    <n v="0"/>
    <x v="0"/>
    <x v="1801"/>
    <x v="2"/>
    <n v="1"/>
    <n v="3"/>
    <x v="2"/>
    <x v="2"/>
    <n v="1.9061863027265407"/>
    <n v="9.7719919194317466"/>
    <n v="14.541387959866221"/>
    <x v="2"/>
  </r>
  <r>
    <x v="1815"/>
    <x v="0"/>
    <n v="1"/>
    <x v="0"/>
    <n v="4.0743478655533316"/>
    <n v="17"/>
    <s v="No"/>
    <n v="3"/>
    <x v="2"/>
    <n v="1"/>
    <x v="1"/>
    <n v="0"/>
    <x v="0"/>
    <n v="0"/>
    <x v="1"/>
    <n v="0"/>
    <x v="0"/>
    <x v="1802"/>
    <x v="2"/>
    <n v="1"/>
    <n v="2"/>
    <x v="0"/>
    <x v="2"/>
    <n v="1.9061863027265407"/>
    <n v="9.7719919194317466"/>
    <n v="14.541387959866221"/>
    <x v="2"/>
  </r>
  <r>
    <x v="1816"/>
    <x v="3"/>
    <n v="1"/>
    <x v="0"/>
    <n v="6.8076967535509825"/>
    <n v="2"/>
    <s v="No"/>
    <n v="0"/>
    <x v="4"/>
    <n v="0"/>
    <x v="0"/>
    <n v="1"/>
    <x v="1"/>
    <n v="0"/>
    <x v="1"/>
    <n v="0"/>
    <x v="0"/>
    <x v="1803"/>
    <x v="0"/>
    <n v="0"/>
    <n v="2"/>
    <x v="0"/>
    <x v="0"/>
    <n v="1.9061863027265407"/>
    <n v="9.7719919194317466"/>
    <n v="14.541387959866221"/>
    <x v="0"/>
  </r>
  <r>
    <x v="1817"/>
    <x v="0"/>
    <n v="1"/>
    <x v="0"/>
    <n v="9.5313588716003714"/>
    <n v="2"/>
    <s v="No"/>
    <n v="1"/>
    <x v="1"/>
    <n v="1"/>
    <x v="1"/>
    <n v="0"/>
    <x v="0"/>
    <n v="0"/>
    <x v="1"/>
    <n v="0"/>
    <x v="0"/>
    <x v="1804"/>
    <x v="0"/>
    <n v="0"/>
    <n v="2"/>
    <x v="0"/>
    <x v="0"/>
    <n v="1.9061863027265407"/>
    <n v="9.7719919194317466"/>
    <n v="14.541387959866221"/>
    <x v="0"/>
  </r>
  <r>
    <x v="1818"/>
    <x v="3"/>
    <n v="0"/>
    <x v="1"/>
    <n v="5.921310200778942"/>
    <n v="29"/>
    <s v="No"/>
    <n v="3"/>
    <x v="2"/>
    <n v="1"/>
    <x v="1"/>
    <n v="0"/>
    <x v="0"/>
    <n v="0"/>
    <x v="1"/>
    <n v="0"/>
    <x v="0"/>
    <x v="1805"/>
    <x v="2"/>
    <n v="0"/>
    <n v="1"/>
    <x v="1"/>
    <x v="0"/>
    <n v="1.9061863027265407"/>
    <n v="9.7719919194317466"/>
    <n v="14.541387959866221"/>
    <x v="2"/>
  </r>
  <r>
    <x v="1819"/>
    <x v="0"/>
    <n v="1"/>
    <x v="0"/>
    <n v="10.298589907849657"/>
    <n v="11"/>
    <s v="Yes"/>
    <n v="0"/>
    <x v="4"/>
    <n v="1"/>
    <x v="1"/>
    <n v="0"/>
    <x v="0"/>
    <n v="0"/>
    <x v="1"/>
    <n v="0"/>
    <x v="0"/>
    <x v="1806"/>
    <x v="3"/>
    <n v="1"/>
    <n v="3"/>
    <x v="2"/>
    <x v="2"/>
    <n v="1.9061863027265407"/>
    <n v="9.7719919194317466"/>
    <n v="14.541387959866221"/>
    <x v="3"/>
  </r>
  <r>
    <x v="1820"/>
    <x v="0"/>
    <n v="0"/>
    <x v="1"/>
    <n v="3.3074085102637185"/>
    <n v="26"/>
    <s v="Yes"/>
    <n v="2"/>
    <x v="0"/>
    <n v="1"/>
    <x v="1"/>
    <n v="1"/>
    <x v="1"/>
    <n v="0"/>
    <x v="1"/>
    <n v="0"/>
    <x v="0"/>
    <x v="1807"/>
    <x v="2"/>
    <n v="1"/>
    <n v="2"/>
    <x v="0"/>
    <x v="2"/>
    <n v="1.9061863027265407"/>
    <n v="9.7719919194317466"/>
    <n v="14.541387959866221"/>
    <x v="2"/>
  </r>
  <r>
    <x v="1821"/>
    <x v="0"/>
    <n v="0"/>
    <x v="1"/>
    <n v="19.554256256509998"/>
    <n v="20"/>
    <s v="Yes"/>
    <n v="3"/>
    <x v="2"/>
    <n v="0"/>
    <x v="0"/>
    <n v="1"/>
    <x v="1"/>
    <n v="0"/>
    <x v="1"/>
    <n v="0"/>
    <x v="0"/>
    <x v="1808"/>
    <x v="3"/>
    <n v="0"/>
    <n v="1"/>
    <x v="1"/>
    <x v="0"/>
    <n v="1.9061863027265407"/>
    <n v="9.7719919194317466"/>
    <n v="14.541387959866221"/>
    <x v="3"/>
  </r>
  <r>
    <x v="1822"/>
    <x v="1"/>
    <n v="0"/>
    <x v="1"/>
    <n v="2.1584910992998774"/>
    <n v="29"/>
    <s v="Yes"/>
    <n v="3"/>
    <x v="2"/>
    <n v="1"/>
    <x v="1"/>
    <n v="1"/>
    <x v="1"/>
    <n v="1"/>
    <x v="0"/>
    <n v="1"/>
    <x v="1"/>
    <x v="1809"/>
    <x v="2"/>
    <n v="1"/>
    <n v="1"/>
    <x v="1"/>
    <x v="2"/>
    <n v="1.9061863027265407"/>
    <n v="9.7719919194317466"/>
    <n v="14.541387959866221"/>
    <x v="2"/>
  </r>
  <r>
    <x v="1823"/>
    <x v="1"/>
    <n v="0"/>
    <x v="1"/>
    <n v="18.63888279308744"/>
    <n v="20"/>
    <s v="No"/>
    <n v="2"/>
    <x v="0"/>
    <n v="1"/>
    <x v="1"/>
    <n v="1"/>
    <x v="1"/>
    <n v="0"/>
    <x v="1"/>
    <n v="0"/>
    <x v="0"/>
    <x v="1810"/>
    <x v="2"/>
    <n v="2"/>
    <n v="2"/>
    <x v="0"/>
    <x v="1"/>
    <n v="1.9061863027265407"/>
    <n v="9.7719919194317466"/>
    <n v="14.541387959866221"/>
    <x v="2"/>
  </r>
  <r>
    <x v="1824"/>
    <x v="2"/>
    <n v="1"/>
    <x v="0"/>
    <n v="18.271560228053897"/>
    <n v="5"/>
    <s v="No"/>
    <n v="3"/>
    <x v="2"/>
    <n v="0"/>
    <x v="0"/>
    <n v="0"/>
    <x v="0"/>
    <n v="1"/>
    <x v="0"/>
    <n v="1"/>
    <x v="1"/>
    <x v="1811"/>
    <x v="0"/>
    <n v="0"/>
    <n v="3"/>
    <x v="2"/>
    <x v="0"/>
    <n v="1.9061863027265407"/>
    <n v="9.7719919194317466"/>
    <n v="14.541387959866221"/>
    <x v="0"/>
  </r>
  <r>
    <x v="1825"/>
    <x v="2"/>
    <n v="0"/>
    <x v="1"/>
    <n v="10.507209636389961"/>
    <n v="20"/>
    <s v="No"/>
    <n v="2"/>
    <x v="0"/>
    <n v="0"/>
    <x v="0"/>
    <n v="0"/>
    <x v="0"/>
    <n v="0"/>
    <x v="1"/>
    <n v="0"/>
    <x v="0"/>
    <x v="1812"/>
    <x v="2"/>
    <n v="0"/>
    <n v="1"/>
    <x v="1"/>
    <x v="0"/>
    <n v="1.9061863027265407"/>
    <n v="9.7719919194317466"/>
    <n v="14.541387959866221"/>
    <x v="2"/>
  </r>
  <r>
    <x v="1826"/>
    <x v="3"/>
    <n v="1"/>
    <x v="0"/>
    <n v="14.498205436721687"/>
    <n v="27"/>
    <s v="Yes"/>
    <n v="0"/>
    <x v="4"/>
    <n v="0"/>
    <x v="0"/>
    <n v="0"/>
    <x v="0"/>
    <n v="0"/>
    <x v="1"/>
    <n v="0"/>
    <x v="0"/>
    <x v="1813"/>
    <x v="2"/>
    <n v="1"/>
    <n v="3"/>
    <x v="2"/>
    <x v="2"/>
    <n v="1.9061863027265407"/>
    <n v="9.7719919194317466"/>
    <n v="14.541387959866221"/>
    <x v="2"/>
  </r>
  <r>
    <x v="1827"/>
    <x v="1"/>
    <n v="1"/>
    <x v="0"/>
    <n v="8.7209659594517568"/>
    <n v="5"/>
    <s v="Yes"/>
    <n v="3"/>
    <x v="2"/>
    <n v="1"/>
    <x v="1"/>
    <n v="0"/>
    <x v="0"/>
    <n v="0"/>
    <x v="1"/>
    <n v="0"/>
    <x v="0"/>
    <x v="1814"/>
    <x v="1"/>
    <n v="0"/>
    <n v="2"/>
    <x v="0"/>
    <x v="0"/>
    <n v="1.9061863027265407"/>
    <n v="9.7719919194317466"/>
    <n v="14.541387959866221"/>
    <x v="1"/>
  </r>
  <r>
    <x v="1828"/>
    <x v="3"/>
    <n v="0"/>
    <x v="1"/>
    <n v="12.600691550848763"/>
    <n v="7"/>
    <s v="No"/>
    <n v="1"/>
    <x v="1"/>
    <n v="1"/>
    <x v="1"/>
    <n v="0"/>
    <x v="0"/>
    <n v="0"/>
    <x v="1"/>
    <n v="1"/>
    <x v="1"/>
    <x v="1815"/>
    <x v="3"/>
    <n v="0"/>
    <n v="1"/>
    <x v="1"/>
    <x v="0"/>
    <n v="1.9061863027265407"/>
    <n v="9.7719919194317466"/>
    <n v="14.541387959866221"/>
    <x v="3"/>
  </r>
  <r>
    <x v="1829"/>
    <x v="2"/>
    <n v="1"/>
    <x v="0"/>
    <n v="6.8115187484223743"/>
    <n v="14"/>
    <s v="No"/>
    <n v="0"/>
    <x v="4"/>
    <n v="0"/>
    <x v="0"/>
    <n v="1"/>
    <x v="1"/>
    <n v="0"/>
    <x v="1"/>
    <n v="0"/>
    <x v="0"/>
    <x v="1816"/>
    <x v="2"/>
    <n v="1"/>
    <n v="0"/>
    <x v="4"/>
    <x v="2"/>
    <n v="1.9061863027265407"/>
    <n v="9.7719919194317466"/>
    <n v="14.541387959866221"/>
    <x v="2"/>
  </r>
  <r>
    <x v="1830"/>
    <x v="3"/>
    <n v="0"/>
    <x v="1"/>
    <n v="6.0231803957089074"/>
    <n v="17"/>
    <s v="Yes"/>
    <n v="2"/>
    <x v="0"/>
    <n v="0"/>
    <x v="0"/>
    <n v="0"/>
    <x v="0"/>
    <n v="0"/>
    <x v="1"/>
    <n v="1"/>
    <x v="1"/>
    <x v="1817"/>
    <x v="2"/>
    <n v="2"/>
    <n v="1"/>
    <x v="1"/>
    <x v="1"/>
    <n v="1.9061863027265407"/>
    <n v="9.7719919194317466"/>
    <n v="14.541387959866221"/>
    <x v="2"/>
  </r>
  <r>
    <x v="1831"/>
    <x v="2"/>
    <n v="0"/>
    <x v="1"/>
    <n v="11.564595723390275"/>
    <n v="19"/>
    <s v="No"/>
    <n v="3"/>
    <x v="2"/>
    <n v="0"/>
    <x v="0"/>
    <n v="0"/>
    <x v="0"/>
    <n v="0"/>
    <x v="1"/>
    <n v="0"/>
    <x v="0"/>
    <x v="1818"/>
    <x v="2"/>
    <n v="2"/>
    <n v="2"/>
    <x v="0"/>
    <x v="1"/>
    <n v="1.9061863027265407"/>
    <n v="9.7719919194317466"/>
    <n v="14.541387959866221"/>
    <x v="2"/>
  </r>
  <r>
    <x v="1832"/>
    <x v="1"/>
    <n v="1"/>
    <x v="0"/>
    <n v="9.9625934836796066"/>
    <n v="28"/>
    <s v="Yes"/>
    <n v="1"/>
    <x v="1"/>
    <n v="0"/>
    <x v="0"/>
    <n v="1"/>
    <x v="1"/>
    <n v="0"/>
    <x v="1"/>
    <n v="0"/>
    <x v="0"/>
    <x v="87"/>
    <x v="2"/>
    <n v="1"/>
    <n v="1"/>
    <x v="1"/>
    <x v="2"/>
    <n v="1.9061863027265407"/>
    <n v="9.7719919194317466"/>
    <n v="14.541387959866221"/>
    <x v="2"/>
  </r>
  <r>
    <x v="1833"/>
    <x v="0"/>
    <n v="1"/>
    <x v="0"/>
    <n v="11.590727382999621"/>
    <n v="15"/>
    <s v="No"/>
    <n v="0"/>
    <x v="4"/>
    <n v="0"/>
    <x v="0"/>
    <n v="0"/>
    <x v="0"/>
    <n v="0"/>
    <x v="1"/>
    <n v="1"/>
    <x v="1"/>
    <x v="1819"/>
    <x v="2"/>
    <n v="2"/>
    <n v="1"/>
    <x v="1"/>
    <x v="1"/>
    <n v="1.9061863027265407"/>
    <n v="9.7719919194317466"/>
    <n v="14.541387959866221"/>
    <x v="2"/>
  </r>
  <r>
    <x v="1834"/>
    <x v="1"/>
    <n v="0"/>
    <x v="1"/>
    <n v="5.7332116257404593"/>
    <n v="5"/>
    <s v="No"/>
    <n v="1"/>
    <x v="1"/>
    <n v="0"/>
    <x v="0"/>
    <n v="0"/>
    <x v="0"/>
    <n v="0"/>
    <x v="1"/>
    <n v="1"/>
    <x v="1"/>
    <x v="1820"/>
    <x v="3"/>
    <n v="0"/>
    <n v="2"/>
    <x v="0"/>
    <x v="0"/>
    <n v="1.9061863027265407"/>
    <n v="9.7719919194317466"/>
    <n v="14.541387959866221"/>
    <x v="3"/>
  </r>
  <r>
    <x v="1835"/>
    <x v="3"/>
    <n v="1"/>
    <x v="0"/>
    <n v="7.3391566363399052"/>
    <n v="27"/>
    <s v="No"/>
    <n v="2"/>
    <x v="0"/>
    <n v="1"/>
    <x v="1"/>
    <n v="0"/>
    <x v="0"/>
    <n v="0"/>
    <x v="1"/>
    <n v="0"/>
    <x v="0"/>
    <x v="1821"/>
    <x v="2"/>
    <n v="1"/>
    <n v="2"/>
    <x v="0"/>
    <x v="2"/>
    <n v="1.9061863027265407"/>
    <n v="9.7719919194317466"/>
    <n v="14.541387959866221"/>
    <x v="2"/>
  </r>
  <r>
    <x v="1836"/>
    <x v="3"/>
    <n v="1"/>
    <x v="0"/>
    <n v="1.6779592125781861"/>
    <n v="20"/>
    <s v="No"/>
    <n v="2"/>
    <x v="0"/>
    <n v="0"/>
    <x v="0"/>
    <n v="0"/>
    <x v="0"/>
    <n v="0"/>
    <x v="1"/>
    <n v="0"/>
    <x v="0"/>
    <x v="1822"/>
    <x v="2"/>
    <n v="0"/>
    <n v="1"/>
    <x v="1"/>
    <x v="0"/>
    <n v="1.9061863027265407"/>
    <n v="9.7719919194317466"/>
    <n v="14.541387959866221"/>
    <x v="2"/>
  </r>
  <r>
    <x v="1837"/>
    <x v="1"/>
    <n v="1"/>
    <x v="0"/>
    <n v="1.0455274454441144"/>
    <n v="16"/>
    <s v="No"/>
    <n v="1"/>
    <x v="1"/>
    <n v="1"/>
    <x v="1"/>
    <n v="1"/>
    <x v="1"/>
    <n v="0"/>
    <x v="1"/>
    <n v="0"/>
    <x v="0"/>
    <x v="1823"/>
    <x v="2"/>
    <n v="0"/>
    <n v="2"/>
    <x v="0"/>
    <x v="0"/>
    <n v="1.9061863027265407"/>
    <n v="9.7719919194317466"/>
    <n v="14.541387959866221"/>
    <x v="2"/>
  </r>
  <r>
    <x v="1838"/>
    <x v="1"/>
    <n v="0"/>
    <x v="1"/>
    <n v="5.0691425934603256"/>
    <n v="8"/>
    <s v="No"/>
    <n v="3"/>
    <x v="2"/>
    <n v="0"/>
    <x v="0"/>
    <n v="0"/>
    <x v="0"/>
    <n v="0"/>
    <x v="1"/>
    <n v="0"/>
    <x v="0"/>
    <x v="1824"/>
    <x v="3"/>
    <n v="2"/>
    <n v="2"/>
    <x v="0"/>
    <x v="1"/>
    <n v="1.9061863027265407"/>
    <n v="9.7719919194317466"/>
    <n v="14.541387959866221"/>
    <x v="3"/>
  </r>
  <r>
    <x v="1839"/>
    <x v="2"/>
    <n v="0"/>
    <x v="1"/>
    <n v="1.4849371866109151"/>
    <n v="18"/>
    <s v="Yes"/>
    <n v="3"/>
    <x v="2"/>
    <n v="1"/>
    <x v="1"/>
    <n v="1"/>
    <x v="1"/>
    <n v="0"/>
    <x v="1"/>
    <n v="0"/>
    <x v="0"/>
    <x v="1825"/>
    <x v="2"/>
    <n v="1"/>
    <n v="2"/>
    <x v="0"/>
    <x v="2"/>
    <n v="1.9061863027265407"/>
    <n v="9.7719919194317466"/>
    <n v="14.541387959866221"/>
    <x v="2"/>
  </r>
  <r>
    <x v="1840"/>
    <x v="3"/>
    <n v="1"/>
    <x v="0"/>
    <n v="2.075494172694814"/>
    <n v="17"/>
    <s v="No"/>
    <n v="3"/>
    <x v="2"/>
    <n v="0"/>
    <x v="0"/>
    <n v="0"/>
    <x v="0"/>
    <n v="0"/>
    <x v="1"/>
    <n v="0"/>
    <x v="0"/>
    <x v="1826"/>
    <x v="2"/>
    <n v="0"/>
    <n v="3"/>
    <x v="2"/>
    <x v="0"/>
    <n v="1.9061863027265407"/>
    <n v="9.7719919194317466"/>
    <n v="14.541387959866221"/>
    <x v="2"/>
  </r>
  <r>
    <x v="1841"/>
    <x v="3"/>
    <n v="1"/>
    <x v="0"/>
    <n v="16.258568107878741"/>
    <n v="24"/>
    <s v="Yes"/>
    <n v="2"/>
    <x v="0"/>
    <n v="1"/>
    <x v="1"/>
    <n v="0"/>
    <x v="0"/>
    <n v="0"/>
    <x v="1"/>
    <n v="0"/>
    <x v="0"/>
    <x v="1827"/>
    <x v="2"/>
    <n v="3"/>
    <n v="1"/>
    <x v="1"/>
    <x v="3"/>
    <n v="1.9061863027265407"/>
    <n v="9.7719919194317466"/>
    <n v="14.541387959866221"/>
    <x v="2"/>
  </r>
  <r>
    <x v="1842"/>
    <x v="1"/>
    <n v="1"/>
    <x v="0"/>
    <n v="0.77747394033378603"/>
    <n v="22"/>
    <s v="No"/>
    <n v="2"/>
    <x v="0"/>
    <n v="0"/>
    <x v="0"/>
    <n v="0"/>
    <x v="0"/>
    <n v="1"/>
    <x v="0"/>
    <n v="0"/>
    <x v="0"/>
    <x v="1828"/>
    <x v="2"/>
    <n v="0"/>
    <n v="3"/>
    <x v="2"/>
    <x v="0"/>
    <n v="1.9061863027265407"/>
    <n v="9.7719919194317466"/>
    <n v="14.541387959866221"/>
    <x v="2"/>
  </r>
  <r>
    <x v="1843"/>
    <x v="0"/>
    <n v="1"/>
    <x v="0"/>
    <n v="13.178855878694854"/>
    <n v="4"/>
    <s v="Yes"/>
    <n v="2"/>
    <x v="0"/>
    <n v="0"/>
    <x v="0"/>
    <n v="0"/>
    <x v="0"/>
    <n v="0"/>
    <x v="1"/>
    <n v="0"/>
    <x v="0"/>
    <x v="1829"/>
    <x v="1"/>
    <n v="0"/>
    <n v="2"/>
    <x v="0"/>
    <x v="0"/>
    <n v="1.9061863027265407"/>
    <n v="9.7719919194317466"/>
    <n v="14.541387959866221"/>
    <x v="1"/>
  </r>
  <r>
    <x v="1844"/>
    <x v="3"/>
    <n v="1"/>
    <x v="0"/>
    <n v="5.4511549763080103"/>
    <n v="27"/>
    <s v="No"/>
    <n v="2"/>
    <x v="0"/>
    <n v="0"/>
    <x v="0"/>
    <n v="0"/>
    <x v="0"/>
    <n v="0"/>
    <x v="1"/>
    <n v="0"/>
    <x v="0"/>
    <x v="1830"/>
    <x v="2"/>
    <n v="0"/>
    <n v="2"/>
    <x v="0"/>
    <x v="0"/>
    <n v="1.9061863027265407"/>
    <n v="9.7719919194317466"/>
    <n v="14.541387959866221"/>
    <x v="2"/>
  </r>
  <r>
    <x v="1845"/>
    <x v="0"/>
    <n v="0"/>
    <x v="1"/>
    <n v="17.430913614162527"/>
    <n v="5"/>
    <s v="No"/>
    <n v="0"/>
    <x v="4"/>
    <n v="0"/>
    <x v="0"/>
    <n v="0"/>
    <x v="0"/>
    <n v="0"/>
    <x v="1"/>
    <n v="0"/>
    <x v="0"/>
    <x v="1831"/>
    <x v="3"/>
    <n v="2"/>
    <n v="2"/>
    <x v="0"/>
    <x v="1"/>
    <n v="1.9061863027265407"/>
    <n v="9.7719919194317466"/>
    <n v="14.541387959866221"/>
    <x v="3"/>
  </r>
  <r>
    <x v="1846"/>
    <x v="1"/>
    <n v="1"/>
    <x v="0"/>
    <n v="9.6998456915499904"/>
    <n v="11"/>
    <s v="No"/>
    <n v="3"/>
    <x v="2"/>
    <n v="1"/>
    <x v="1"/>
    <n v="0"/>
    <x v="0"/>
    <n v="0"/>
    <x v="1"/>
    <n v="1"/>
    <x v="1"/>
    <x v="1832"/>
    <x v="0"/>
    <n v="2"/>
    <n v="2"/>
    <x v="0"/>
    <x v="1"/>
    <n v="1.9061863027265407"/>
    <n v="9.7719919194317466"/>
    <n v="14.541387959866221"/>
    <x v="0"/>
  </r>
  <r>
    <x v="1847"/>
    <x v="1"/>
    <n v="0"/>
    <x v="1"/>
    <n v="6.1115291865565151"/>
    <n v="10"/>
    <s v="No"/>
    <n v="2"/>
    <x v="0"/>
    <n v="0"/>
    <x v="0"/>
    <n v="0"/>
    <x v="0"/>
    <n v="0"/>
    <x v="1"/>
    <n v="0"/>
    <x v="0"/>
    <x v="1833"/>
    <x v="2"/>
    <n v="0"/>
    <n v="1"/>
    <x v="1"/>
    <x v="0"/>
    <n v="1.9061863027265407"/>
    <n v="9.7719919194317466"/>
    <n v="14.541387959866221"/>
    <x v="2"/>
  </r>
  <r>
    <x v="1848"/>
    <x v="2"/>
    <n v="1"/>
    <x v="0"/>
    <n v="10.352778713788691"/>
    <n v="15"/>
    <s v="Yes"/>
    <n v="1"/>
    <x v="1"/>
    <n v="1"/>
    <x v="1"/>
    <n v="0"/>
    <x v="0"/>
    <n v="0"/>
    <x v="1"/>
    <n v="0"/>
    <x v="0"/>
    <x v="1834"/>
    <x v="3"/>
    <n v="1"/>
    <n v="2"/>
    <x v="0"/>
    <x v="2"/>
    <n v="1.9061863027265407"/>
    <n v="9.7719919194317466"/>
    <n v="14.541387959866221"/>
    <x v="3"/>
  </r>
  <r>
    <x v="1849"/>
    <x v="3"/>
    <n v="0"/>
    <x v="1"/>
    <n v="7.639160380905377"/>
    <n v="19"/>
    <s v="No"/>
    <n v="1"/>
    <x v="1"/>
    <n v="0"/>
    <x v="0"/>
    <n v="0"/>
    <x v="0"/>
    <n v="0"/>
    <x v="1"/>
    <n v="1"/>
    <x v="1"/>
    <x v="1835"/>
    <x v="2"/>
    <n v="0"/>
    <n v="2"/>
    <x v="0"/>
    <x v="0"/>
    <n v="1.9061863027265407"/>
    <n v="9.7719919194317466"/>
    <n v="14.541387959866221"/>
    <x v="2"/>
  </r>
  <r>
    <x v="1850"/>
    <x v="0"/>
    <n v="1"/>
    <x v="0"/>
    <n v="11.286021293396605"/>
    <n v="16"/>
    <s v="No"/>
    <n v="1"/>
    <x v="1"/>
    <n v="1"/>
    <x v="1"/>
    <n v="0"/>
    <x v="0"/>
    <n v="1"/>
    <x v="0"/>
    <n v="0"/>
    <x v="0"/>
    <x v="1836"/>
    <x v="2"/>
    <n v="2"/>
    <n v="2"/>
    <x v="0"/>
    <x v="1"/>
    <n v="1.9061863027265407"/>
    <n v="9.7719919194317466"/>
    <n v="14.541387959866221"/>
    <x v="2"/>
  </r>
  <r>
    <x v="1851"/>
    <x v="2"/>
    <n v="0"/>
    <x v="1"/>
    <n v="2.2906573665269647"/>
    <n v="19"/>
    <s v="Yes"/>
    <n v="4"/>
    <x v="3"/>
    <n v="0"/>
    <x v="0"/>
    <n v="0"/>
    <x v="0"/>
    <n v="0"/>
    <x v="1"/>
    <n v="0"/>
    <x v="0"/>
    <x v="1837"/>
    <x v="2"/>
    <n v="0"/>
    <n v="1"/>
    <x v="1"/>
    <x v="0"/>
    <n v="1.9061863027265407"/>
    <n v="9.7719919194317466"/>
    <n v="14.541387959866221"/>
    <x v="2"/>
  </r>
  <r>
    <x v="1852"/>
    <x v="3"/>
    <n v="1"/>
    <x v="0"/>
    <n v="19.939810056251023"/>
    <n v="8"/>
    <s v="No"/>
    <n v="1"/>
    <x v="1"/>
    <n v="0"/>
    <x v="0"/>
    <n v="1"/>
    <x v="1"/>
    <n v="0"/>
    <x v="1"/>
    <n v="1"/>
    <x v="1"/>
    <x v="1838"/>
    <x v="3"/>
    <n v="0"/>
    <n v="3"/>
    <x v="2"/>
    <x v="0"/>
    <n v="1.9061863027265407"/>
    <n v="9.7719919194317466"/>
    <n v="14.541387959866221"/>
    <x v="3"/>
  </r>
  <r>
    <x v="1853"/>
    <x v="2"/>
    <n v="0"/>
    <x v="1"/>
    <n v="8.5111175539343513"/>
    <n v="0"/>
    <s v="Yes"/>
    <n v="3"/>
    <x v="2"/>
    <n v="0"/>
    <x v="0"/>
    <n v="1"/>
    <x v="1"/>
    <n v="0"/>
    <x v="1"/>
    <n v="0"/>
    <x v="0"/>
    <x v="1839"/>
    <x v="4"/>
    <n v="3"/>
    <n v="2"/>
    <x v="0"/>
    <x v="3"/>
    <n v="1.9061863027265407"/>
    <n v="9.7719919194317466"/>
    <n v="14.541387959866221"/>
    <x v="4"/>
  </r>
  <r>
    <x v="1854"/>
    <x v="1"/>
    <n v="0"/>
    <x v="1"/>
    <n v="6.9646127941473734"/>
    <n v="25"/>
    <s v="No"/>
    <n v="2"/>
    <x v="0"/>
    <n v="1"/>
    <x v="1"/>
    <n v="1"/>
    <x v="1"/>
    <n v="0"/>
    <x v="1"/>
    <n v="1"/>
    <x v="1"/>
    <x v="1840"/>
    <x v="2"/>
    <n v="0"/>
    <n v="0"/>
    <x v="4"/>
    <x v="0"/>
    <n v="1.9061863027265407"/>
    <n v="9.7719919194317466"/>
    <n v="14.541387959866221"/>
    <x v="2"/>
  </r>
  <r>
    <x v="1855"/>
    <x v="3"/>
    <n v="0"/>
    <x v="1"/>
    <n v="14.204196966325298"/>
    <n v="2"/>
    <s v="Yes"/>
    <n v="3"/>
    <x v="2"/>
    <n v="0"/>
    <x v="0"/>
    <n v="1"/>
    <x v="1"/>
    <n v="0"/>
    <x v="1"/>
    <n v="0"/>
    <x v="0"/>
    <x v="1841"/>
    <x v="4"/>
    <n v="0"/>
    <n v="2"/>
    <x v="0"/>
    <x v="0"/>
    <n v="1.9061863027265407"/>
    <n v="9.7719919194317466"/>
    <n v="14.541387959866221"/>
    <x v="4"/>
  </r>
  <r>
    <x v="1856"/>
    <x v="2"/>
    <n v="0"/>
    <x v="1"/>
    <n v="7.2779881299066496"/>
    <n v="20"/>
    <s v="No"/>
    <n v="2"/>
    <x v="0"/>
    <n v="0"/>
    <x v="0"/>
    <n v="0"/>
    <x v="0"/>
    <n v="0"/>
    <x v="1"/>
    <n v="0"/>
    <x v="0"/>
    <x v="1842"/>
    <x v="2"/>
    <n v="1"/>
    <n v="2"/>
    <x v="0"/>
    <x v="2"/>
    <n v="1.9061863027265407"/>
    <n v="9.7719919194317466"/>
    <n v="14.541387959866221"/>
    <x v="2"/>
  </r>
  <r>
    <x v="1857"/>
    <x v="2"/>
    <n v="0"/>
    <x v="1"/>
    <n v="16.665486100575151"/>
    <n v="22"/>
    <s v="Yes"/>
    <n v="4"/>
    <x v="3"/>
    <n v="0"/>
    <x v="0"/>
    <n v="0"/>
    <x v="0"/>
    <n v="0"/>
    <x v="1"/>
    <n v="0"/>
    <x v="0"/>
    <x v="1843"/>
    <x v="2"/>
    <n v="3"/>
    <n v="2"/>
    <x v="0"/>
    <x v="3"/>
    <n v="1.9061863027265407"/>
    <n v="9.7719919194317466"/>
    <n v="14.541387959866221"/>
    <x v="2"/>
  </r>
  <r>
    <x v="1858"/>
    <x v="0"/>
    <n v="0"/>
    <x v="1"/>
    <n v="9.0854144872085048"/>
    <n v="8"/>
    <s v="No"/>
    <n v="1"/>
    <x v="1"/>
    <n v="0"/>
    <x v="0"/>
    <n v="1"/>
    <x v="1"/>
    <n v="1"/>
    <x v="0"/>
    <n v="0"/>
    <x v="0"/>
    <x v="1844"/>
    <x v="0"/>
    <n v="0"/>
    <n v="2"/>
    <x v="0"/>
    <x v="0"/>
    <n v="1.9061863027265407"/>
    <n v="9.7719919194317466"/>
    <n v="14.541387959866221"/>
    <x v="0"/>
  </r>
  <r>
    <x v="1859"/>
    <x v="2"/>
    <n v="1"/>
    <x v="0"/>
    <n v="14.391168265308698"/>
    <n v="21"/>
    <s v="No"/>
    <n v="2"/>
    <x v="0"/>
    <n v="0"/>
    <x v="0"/>
    <n v="0"/>
    <x v="0"/>
    <n v="1"/>
    <x v="0"/>
    <n v="1"/>
    <x v="1"/>
    <x v="1845"/>
    <x v="2"/>
    <n v="0"/>
    <n v="3"/>
    <x v="2"/>
    <x v="0"/>
    <n v="1.9061863027265407"/>
    <n v="9.7719919194317466"/>
    <n v="14.541387959866221"/>
    <x v="2"/>
  </r>
  <r>
    <x v="1860"/>
    <x v="3"/>
    <n v="0"/>
    <x v="1"/>
    <n v="2.1490643288377309"/>
    <n v="18"/>
    <s v="No"/>
    <n v="1"/>
    <x v="1"/>
    <n v="0"/>
    <x v="0"/>
    <n v="0"/>
    <x v="0"/>
    <n v="0"/>
    <x v="1"/>
    <n v="0"/>
    <x v="0"/>
    <x v="1846"/>
    <x v="2"/>
    <n v="0"/>
    <n v="1"/>
    <x v="1"/>
    <x v="0"/>
    <n v="1.9061863027265407"/>
    <n v="9.7719919194317466"/>
    <n v="14.541387959866221"/>
    <x v="2"/>
  </r>
  <r>
    <x v="1861"/>
    <x v="3"/>
    <n v="1"/>
    <x v="0"/>
    <n v="16.922383711102235"/>
    <n v="12"/>
    <s v="No"/>
    <n v="2"/>
    <x v="0"/>
    <n v="1"/>
    <x v="1"/>
    <n v="1"/>
    <x v="1"/>
    <n v="0"/>
    <x v="1"/>
    <n v="0"/>
    <x v="0"/>
    <x v="1847"/>
    <x v="0"/>
    <n v="1"/>
    <n v="2"/>
    <x v="0"/>
    <x v="2"/>
    <n v="1.9061863027265407"/>
    <n v="9.7719919194317466"/>
    <n v="14.541387959866221"/>
    <x v="0"/>
  </r>
  <r>
    <x v="1862"/>
    <x v="0"/>
    <n v="1"/>
    <x v="0"/>
    <n v="14.714359735562198"/>
    <n v="22"/>
    <s v="No"/>
    <n v="2"/>
    <x v="0"/>
    <n v="1"/>
    <x v="1"/>
    <n v="0"/>
    <x v="0"/>
    <n v="1"/>
    <x v="0"/>
    <n v="0"/>
    <x v="0"/>
    <x v="1848"/>
    <x v="2"/>
    <n v="0"/>
    <n v="3"/>
    <x v="2"/>
    <x v="0"/>
    <n v="1.9061863027265407"/>
    <n v="9.7719919194317466"/>
    <n v="14.541387959866221"/>
    <x v="2"/>
  </r>
  <r>
    <x v="1863"/>
    <x v="3"/>
    <n v="1"/>
    <x v="0"/>
    <n v="4.2343355692393132"/>
    <n v="13"/>
    <s v="No"/>
    <n v="3"/>
    <x v="2"/>
    <n v="1"/>
    <x v="1"/>
    <n v="0"/>
    <x v="0"/>
    <n v="0"/>
    <x v="1"/>
    <n v="0"/>
    <x v="0"/>
    <x v="1849"/>
    <x v="3"/>
    <n v="1"/>
    <n v="3"/>
    <x v="2"/>
    <x v="2"/>
    <n v="1.9061863027265407"/>
    <n v="9.7719919194317466"/>
    <n v="14.541387959866221"/>
    <x v="3"/>
  </r>
  <r>
    <x v="1864"/>
    <x v="1"/>
    <n v="1"/>
    <x v="0"/>
    <n v="2.905720194915733"/>
    <n v="19"/>
    <s v="No"/>
    <n v="2"/>
    <x v="0"/>
    <n v="0"/>
    <x v="0"/>
    <n v="0"/>
    <x v="0"/>
    <n v="0"/>
    <x v="1"/>
    <n v="0"/>
    <x v="0"/>
    <x v="1850"/>
    <x v="2"/>
    <n v="3"/>
    <n v="2"/>
    <x v="0"/>
    <x v="3"/>
    <n v="1.9061863027265407"/>
    <n v="9.7719919194317466"/>
    <n v="14.541387959866221"/>
    <x v="2"/>
  </r>
  <r>
    <x v="1865"/>
    <x v="3"/>
    <n v="1"/>
    <x v="0"/>
    <n v="6.3258469745124879"/>
    <n v="18"/>
    <s v="Yes"/>
    <n v="0"/>
    <x v="4"/>
    <n v="0"/>
    <x v="0"/>
    <n v="0"/>
    <x v="0"/>
    <n v="1"/>
    <x v="0"/>
    <n v="0"/>
    <x v="0"/>
    <x v="1851"/>
    <x v="2"/>
    <n v="0"/>
    <n v="3"/>
    <x v="2"/>
    <x v="0"/>
    <n v="1.9061863027265407"/>
    <n v="9.7719919194317466"/>
    <n v="14.541387959866221"/>
    <x v="2"/>
  </r>
  <r>
    <x v="1866"/>
    <x v="3"/>
    <n v="0"/>
    <x v="1"/>
    <n v="19.521411720638085"/>
    <n v="29"/>
    <s v="No"/>
    <n v="3"/>
    <x v="2"/>
    <n v="1"/>
    <x v="1"/>
    <n v="1"/>
    <x v="1"/>
    <n v="0"/>
    <x v="1"/>
    <n v="0"/>
    <x v="0"/>
    <x v="1852"/>
    <x v="2"/>
    <n v="0"/>
    <n v="0"/>
    <x v="4"/>
    <x v="0"/>
    <n v="1.9061863027265407"/>
    <n v="9.7719919194317466"/>
    <n v="14.541387959866221"/>
    <x v="2"/>
  </r>
  <r>
    <x v="1867"/>
    <x v="2"/>
    <n v="0"/>
    <x v="1"/>
    <n v="5.1366314913411726"/>
    <n v="22"/>
    <s v="Yes"/>
    <n v="2"/>
    <x v="0"/>
    <n v="0"/>
    <x v="0"/>
    <n v="0"/>
    <x v="0"/>
    <n v="0"/>
    <x v="1"/>
    <n v="1"/>
    <x v="1"/>
    <x v="1853"/>
    <x v="2"/>
    <n v="0"/>
    <n v="3"/>
    <x v="2"/>
    <x v="0"/>
    <n v="1.9061863027265407"/>
    <n v="9.7719919194317466"/>
    <n v="14.541387959866221"/>
    <x v="2"/>
  </r>
  <r>
    <x v="1868"/>
    <x v="2"/>
    <n v="0"/>
    <x v="1"/>
    <n v="9.1225441789326656"/>
    <n v="26"/>
    <s v="No"/>
    <n v="1"/>
    <x v="1"/>
    <n v="0"/>
    <x v="0"/>
    <n v="1"/>
    <x v="1"/>
    <n v="1"/>
    <x v="0"/>
    <n v="0"/>
    <x v="0"/>
    <x v="1854"/>
    <x v="2"/>
    <n v="0"/>
    <n v="1"/>
    <x v="1"/>
    <x v="0"/>
    <n v="1.9061863027265407"/>
    <n v="9.7719919194317466"/>
    <n v="14.541387959866221"/>
    <x v="2"/>
  </r>
  <r>
    <x v="1869"/>
    <x v="3"/>
    <n v="1"/>
    <x v="0"/>
    <n v="0.60040451434672626"/>
    <n v="26"/>
    <s v="No"/>
    <n v="4"/>
    <x v="3"/>
    <n v="1"/>
    <x v="1"/>
    <n v="1"/>
    <x v="1"/>
    <n v="1"/>
    <x v="0"/>
    <n v="0"/>
    <x v="0"/>
    <x v="1855"/>
    <x v="2"/>
    <n v="2"/>
    <n v="1"/>
    <x v="1"/>
    <x v="1"/>
    <n v="1.9061863027265407"/>
    <n v="9.7719919194317466"/>
    <n v="14.541387959866221"/>
    <x v="2"/>
  </r>
  <r>
    <x v="1870"/>
    <x v="0"/>
    <n v="0"/>
    <x v="1"/>
    <n v="7.944550591324651"/>
    <n v="6"/>
    <s v="Yes"/>
    <n v="4"/>
    <x v="3"/>
    <n v="0"/>
    <x v="0"/>
    <n v="0"/>
    <x v="0"/>
    <n v="0"/>
    <x v="1"/>
    <n v="0"/>
    <x v="0"/>
    <x v="1856"/>
    <x v="1"/>
    <n v="0"/>
    <n v="1"/>
    <x v="1"/>
    <x v="0"/>
    <n v="1.9061863027265407"/>
    <n v="9.7719919194317466"/>
    <n v="14.541387959866221"/>
    <x v="1"/>
  </r>
  <r>
    <x v="1871"/>
    <x v="2"/>
    <n v="0"/>
    <x v="1"/>
    <n v="11.426400308662055"/>
    <n v="3"/>
    <s v="Yes"/>
    <n v="3"/>
    <x v="2"/>
    <n v="0"/>
    <x v="0"/>
    <n v="0"/>
    <x v="0"/>
    <n v="0"/>
    <x v="1"/>
    <n v="0"/>
    <x v="0"/>
    <x v="1857"/>
    <x v="1"/>
    <n v="0"/>
    <n v="2"/>
    <x v="0"/>
    <x v="0"/>
    <n v="1.9061863027265407"/>
    <n v="9.7719919194317466"/>
    <n v="14.541387959866221"/>
    <x v="1"/>
  </r>
  <r>
    <x v="1872"/>
    <x v="0"/>
    <n v="0"/>
    <x v="1"/>
    <n v="19.062492250159302"/>
    <n v="11"/>
    <s v="No"/>
    <n v="3"/>
    <x v="2"/>
    <n v="0"/>
    <x v="0"/>
    <n v="0"/>
    <x v="0"/>
    <n v="0"/>
    <x v="1"/>
    <n v="0"/>
    <x v="0"/>
    <x v="1858"/>
    <x v="3"/>
    <n v="1"/>
    <n v="1"/>
    <x v="1"/>
    <x v="2"/>
    <n v="1.9061863027265407"/>
    <n v="9.7719919194317466"/>
    <n v="14.541387959866221"/>
    <x v="3"/>
  </r>
  <r>
    <x v="1873"/>
    <x v="3"/>
    <n v="0"/>
    <x v="1"/>
    <n v="10.334720898801288"/>
    <n v="22"/>
    <s v="No"/>
    <n v="0"/>
    <x v="4"/>
    <n v="0"/>
    <x v="0"/>
    <n v="1"/>
    <x v="1"/>
    <n v="0"/>
    <x v="1"/>
    <n v="0"/>
    <x v="0"/>
    <x v="1859"/>
    <x v="2"/>
    <n v="0"/>
    <n v="1"/>
    <x v="1"/>
    <x v="0"/>
    <n v="1.9061863027265407"/>
    <n v="9.7719919194317466"/>
    <n v="14.541387959866221"/>
    <x v="2"/>
  </r>
  <r>
    <x v="1874"/>
    <x v="3"/>
    <n v="0"/>
    <x v="1"/>
    <n v="16.382146523553757"/>
    <n v="26"/>
    <s v="No"/>
    <n v="4"/>
    <x v="3"/>
    <n v="0"/>
    <x v="0"/>
    <n v="0"/>
    <x v="0"/>
    <n v="0"/>
    <x v="1"/>
    <n v="0"/>
    <x v="0"/>
    <x v="1860"/>
    <x v="2"/>
    <n v="1"/>
    <n v="1"/>
    <x v="1"/>
    <x v="2"/>
    <n v="1.9061863027265407"/>
    <n v="9.7719919194317466"/>
    <n v="14.541387959866221"/>
    <x v="2"/>
  </r>
  <r>
    <x v="1875"/>
    <x v="1"/>
    <n v="1"/>
    <x v="0"/>
    <n v="10.942552851378011"/>
    <n v="13"/>
    <s v="No"/>
    <n v="2"/>
    <x v="0"/>
    <n v="0"/>
    <x v="0"/>
    <n v="1"/>
    <x v="1"/>
    <n v="0"/>
    <x v="1"/>
    <n v="0"/>
    <x v="0"/>
    <x v="1861"/>
    <x v="2"/>
    <n v="0"/>
    <n v="1"/>
    <x v="1"/>
    <x v="0"/>
    <n v="1.9061863027265407"/>
    <n v="9.7719919194317466"/>
    <n v="14.541387959866221"/>
    <x v="2"/>
  </r>
  <r>
    <x v="1876"/>
    <x v="2"/>
    <n v="0"/>
    <x v="1"/>
    <n v="0.81570026871036205"/>
    <n v="1"/>
    <s v="No"/>
    <n v="1"/>
    <x v="1"/>
    <n v="0"/>
    <x v="0"/>
    <n v="0"/>
    <x v="0"/>
    <n v="1"/>
    <x v="0"/>
    <n v="1"/>
    <x v="1"/>
    <x v="1862"/>
    <x v="0"/>
    <n v="2"/>
    <n v="2"/>
    <x v="0"/>
    <x v="1"/>
    <n v="1.9061863027265407"/>
    <n v="9.7719919194317466"/>
    <n v="14.541387959866221"/>
    <x v="0"/>
  </r>
  <r>
    <x v="1877"/>
    <x v="3"/>
    <n v="1"/>
    <x v="0"/>
    <n v="6.3001655037954807"/>
    <n v="0"/>
    <s v="No"/>
    <n v="3"/>
    <x v="2"/>
    <n v="1"/>
    <x v="1"/>
    <n v="0"/>
    <x v="0"/>
    <n v="1"/>
    <x v="0"/>
    <n v="0"/>
    <x v="0"/>
    <x v="1863"/>
    <x v="1"/>
    <n v="3"/>
    <n v="2"/>
    <x v="0"/>
    <x v="3"/>
    <n v="1.9061863027265407"/>
    <n v="9.7719919194317466"/>
    <n v="14.541387959866221"/>
    <x v="1"/>
  </r>
  <r>
    <x v="1878"/>
    <x v="1"/>
    <n v="1"/>
    <x v="0"/>
    <n v="11.510990156622064"/>
    <n v="27"/>
    <s v="No"/>
    <n v="1"/>
    <x v="1"/>
    <n v="0"/>
    <x v="0"/>
    <n v="1"/>
    <x v="1"/>
    <n v="0"/>
    <x v="1"/>
    <n v="0"/>
    <x v="0"/>
    <x v="1864"/>
    <x v="2"/>
    <n v="1"/>
    <n v="1"/>
    <x v="1"/>
    <x v="2"/>
    <n v="1.9061863027265407"/>
    <n v="9.7719919194317466"/>
    <n v="14.541387959866221"/>
    <x v="2"/>
  </r>
  <r>
    <x v="1879"/>
    <x v="2"/>
    <n v="1"/>
    <x v="0"/>
    <n v="19.011879318622487"/>
    <n v="17"/>
    <s v="No"/>
    <n v="2"/>
    <x v="0"/>
    <n v="1"/>
    <x v="1"/>
    <n v="0"/>
    <x v="0"/>
    <n v="0"/>
    <x v="1"/>
    <n v="0"/>
    <x v="0"/>
    <x v="1865"/>
    <x v="3"/>
    <n v="3"/>
    <n v="2"/>
    <x v="0"/>
    <x v="3"/>
    <n v="1.9061863027265407"/>
    <n v="9.7719919194317466"/>
    <n v="14.541387959866221"/>
    <x v="3"/>
  </r>
  <r>
    <x v="1880"/>
    <x v="3"/>
    <n v="1"/>
    <x v="0"/>
    <n v="17.182607195024666"/>
    <n v="19"/>
    <s v="Yes"/>
    <n v="1"/>
    <x v="1"/>
    <n v="0"/>
    <x v="0"/>
    <n v="0"/>
    <x v="0"/>
    <n v="0"/>
    <x v="1"/>
    <n v="0"/>
    <x v="0"/>
    <x v="1866"/>
    <x v="2"/>
    <n v="0"/>
    <n v="3"/>
    <x v="2"/>
    <x v="0"/>
    <n v="1.9061863027265407"/>
    <n v="9.7719919194317466"/>
    <n v="14.541387959866221"/>
    <x v="2"/>
  </r>
  <r>
    <x v="1881"/>
    <x v="3"/>
    <n v="1"/>
    <x v="0"/>
    <n v="4.5671122835769529"/>
    <n v="7"/>
    <s v="Yes"/>
    <n v="2"/>
    <x v="0"/>
    <n v="1"/>
    <x v="1"/>
    <n v="0"/>
    <x v="0"/>
    <n v="1"/>
    <x v="0"/>
    <n v="0"/>
    <x v="0"/>
    <x v="1867"/>
    <x v="0"/>
    <n v="0"/>
    <n v="2"/>
    <x v="0"/>
    <x v="0"/>
    <n v="1.9061863027265407"/>
    <n v="9.7719919194317466"/>
    <n v="14.541387959866221"/>
    <x v="0"/>
  </r>
  <r>
    <x v="1882"/>
    <x v="2"/>
    <n v="0"/>
    <x v="1"/>
    <n v="4.4021966003832702"/>
    <n v="2"/>
    <s v="No"/>
    <n v="2"/>
    <x v="0"/>
    <n v="1"/>
    <x v="1"/>
    <n v="1"/>
    <x v="1"/>
    <n v="0"/>
    <x v="1"/>
    <n v="1"/>
    <x v="1"/>
    <x v="1868"/>
    <x v="1"/>
    <n v="1"/>
    <n v="1"/>
    <x v="1"/>
    <x v="2"/>
    <n v="1.9061863027265407"/>
    <n v="9.7719919194317466"/>
    <n v="14.541387959866221"/>
    <x v="1"/>
  </r>
  <r>
    <x v="1883"/>
    <x v="2"/>
    <n v="0"/>
    <x v="1"/>
    <n v="4.0234593422780147"/>
    <n v="25"/>
    <s v="No"/>
    <n v="2"/>
    <x v="0"/>
    <n v="1"/>
    <x v="1"/>
    <n v="1"/>
    <x v="1"/>
    <n v="1"/>
    <x v="0"/>
    <n v="0"/>
    <x v="0"/>
    <x v="1869"/>
    <x v="2"/>
    <n v="1"/>
    <n v="2"/>
    <x v="0"/>
    <x v="2"/>
    <n v="1.9061863027265407"/>
    <n v="9.7719919194317466"/>
    <n v="14.541387959866221"/>
    <x v="2"/>
  </r>
  <r>
    <x v="1884"/>
    <x v="2"/>
    <n v="0"/>
    <x v="1"/>
    <n v="18.449977926050064"/>
    <n v="5"/>
    <s v="No"/>
    <n v="0"/>
    <x v="4"/>
    <n v="1"/>
    <x v="1"/>
    <n v="1"/>
    <x v="1"/>
    <n v="0"/>
    <x v="1"/>
    <n v="1"/>
    <x v="1"/>
    <x v="1870"/>
    <x v="3"/>
    <n v="0"/>
    <n v="1"/>
    <x v="1"/>
    <x v="0"/>
    <n v="1.9061863027265407"/>
    <n v="9.7719919194317466"/>
    <n v="14.541387959866221"/>
    <x v="3"/>
  </r>
  <r>
    <x v="1885"/>
    <x v="3"/>
    <n v="1"/>
    <x v="0"/>
    <n v="17.053323062034412"/>
    <n v="21"/>
    <s v="Yes"/>
    <n v="2"/>
    <x v="0"/>
    <n v="0"/>
    <x v="0"/>
    <n v="0"/>
    <x v="0"/>
    <n v="0"/>
    <x v="1"/>
    <n v="0"/>
    <x v="0"/>
    <x v="1871"/>
    <x v="2"/>
    <n v="0"/>
    <n v="1"/>
    <x v="1"/>
    <x v="0"/>
    <n v="1.9061863027265407"/>
    <n v="9.7719919194317466"/>
    <n v="14.541387959866221"/>
    <x v="2"/>
  </r>
  <r>
    <x v="1886"/>
    <x v="3"/>
    <n v="0"/>
    <x v="1"/>
    <n v="15.497668645058976"/>
    <n v="12"/>
    <s v="No"/>
    <n v="2"/>
    <x v="0"/>
    <n v="0"/>
    <x v="0"/>
    <n v="0"/>
    <x v="0"/>
    <n v="1"/>
    <x v="0"/>
    <n v="0"/>
    <x v="0"/>
    <x v="1872"/>
    <x v="3"/>
    <n v="0"/>
    <n v="1"/>
    <x v="1"/>
    <x v="0"/>
    <n v="1.9061863027265407"/>
    <n v="9.7719919194317466"/>
    <n v="14.541387959866221"/>
    <x v="3"/>
  </r>
  <r>
    <x v="1887"/>
    <x v="1"/>
    <n v="0"/>
    <x v="1"/>
    <n v="7.8547022844845511"/>
    <n v="8"/>
    <s v="No"/>
    <n v="1"/>
    <x v="1"/>
    <n v="0"/>
    <x v="0"/>
    <n v="0"/>
    <x v="0"/>
    <n v="0"/>
    <x v="1"/>
    <n v="0"/>
    <x v="0"/>
    <x v="1873"/>
    <x v="3"/>
    <n v="0"/>
    <n v="3"/>
    <x v="2"/>
    <x v="0"/>
    <n v="1.9061863027265407"/>
    <n v="9.7719919194317466"/>
    <n v="14.541387959866221"/>
    <x v="3"/>
  </r>
  <r>
    <x v="1888"/>
    <x v="0"/>
    <n v="1"/>
    <x v="0"/>
    <n v="10.087614085975336"/>
    <n v="8"/>
    <s v="No"/>
    <n v="4"/>
    <x v="3"/>
    <n v="0"/>
    <x v="0"/>
    <n v="0"/>
    <x v="0"/>
    <n v="0"/>
    <x v="1"/>
    <n v="1"/>
    <x v="1"/>
    <x v="1874"/>
    <x v="0"/>
    <n v="0"/>
    <n v="1"/>
    <x v="1"/>
    <x v="0"/>
    <n v="1.9061863027265407"/>
    <n v="9.7719919194317466"/>
    <n v="14.541387959866221"/>
    <x v="0"/>
  </r>
  <r>
    <x v="1889"/>
    <x v="2"/>
    <n v="1"/>
    <x v="0"/>
    <n v="9.286634895903056"/>
    <n v="19"/>
    <s v="No"/>
    <n v="2"/>
    <x v="0"/>
    <n v="0"/>
    <x v="0"/>
    <n v="0"/>
    <x v="0"/>
    <n v="0"/>
    <x v="1"/>
    <n v="0"/>
    <x v="0"/>
    <x v="1875"/>
    <x v="2"/>
    <n v="2"/>
    <n v="0"/>
    <x v="4"/>
    <x v="1"/>
    <n v="1.9061863027265407"/>
    <n v="9.7719919194317466"/>
    <n v="14.541387959866221"/>
    <x v="2"/>
  </r>
  <r>
    <x v="1890"/>
    <x v="3"/>
    <n v="1"/>
    <x v="0"/>
    <n v="5.0679621511874533"/>
    <n v="8"/>
    <s v="No"/>
    <n v="3"/>
    <x v="2"/>
    <n v="0"/>
    <x v="0"/>
    <n v="0"/>
    <x v="0"/>
    <n v="1"/>
    <x v="0"/>
    <n v="1"/>
    <x v="1"/>
    <x v="1876"/>
    <x v="3"/>
    <n v="0"/>
    <n v="1"/>
    <x v="1"/>
    <x v="0"/>
    <n v="1.9061863027265407"/>
    <n v="9.7719919194317466"/>
    <n v="14.541387959866221"/>
    <x v="3"/>
  </r>
  <r>
    <x v="1891"/>
    <x v="3"/>
    <n v="1"/>
    <x v="0"/>
    <n v="10.100560922975339"/>
    <n v="14"/>
    <s v="Yes"/>
    <n v="1"/>
    <x v="1"/>
    <n v="0"/>
    <x v="0"/>
    <n v="0"/>
    <x v="0"/>
    <n v="0"/>
    <x v="1"/>
    <n v="0"/>
    <x v="0"/>
    <x v="1877"/>
    <x v="2"/>
    <n v="0"/>
    <n v="3"/>
    <x v="2"/>
    <x v="0"/>
    <n v="1.9061863027265407"/>
    <n v="9.7719919194317466"/>
    <n v="14.541387959866221"/>
    <x v="2"/>
  </r>
  <r>
    <x v="1892"/>
    <x v="2"/>
    <n v="0"/>
    <x v="1"/>
    <n v="0.60993095705508926"/>
    <n v="12"/>
    <s v="No"/>
    <n v="2"/>
    <x v="0"/>
    <n v="1"/>
    <x v="1"/>
    <n v="1"/>
    <x v="1"/>
    <n v="0"/>
    <x v="1"/>
    <n v="0"/>
    <x v="0"/>
    <x v="1878"/>
    <x v="2"/>
    <n v="1"/>
    <n v="2"/>
    <x v="0"/>
    <x v="2"/>
    <n v="1.9061863027265407"/>
    <n v="9.7719919194317466"/>
    <n v="14.541387959866221"/>
    <x v="2"/>
  </r>
  <r>
    <x v="1893"/>
    <x v="0"/>
    <n v="1"/>
    <x v="0"/>
    <n v="2.6362074699491833"/>
    <n v="21"/>
    <s v="No"/>
    <n v="1"/>
    <x v="1"/>
    <n v="1"/>
    <x v="1"/>
    <n v="1"/>
    <x v="1"/>
    <n v="0"/>
    <x v="1"/>
    <n v="0"/>
    <x v="0"/>
    <x v="1879"/>
    <x v="2"/>
    <n v="1"/>
    <n v="1"/>
    <x v="1"/>
    <x v="2"/>
    <n v="1.9061863027265407"/>
    <n v="9.7719919194317466"/>
    <n v="14.541387959866221"/>
    <x v="2"/>
  </r>
  <r>
    <x v="1894"/>
    <x v="2"/>
    <n v="1"/>
    <x v="0"/>
    <n v="17.731791923378928"/>
    <n v="15"/>
    <s v="No"/>
    <n v="2"/>
    <x v="0"/>
    <n v="0"/>
    <x v="0"/>
    <n v="1"/>
    <x v="1"/>
    <n v="0"/>
    <x v="1"/>
    <n v="0"/>
    <x v="0"/>
    <x v="1880"/>
    <x v="3"/>
    <n v="2"/>
    <n v="2"/>
    <x v="0"/>
    <x v="1"/>
    <n v="1.9061863027265407"/>
    <n v="9.7719919194317466"/>
    <n v="14.541387959866221"/>
    <x v="3"/>
  </r>
  <r>
    <x v="1895"/>
    <x v="0"/>
    <n v="0"/>
    <x v="1"/>
    <n v="15.033595340628466"/>
    <n v="1"/>
    <s v="No"/>
    <n v="1"/>
    <x v="1"/>
    <n v="0"/>
    <x v="0"/>
    <n v="0"/>
    <x v="0"/>
    <n v="0"/>
    <x v="1"/>
    <n v="0"/>
    <x v="0"/>
    <x v="1881"/>
    <x v="0"/>
    <n v="1"/>
    <n v="2"/>
    <x v="0"/>
    <x v="2"/>
    <n v="1.9061863027265407"/>
    <n v="9.7719919194317466"/>
    <n v="14.541387959866221"/>
    <x v="0"/>
  </r>
  <r>
    <x v="1896"/>
    <x v="3"/>
    <n v="0"/>
    <x v="1"/>
    <n v="8.4573681811817423"/>
    <n v="25"/>
    <s v="No"/>
    <n v="2"/>
    <x v="0"/>
    <n v="1"/>
    <x v="1"/>
    <n v="0"/>
    <x v="0"/>
    <n v="0"/>
    <x v="1"/>
    <n v="0"/>
    <x v="0"/>
    <x v="1882"/>
    <x v="2"/>
    <n v="0"/>
    <n v="2"/>
    <x v="0"/>
    <x v="0"/>
    <n v="1.9061863027265407"/>
    <n v="9.7719919194317466"/>
    <n v="14.541387959866221"/>
    <x v="2"/>
  </r>
  <r>
    <x v="1897"/>
    <x v="0"/>
    <n v="1"/>
    <x v="0"/>
    <n v="10.343007245677544"/>
    <n v="13"/>
    <s v="No"/>
    <n v="2"/>
    <x v="0"/>
    <n v="0"/>
    <x v="0"/>
    <n v="0"/>
    <x v="0"/>
    <n v="1"/>
    <x v="0"/>
    <n v="1"/>
    <x v="1"/>
    <x v="1883"/>
    <x v="2"/>
    <n v="2"/>
    <n v="1"/>
    <x v="1"/>
    <x v="1"/>
    <n v="1.9061863027265407"/>
    <n v="9.7719919194317466"/>
    <n v="14.541387959866221"/>
    <x v="2"/>
  </r>
  <r>
    <x v="1898"/>
    <x v="1"/>
    <n v="0"/>
    <x v="1"/>
    <n v="7.3999777191995486"/>
    <n v="26"/>
    <s v="No"/>
    <n v="1"/>
    <x v="1"/>
    <n v="0"/>
    <x v="0"/>
    <n v="0"/>
    <x v="0"/>
    <n v="0"/>
    <x v="1"/>
    <n v="0"/>
    <x v="0"/>
    <x v="1884"/>
    <x v="2"/>
    <n v="1"/>
    <n v="3"/>
    <x v="2"/>
    <x v="2"/>
    <n v="1.9061863027265407"/>
    <n v="9.7719919194317466"/>
    <n v="14.541387959866221"/>
    <x v="2"/>
  </r>
  <r>
    <x v="1899"/>
    <x v="3"/>
    <n v="1"/>
    <x v="0"/>
    <n v="14.815597343213449"/>
    <n v="5"/>
    <s v="Yes"/>
    <n v="3"/>
    <x v="2"/>
    <n v="0"/>
    <x v="0"/>
    <n v="0"/>
    <x v="0"/>
    <n v="0"/>
    <x v="1"/>
    <n v="1"/>
    <x v="1"/>
    <x v="1885"/>
    <x v="1"/>
    <n v="0"/>
    <n v="1"/>
    <x v="1"/>
    <x v="0"/>
    <n v="1.9061863027265407"/>
    <n v="9.7719919194317466"/>
    <n v="14.541387959866221"/>
    <x v="1"/>
  </r>
  <r>
    <x v="1900"/>
    <x v="1"/>
    <n v="1"/>
    <x v="0"/>
    <n v="15.683743584641592"/>
    <n v="1"/>
    <s v="Yes"/>
    <n v="4"/>
    <x v="3"/>
    <n v="0"/>
    <x v="0"/>
    <n v="1"/>
    <x v="1"/>
    <n v="0"/>
    <x v="1"/>
    <n v="0"/>
    <x v="0"/>
    <x v="1886"/>
    <x v="4"/>
    <n v="1"/>
    <n v="2"/>
    <x v="0"/>
    <x v="2"/>
    <n v="1.9061863027265407"/>
    <n v="9.7719919194317466"/>
    <n v="14.541387959866221"/>
    <x v="4"/>
  </r>
  <r>
    <x v="1901"/>
    <x v="2"/>
    <n v="0"/>
    <x v="1"/>
    <n v="15.265703804063183"/>
    <n v="7"/>
    <s v="No"/>
    <n v="1"/>
    <x v="1"/>
    <n v="0"/>
    <x v="0"/>
    <n v="0"/>
    <x v="0"/>
    <n v="0"/>
    <x v="1"/>
    <n v="0"/>
    <x v="0"/>
    <x v="1887"/>
    <x v="0"/>
    <n v="3"/>
    <n v="0"/>
    <x v="4"/>
    <x v="3"/>
    <n v="1.9061863027265407"/>
    <n v="9.7719919194317466"/>
    <n v="14.541387959866221"/>
    <x v="0"/>
  </r>
  <r>
    <x v="1902"/>
    <x v="2"/>
    <n v="0"/>
    <x v="1"/>
    <n v="14.452234496688991"/>
    <n v="3"/>
    <s v="Yes"/>
    <n v="3"/>
    <x v="2"/>
    <n v="1"/>
    <x v="1"/>
    <n v="0"/>
    <x v="0"/>
    <n v="0"/>
    <x v="1"/>
    <n v="0"/>
    <x v="0"/>
    <x v="1888"/>
    <x v="4"/>
    <n v="0"/>
    <n v="1"/>
    <x v="1"/>
    <x v="0"/>
    <n v="1.9061863027265407"/>
    <n v="9.7719919194317466"/>
    <n v="14.541387959866221"/>
    <x v="4"/>
  </r>
  <r>
    <x v="1903"/>
    <x v="2"/>
    <n v="1"/>
    <x v="0"/>
    <n v="4.0900867738559166"/>
    <n v="20"/>
    <s v="Yes"/>
    <n v="3"/>
    <x v="2"/>
    <n v="0"/>
    <x v="0"/>
    <n v="0"/>
    <x v="0"/>
    <n v="0"/>
    <x v="1"/>
    <n v="0"/>
    <x v="0"/>
    <x v="1889"/>
    <x v="2"/>
    <n v="0"/>
    <n v="1"/>
    <x v="1"/>
    <x v="0"/>
    <n v="1.9061863027265407"/>
    <n v="9.7719919194317466"/>
    <n v="14.541387959866221"/>
    <x v="2"/>
  </r>
  <r>
    <x v="1904"/>
    <x v="0"/>
    <n v="1"/>
    <x v="0"/>
    <n v="6.7593995848095751"/>
    <n v="23"/>
    <s v="No"/>
    <n v="2"/>
    <x v="0"/>
    <n v="0"/>
    <x v="0"/>
    <n v="0"/>
    <x v="0"/>
    <n v="1"/>
    <x v="0"/>
    <n v="0"/>
    <x v="0"/>
    <x v="1890"/>
    <x v="2"/>
    <n v="0"/>
    <n v="2"/>
    <x v="0"/>
    <x v="0"/>
    <n v="1.9061863027265407"/>
    <n v="9.7719919194317466"/>
    <n v="14.541387959866221"/>
    <x v="2"/>
  </r>
  <r>
    <x v="1905"/>
    <x v="3"/>
    <n v="1"/>
    <x v="0"/>
    <n v="9.3969086996734994"/>
    <n v="13"/>
    <s v="No"/>
    <n v="3"/>
    <x v="2"/>
    <n v="1"/>
    <x v="1"/>
    <n v="0"/>
    <x v="0"/>
    <n v="0"/>
    <x v="1"/>
    <n v="1"/>
    <x v="1"/>
    <x v="1891"/>
    <x v="3"/>
    <n v="0"/>
    <n v="0"/>
    <x v="4"/>
    <x v="0"/>
    <n v="1.9061863027265407"/>
    <n v="9.7719919194317466"/>
    <n v="14.541387959866221"/>
    <x v="3"/>
  </r>
  <r>
    <x v="1906"/>
    <x v="2"/>
    <n v="0"/>
    <x v="1"/>
    <n v="6.6158598285531127"/>
    <n v="10"/>
    <s v="No"/>
    <n v="4"/>
    <x v="3"/>
    <n v="1"/>
    <x v="1"/>
    <n v="0"/>
    <x v="0"/>
    <n v="0"/>
    <x v="1"/>
    <n v="0"/>
    <x v="0"/>
    <x v="1892"/>
    <x v="0"/>
    <n v="0"/>
    <n v="2"/>
    <x v="0"/>
    <x v="0"/>
    <n v="1.9061863027265407"/>
    <n v="9.7719919194317466"/>
    <n v="14.541387959866221"/>
    <x v="0"/>
  </r>
  <r>
    <x v="1907"/>
    <x v="2"/>
    <n v="1"/>
    <x v="0"/>
    <n v="15.098804003166579"/>
    <n v="23"/>
    <s v="No"/>
    <n v="2"/>
    <x v="0"/>
    <n v="0"/>
    <x v="0"/>
    <n v="0"/>
    <x v="0"/>
    <n v="0"/>
    <x v="1"/>
    <n v="1"/>
    <x v="1"/>
    <x v="1893"/>
    <x v="2"/>
    <n v="1"/>
    <n v="1"/>
    <x v="1"/>
    <x v="2"/>
    <n v="1.9061863027265407"/>
    <n v="9.7719919194317466"/>
    <n v="14.541387959866221"/>
    <x v="2"/>
  </r>
  <r>
    <x v="1908"/>
    <x v="3"/>
    <n v="1"/>
    <x v="0"/>
    <n v="6.587070484999094"/>
    <n v="27"/>
    <s v="Yes"/>
    <n v="3"/>
    <x v="2"/>
    <n v="1"/>
    <x v="1"/>
    <n v="0"/>
    <x v="0"/>
    <n v="0"/>
    <x v="1"/>
    <n v="1"/>
    <x v="1"/>
    <x v="1894"/>
    <x v="2"/>
    <n v="0"/>
    <n v="2"/>
    <x v="0"/>
    <x v="0"/>
    <n v="1.9061863027265407"/>
    <n v="9.7719919194317466"/>
    <n v="14.541387959866221"/>
    <x v="2"/>
  </r>
  <r>
    <x v="1909"/>
    <x v="2"/>
    <n v="1"/>
    <x v="0"/>
    <n v="2.7646417357067432"/>
    <n v="13"/>
    <s v="No"/>
    <n v="3"/>
    <x v="2"/>
    <n v="1"/>
    <x v="1"/>
    <n v="0"/>
    <x v="0"/>
    <n v="0"/>
    <x v="1"/>
    <n v="0"/>
    <x v="0"/>
    <x v="1895"/>
    <x v="2"/>
    <n v="3"/>
    <n v="3"/>
    <x v="2"/>
    <x v="3"/>
    <n v="1.9061863027265407"/>
    <n v="9.7719919194317466"/>
    <n v="14.541387959866221"/>
    <x v="2"/>
  </r>
  <r>
    <x v="1910"/>
    <x v="1"/>
    <n v="1"/>
    <x v="0"/>
    <n v="7.980809040966081"/>
    <n v="11"/>
    <s v="No"/>
    <n v="2"/>
    <x v="0"/>
    <n v="1"/>
    <x v="1"/>
    <n v="0"/>
    <x v="0"/>
    <n v="1"/>
    <x v="0"/>
    <n v="0"/>
    <x v="0"/>
    <x v="1896"/>
    <x v="3"/>
    <n v="2"/>
    <n v="2"/>
    <x v="0"/>
    <x v="1"/>
    <n v="1.9061863027265407"/>
    <n v="9.7719919194317466"/>
    <n v="14.541387959866221"/>
    <x v="3"/>
  </r>
  <r>
    <x v="1911"/>
    <x v="3"/>
    <n v="1"/>
    <x v="0"/>
    <n v="19.598288655647607"/>
    <n v="15"/>
    <s v="No"/>
    <n v="2"/>
    <x v="0"/>
    <n v="1"/>
    <x v="1"/>
    <n v="0"/>
    <x v="0"/>
    <n v="0"/>
    <x v="1"/>
    <n v="0"/>
    <x v="0"/>
    <x v="1897"/>
    <x v="3"/>
    <n v="1"/>
    <n v="2"/>
    <x v="0"/>
    <x v="2"/>
    <n v="1.9061863027265407"/>
    <n v="9.7719919194317466"/>
    <n v="14.541387959866221"/>
    <x v="3"/>
  </r>
  <r>
    <x v="1912"/>
    <x v="3"/>
    <n v="0"/>
    <x v="1"/>
    <n v="4.5176282586715182"/>
    <n v="5"/>
    <s v="No"/>
    <n v="4"/>
    <x v="3"/>
    <n v="1"/>
    <x v="1"/>
    <n v="0"/>
    <x v="0"/>
    <n v="0"/>
    <x v="1"/>
    <n v="0"/>
    <x v="0"/>
    <x v="1898"/>
    <x v="0"/>
    <n v="2"/>
    <n v="2"/>
    <x v="0"/>
    <x v="1"/>
    <n v="1.9061863027265407"/>
    <n v="9.7719919194317466"/>
    <n v="14.541387959866221"/>
    <x v="0"/>
  </r>
  <r>
    <x v="1913"/>
    <x v="3"/>
    <n v="1"/>
    <x v="0"/>
    <n v="12.243173178864581"/>
    <n v="19"/>
    <s v="No"/>
    <n v="3"/>
    <x v="2"/>
    <n v="0"/>
    <x v="0"/>
    <n v="1"/>
    <x v="1"/>
    <n v="0"/>
    <x v="1"/>
    <n v="0"/>
    <x v="0"/>
    <x v="1899"/>
    <x v="2"/>
    <n v="0"/>
    <n v="1"/>
    <x v="1"/>
    <x v="0"/>
    <n v="1.9061863027265407"/>
    <n v="9.7719919194317466"/>
    <n v="14.541387959866221"/>
    <x v="2"/>
  </r>
  <r>
    <x v="1914"/>
    <x v="1"/>
    <n v="1"/>
    <x v="0"/>
    <n v="8.6594609967941256"/>
    <n v="0"/>
    <s v="No"/>
    <n v="1"/>
    <x v="1"/>
    <n v="1"/>
    <x v="1"/>
    <n v="0"/>
    <x v="0"/>
    <n v="0"/>
    <x v="1"/>
    <n v="0"/>
    <x v="0"/>
    <x v="1900"/>
    <x v="0"/>
    <n v="0"/>
    <n v="3"/>
    <x v="2"/>
    <x v="0"/>
    <n v="1.9061863027265407"/>
    <n v="9.7719919194317466"/>
    <n v="14.541387959866221"/>
    <x v="0"/>
  </r>
  <r>
    <x v="1915"/>
    <x v="3"/>
    <n v="1"/>
    <x v="0"/>
    <n v="1.4204913529865326"/>
    <n v="11"/>
    <s v="No"/>
    <n v="1"/>
    <x v="1"/>
    <n v="1"/>
    <x v="1"/>
    <n v="0"/>
    <x v="0"/>
    <n v="1"/>
    <x v="0"/>
    <n v="0"/>
    <x v="0"/>
    <x v="1901"/>
    <x v="3"/>
    <n v="1"/>
    <n v="1"/>
    <x v="1"/>
    <x v="2"/>
    <n v="1.9061863027265407"/>
    <n v="9.7719919194317466"/>
    <n v="14.541387959866221"/>
    <x v="3"/>
  </r>
  <r>
    <x v="1916"/>
    <x v="1"/>
    <n v="1"/>
    <x v="0"/>
    <n v="9.7575321199611906"/>
    <n v="6"/>
    <s v="Yes"/>
    <n v="4"/>
    <x v="3"/>
    <n v="0"/>
    <x v="0"/>
    <n v="1"/>
    <x v="1"/>
    <n v="0"/>
    <x v="1"/>
    <n v="0"/>
    <x v="0"/>
    <x v="1902"/>
    <x v="1"/>
    <n v="2"/>
    <n v="2"/>
    <x v="0"/>
    <x v="1"/>
    <n v="1.9061863027265407"/>
    <n v="9.7719919194317466"/>
    <n v="14.541387959866221"/>
    <x v="1"/>
  </r>
  <r>
    <x v="1917"/>
    <x v="3"/>
    <n v="0"/>
    <x v="1"/>
    <n v="14.043286572966249"/>
    <n v="7"/>
    <s v="Yes"/>
    <n v="0"/>
    <x v="4"/>
    <n v="0"/>
    <x v="0"/>
    <n v="0"/>
    <x v="0"/>
    <n v="0"/>
    <x v="1"/>
    <n v="0"/>
    <x v="0"/>
    <x v="1903"/>
    <x v="0"/>
    <n v="2"/>
    <n v="2"/>
    <x v="0"/>
    <x v="1"/>
    <n v="1.9061863027265407"/>
    <n v="9.7719919194317466"/>
    <n v="14.541387959866221"/>
    <x v="0"/>
  </r>
  <r>
    <x v="1918"/>
    <x v="0"/>
    <n v="0"/>
    <x v="1"/>
    <n v="10.264399516556376"/>
    <n v="8"/>
    <s v="Yes"/>
    <n v="3"/>
    <x v="2"/>
    <n v="1"/>
    <x v="1"/>
    <n v="1"/>
    <x v="1"/>
    <n v="0"/>
    <x v="1"/>
    <n v="0"/>
    <x v="0"/>
    <x v="1904"/>
    <x v="1"/>
    <n v="0"/>
    <n v="1"/>
    <x v="1"/>
    <x v="0"/>
    <n v="1.9061863027265407"/>
    <n v="9.7719919194317466"/>
    <n v="14.541387959866221"/>
    <x v="1"/>
  </r>
  <r>
    <x v="1919"/>
    <x v="2"/>
    <n v="0"/>
    <x v="1"/>
    <n v="17.442121274931623"/>
    <n v="1"/>
    <s v="Yes"/>
    <n v="1"/>
    <x v="1"/>
    <n v="1"/>
    <x v="1"/>
    <n v="1"/>
    <x v="1"/>
    <n v="0"/>
    <x v="1"/>
    <n v="0"/>
    <x v="0"/>
    <x v="44"/>
    <x v="4"/>
    <n v="3"/>
    <n v="1"/>
    <x v="1"/>
    <x v="3"/>
    <n v="1.9061863027265407"/>
    <n v="9.7719919194317466"/>
    <n v="14.541387959866221"/>
    <x v="4"/>
  </r>
  <r>
    <x v="1920"/>
    <x v="0"/>
    <n v="1"/>
    <x v="0"/>
    <n v="5.7787403331516529"/>
    <n v="16"/>
    <s v="Yes"/>
    <n v="0"/>
    <x v="4"/>
    <n v="0"/>
    <x v="0"/>
    <n v="0"/>
    <x v="0"/>
    <n v="0"/>
    <x v="1"/>
    <n v="1"/>
    <x v="1"/>
    <x v="1905"/>
    <x v="2"/>
    <n v="0"/>
    <n v="2"/>
    <x v="0"/>
    <x v="0"/>
    <n v="1.9061863027265407"/>
    <n v="9.7719919194317466"/>
    <n v="14.541387959866221"/>
    <x v="2"/>
  </r>
  <r>
    <x v="1921"/>
    <x v="2"/>
    <n v="1"/>
    <x v="0"/>
    <n v="1.7249834260792984"/>
    <n v="19"/>
    <s v="No"/>
    <n v="0"/>
    <x v="4"/>
    <n v="0"/>
    <x v="0"/>
    <n v="1"/>
    <x v="1"/>
    <n v="0"/>
    <x v="1"/>
    <n v="0"/>
    <x v="0"/>
    <x v="1906"/>
    <x v="2"/>
    <n v="2"/>
    <n v="3"/>
    <x v="2"/>
    <x v="1"/>
    <n v="1.9061863027265407"/>
    <n v="9.7719919194317466"/>
    <n v="14.541387959866221"/>
    <x v="2"/>
  </r>
  <r>
    <x v="1922"/>
    <x v="1"/>
    <n v="0"/>
    <x v="1"/>
    <n v="18.731312233160121"/>
    <n v="12"/>
    <s v="No"/>
    <n v="2"/>
    <x v="0"/>
    <n v="1"/>
    <x v="1"/>
    <n v="0"/>
    <x v="0"/>
    <n v="0"/>
    <x v="1"/>
    <n v="0"/>
    <x v="0"/>
    <x v="1907"/>
    <x v="3"/>
    <n v="3"/>
    <n v="3"/>
    <x v="2"/>
    <x v="3"/>
    <n v="1.9061863027265407"/>
    <n v="9.7719919194317466"/>
    <n v="14.541387959866221"/>
    <x v="3"/>
  </r>
  <r>
    <x v="1923"/>
    <x v="0"/>
    <n v="0"/>
    <x v="1"/>
    <n v="7.5639269905643802"/>
    <n v="4"/>
    <s v="No"/>
    <n v="0"/>
    <x v="4"/>
    <n v="0"/>
    <x v="0"/>
    <n v="0"/>
    <x v="0"/>
    <n v="0"/>
    <x v="1"/>
    <n v="1"/>
    <x v="1"/>
    <x v="1908"/>
    <x v="2"/>
    <n v="0"/>
    <n v="2"/>
    <x v="0"/>
    <x v="0"/>
    <n v="1.9061863027265407"/>
    <n v="9.7719919194317466"/>
    <n v="14.541387959866221"/>
    <x v="2"/>
  </r>
  <r>
    <x v="1924"/>
    <x v="3"/>
    <n v="0"/>
    <x v="1"/>
    <n v="11.528111029072667"/>
    <n v="9"/>
    <s v="No"/>
    <n v="2"/>
    <x v="0"/>
    <n v="0"/>
    <x v="0"/>
    <n v="1"/>
    <x v="1"/>
    <n v="0"/>
    <x v="1"/>
    <n v="0"/>
    <x v="0"/>
    <x v="1909"/>
    <x v="3"/>
    <n v="2"/>
    <n v="2"/>
    <x v="0"/>
    <x v="1"/>
    <n v="1.9061863027265407"/>
    <n v="9.7719919194317466"/>
    <n v="14.541387959866221"/>
    <x v="3"/>
  </r>
  <r>
    <x v="1925"/>
    <x v="2"/>
    <n v="1"/>
    <x v="0"/>
    <n v="15.840062522603919"/>
    <n v="11"/>
    <s v="No"/>
    <n v="3"/>
    <x v="2"/>
    <n v="0"/>
    <x v="0"/>
    <n v="1"/>
    <x v="1"/>
    <n v="0"/>
    <x v="1"/>
    <n v="0"/>
    <x v="0"/>
    <x v="1910"/>
    <x v="0"/>
    <n v="0"/>
    <n v="3"/>
    <x v="2"/>
    <x v="0"/>
    <n v="1.9061863027265407"/>
    <n v="9.7719919194317466"/>
    <n v="14.541387959866221"/>
    <x v="0"/>
  </r>
  <r>
    <x v="1926"/>
    <x v="2"/>
    <n v="1"/>
    <x v="0"/>
    <n v="6.4862732775116116"/>
    <n v="16"/>
    <s v="Yes"/>
    <n v="2"/>
    <x v="0"/>
    <n v="0"/>
    <x v="0"/>
    <n v="0"/>
    <x v="0"/>
    <n v="1"/>
    <x v="0"/>
    <n v="0"/>
    <x v="0"/>
    <x v="1911"/>
    <x v="3"/>
    <n v="0"/>
    <n v="0"/>
    <x v="4"/>
    <x v="0"/>
    <n v="1.9061863027265407"/>
    <n v="9.7719919194317466"/>
    <n v="14.541387959866221"/>
    <x v="3"/>
  </r>
  <r>
    <x v="1927"/>
    <x v="0"/>
    <n v="0"/>
    <x v="1"/>
    <n v="14.323290763552222"/>
    <n v="20"/>
    <s v="No"/>
    <n v="3"/>
    <x v="2"/>
    <n v="1"/>
    <x v="1"/>
    <n v="0"/>
    <x v="0"/>
    <n v="0"/>
    <x v="1"/>
    <n v="1"/>
    <x v="1"/>
    <x v="1912"/>
    <x v="2"/>
    <n v="1"/>
    <n v="1"/>
    <x v="1"/>
    <x v="2"/>
    <n v="1.9061863027265407"/>
    <n v="9.7719919194317466"/>
    <n v="14.541387959866221"/>
    <x v="2"/>
  </r>
  <r>
    <x v="1928"/>
    <x v="1"/>
    <n v="0"/>
    <x v="1"/>
    <n v="2.7083769963565607"/>
    <n v="5"/>
    <s v="No"/>
    <n v="2"/>
    <x v="0"/>
    <n v="0"/>
    <x v="0"/>
    <n v="0"/>
    <x v="0"/>
    <n v="0"/>
    <x v="1"/>
    <n v="1"/>
    <x v="1"/>
    <x v="1913"/>
    <x v="3"/>
    <n v="1"/>
    <n v="2"/>
    <x v="0"/>
    <x v="2"/>
    <n v="1.9061863027265407"/>
    <n v="9.7719919194317466"/>
    <n v="14.541387959866221"/>
    <x v="3"/>
  </r>
  <r>
    <x v="1929"/>
    <x v="0"/>
    <n v="0"/>
    <x v="1"/>
    <n v="5.8258749441101054"/>
    <n v="2"/>
    <s v="No"/>
    <n v="2"/>
    <x v="0"/>
    <n v="0"/>
    <x v="0"/>
    <n v="0"/>
    <x v="0"/>
    <n v="0"/>
    <x v="1"/>
    <n v="0"/>
    <x v="0"/>
    <x v="1914"/>
    <x v="0"/>
    <n v="3"/>
    <n v="3"/>
    <x v="2"/>
    <x v="3"/>
    <n v="1.9061863027265407"/>
    <n v="9.7719919194317466"/>
    <n v="14.541387959866221"/>
    <x v="0"/>
  </r>
  <r>
    <x v="1930"/>
    <x v="1"/>
    <n v="1"/>
    <x v="0"/>
    <n v="2.8942127227303982"/>
    <n v="27"/>
    <s v="No"/>
    <n v="2"/>
    <x v="0"/>
    <n v="0"/>
    <x v="0"/>
    <n v="0"/>
    <x v="0"/>
    <n v="1"/>
    <x v="0"/>
    <n v="0"/>
    <x v="0"/>
    <x v="1915"/>
    <x v="2"/>
    <n v="1"/>
    <n v="3"/>
    <x v="2"/>
    <x v="2"/>
    <n v="1.9061863027265407"/>
    <n v="9.7719919194317466"/>
    <n v="14.541387959866221"/>
    <x v="2"/>
  </r>
  <r>
    <x v="1931"/>
    <x v="1"/>
    <n v="1"/>
    <x v="0"/>
    <n v="16.224611168027156"/>
    <n v="14"/>
    <s v="Yes"/>
    <n v="2"/>
    <x v="0"/>
    <n v="0"/>
    <x v="0"/>
    <n v="1"/>
    <x v="1"/>
    <n v="0"/>
    <x v="1"/>
    <n v="0"/>
    <x v="0"/>
    <x v="1916"/>
    <x v="3"/>
    <n v="0"/>
    <n v="2"/>
    <x v="0"/>
    <x v="0"/>
    <n v="1.9061863027265407"/>
    <n v="9.7719919194317466"/>
    <n v="14.541387959866221"/>
    <x v="3"/>
  </r>
  <r>
    <x v="1932"/>
    <x v="2"/>
    <n v="1"/>
    <x v="0"/>
    <n v="4.4529847045357069"/>
    <n v="6"/>
    <s v="No"/>
    <n v="4"/>
    <x v="3"/>
    <n v="1"/>
    <x v="1"/>
    <n v="0"/>
    <x v="0"/>
    <n v="0"/>
    <x v="1"/>
    <n v="0"/>
    <x v="0"/>
    <x v="1917"/>
    <x v="0"/>
    <n v="2"/>
    <n v="0"/>
    <x v="4"/>
    <x v="1"/>
    <n v="1.9061863027265407"/>
    <n v="9.7719919194317466"/>
    <n v="14.541387959866221"/>
    <x v="0"/>
  </r>
  <r>
    <x v="1933"/>
    <x v="0"/>
    <n v="0"/>
    <x v="1"/>
    <n v="14.348071108104206"/>
    <n v="29"/>
    <s v="No"/>
    <n v="3"/>
    <x v="2"/>
    <n v="0"/>
    <x v="0"/>
    <n v="0"/>
    <x v="0"/>
    <n v="0"/>
    <x v="1"/>
    <n v="0"/>
    <x v="0"/>
    <x v="1918"/>
    <x v="2"/>
    <n v="3"/>
    <n v="2"/>
    <x v="0"/>
    <x v="3"/>
    <n v="1.9061863027265407"/>
    <n v="9.7719919194317466"/>
    <n v="14.541387959866221"/>
    <x v="2"/>
  </r>
  <r>
    <x v="1934"/>
    <x v="0"/>
    <n v="0"/>
    <x v="1"/>
    <n v="18.865967944913052"/>
    <n v="5"/>
    <s v="No"/>
    <n v="2"/>
    <x v="0"/>
    <n v="0"/>
    <x v="0"/>
    <n v="0"/>
    <x v="0"/>
    <n v="0"/>
    <x v="1"/>
    <n v="0"/>
    <x v="0"/>
    <x v="1919"/>
    <x v="0"/>
    <n v="0"/>
    <n v="1"/>
    <x v="1"/>
    <x v="0"/>
    <n v="1.9061863027265407"/>
    <n v="9.7719919194317466"/>
    <n v="14.541387959866221"/>
    <x v="0"/>
  </r>
  <r>
    <x v="1935"/>
    <x v="1"/>
    <n v="1"/>
    <x v="0"/>
    <n v="10.55544418137754"/>
    <n v="3"/>
    <s v="Yes"/>
    <n v="3"/>
    <x v="2"/>
    <n v="0"/>
    <x v="0"/>
    <n v="0"/>
    <x v="0"/>
    <n v="0"/>
    <x v="1"/>
    <n v="0"/>
    <x v="0"/>
    <x v="1920"/>
    <x v="1"/>
    <n v="3"/>
    <n v="1"/>
    <x v="1"/>
    <x v="3"/>
    <n v="1.9061863027265407"/>
    <n v="9.7719919194317466"/>
    <n v="14.541387959866221"/>
    <x v="1"/>
  </r>
  <r>
    <x v="1936"/>
    <x v="0"/>
    <n v="0"/>
    <x v="1"/>
    <n v="10.800583845213755"/>
    <n v="18"/>
    <s v="No"/>
    <n v="2"/>
    <x v="0"/>
    <n v="0"/>
    <x v="0"/>
    <n v="0"/>
    <x v="0"/>
    <n v="0"/>
    <x v="1"/>
    <n v="0"/>
    <x v="0"/>
    <x v="1921"/>
    <x v="2"/>
    <n v="0"/>
    <n v="2"/>
    <x v="0"/>
    <x v="0"/>
    <n v="1.9061863027265407"/>
    <n v="9.7719919194317466"/>
    <n v="14.541387959866221"/>
    <x v="2"/>
  </r>
  <r>
    <x v="1937"/>
    <x v="3"/>
    <n v="1"/>
    <x v="0"/>
    <n v="9.2206713619562404"/>
    <n v="4"/>
    <s v="No"/>
    <n v="1"/>
    <x v="1"/>
    <n v="1"/>
    <x v="1"/>
    <n v="0"/>
    <x v="0"/>
    <n v="0"/>
    <x v="1"/>
    <n v="0"/>
    <x v="0"/>
    <x v="1922"/>
    <x v="0"/>
    <n v="2"/>
    <n v="0"/>
    <x v="4"/>
    <x v="1"/>
    <n v="1.9061863027265407"/>
    <n v="9.7719919194317466"/>
    <n v="14.541387959866221"/>
    <x v="0"/>
  </r>
  <r>
    <x v="1938"/>
    <x v="3"/>
    <n v="0"/>
    <x v="1"/>
    <n v="6.517802867872855"/>
    <n v="2"/>
    <s v="Yes"/>
    <n v="2"/>
    <x v="0"/>
    <n v="0"/>
    <x v="0"/>
    <n v="1"/>
    <x v="1"/>
    <n v="0"/>
    <x v="1"/>
    <n v="0"/>
    <x v="0"/>
    <x v="1923"/>
    <x v="1"/>
    <n v="0"/>
    <n v="3"/>
    <x v="2"/>
    <x v="0"/>
    <n v="1.9061863027265407"/>
    <n v="9.7719919194317466"/>
    <n v="14.541387959866221"/>
    <x v="1"/>
  </r>
  <r>
    <x v="1939"/>
    <x v="0"/>
    <n v="0"/>
    <x v="1"/>
    <n v="9.513100618498342"/>
    <n v="25"/>
    <s v="No"/>
    <n v="3"/>
    <x v="2"/>
    <n v="1"/>
    <x v="1"/>
    <n v="0"/>
    <x v="0"/>
    <n v="0"/>
    <x v="1"/>
    <n v="0"/>
    <x v="0"/>
    <x v="1924"/>
    <x v="2"/>
    <n v="0"/>
    <n v="2"/>
    <x v="0"/>
    <x v="0"/>
    <n v="1.9061863027265407"/>
    <n v="9.7719919194317466"/>
    <n v="14.541387959866221"/>
    <x v="2"/>
  </r>
  <r>
    <x v="1940"/>
    <x v="0"/>
    <n v="0"/>
    <x v="1"/>
    <n v="12.056150645335189"/>
    <n v="24"/>
    <s v="No"/>
    <n v="2"/>
    <x v="0"/>
    <n v="0"/>
    <x v="0"/>
    <n v="0"/>
    <x v="0"/>
    <n v="0"/>
    <x v="1"/>
    <n v="1"/>
    <x v="1"/>
    <x v="1925"/>
    <x v="2"/>
    <n v="0"/>
    <n v="2"/>
    <x v="0"/>
    <x v="0"/>
    <n v="1.9061863027265407"/>
    <n v="9.7719919194317466"/>
    <n v="14.541387959866221"/>
    <x v="2"/>
  </r>
  <r>
    <x v="1941"/>
    <x v="1"/>
    <n v="0"/>
    <x v="1"/>
    <n v="19.719831443413188"/>
    <n v="8"/>
    <s v="No"/>
    <n v="3"/>
    <x v="2"/>
    <n v="0"/>
    <x v="0"/>
    <n v="1"/>
    <x v="1"/>
    <n v="0"/>
    <x v="1"/>
    <n v="0"/>
    <x v="0"/>
    <x v="1926"/>
    <x v="0"/>
    <n v="1"/>
    <n v="0"/>
    <x v="4"/>
    <x v="2"/>
    <n v="1.9061863027265407"/>
    <n v="9.7719919194317466"/>
    <n v="14.541387959866221"/>
    <x v="0"/>
  </r>
  <r>
    <x v="1942"/>
    <x v="3"/>
    <n v="1"/>
    <x v="0"/>
    <n v="18.755291186364484"/>
    <n v="5"/>
    <s v="Yes"/>
    <n v="2"/>
    <x v="0"/>
    <n v="1"/>
    <x v="1"/>
    <n v="0"/>
    <x v="0"/>
    <n v="0"/>
    <x v="1"/>
    <n v="0"/>
    <x v="0"/>
    <x v="1927"/>
    <x v="1"/>
    <n v="0"/>
    <n v="1"/>
    <x v="1"/>
    <x v="0"/>
    <n v="1.9061863027265407"/>
    <n v="9.7719919194317466"/>
    <n v="14.541387959866221"/>
    <x v="1"/>
  </r>
  <r>
    <x v="1943"/>
    <x v="3"/>
    <n v="0"/>
    <x v="1"/>
    <n v="17.243059165862434"/>
    <n v="12"/>
    <s v="No"/>
    <n v="2"/>
    <x v="0"/>
    <n v="1"/>
    <x v="1"/>
    <n v="0"/>
    <x v="0"/>
    <n v="0"/>
    <x v="1"/>
    <n v="0"/>
    <x v="0"/>
    <x v="1928"/>
    <x v="3"/>
    <n v="0"/>
    <n v="0"/>
    <x v="4"/>
    <x v="0"/>
    <n v="1.9061863027265407"/>
    <n v="9.7719919194317466"/>
    <n v="14.541387959866221"/>
    <x v="3"/>
  </r>
  <r>
    <x v="1944"/>
    <x v="2"/>
    <n v="1"/>
    <x v="0"/>
    <n v="17.782610714097167"/>
    <n v="26"/>
    <s v="No"/>
    <n v="4"/>
    <x v="3"/>
    <n v="1"/>
    <x v="1"/>
    <n v="1"/>
    <x v="1"/>
    <n v="1"/>
    <x v="0"/>
    <n v="0"/>
    <x v="0"/>
    <x v="1929"/>
    <x v="2"/>
    <n v="1"/>
    <n v="4"/>
    <x v="3"/>
    <x v="2"/>
    <n v="1.9061863027265407"/>
    <n v="9.7719919194317466"/>
    <n v="14.541387959866221"/>
    <x v="2"/>
  </r>
  <r>
    <x v="1945"/>
    <x v="1"/>
    <n v="1"/>
    <x v="0"/>
    <n v="9.3569836658408594"/>
    <n v="21"/>
    <s v="No"/>
    <n v="2"/>
    <x v="0"/>
    <n v="0"/>
    <x v="0"/>
    <n v="0"/>
    <x v="0"/>
    <n v="0"/>
    <x v="1"/>
    <n v="0"/>
    <x v="0"/>
    <x v="1930"/>
    <x v="2"/>
    <n v="3"/>
    <n v="3"/>
    <x v="2"/>
    <x v="3"/>
    <n v="1.9061863027265407"/>
    <n v="9.7719919194317466"/>
    <n v="14.541387959866221"/>
    <x v="2"/>
  </r>
  <r>
    <x v="1946"/>
    <x v="2"/>
    <n v="1"/>
    <x v="0"/>
    <n v="13.148886543549295"/>
    <n v="27"/>
    <s v="No"/>
    <n v="3"/>
    <x v="2"/>
    <n v="0"/>
    <x v="0"/>
    <n v="0"/>
    <x v="0"/>
    <n v="0"/>
    <x v="1"/>
    <n v="0"/>
    <x v="0"/>
    <x v="1931"/>
    <x v="2"/>
    <n v="0"/>
    <n v="2"/>
    <x v="0"/>
    <x v="0"/>
    <n v="1.9061863027265407"/>
    <n v="9.7719919194317466"/>
    <n v="14.541387959866221"/>
    <x v="2"/>
  </r>
  <r>
    <x v="1947"/>
    <x v="3"/>
    <n v="0"/>
    <x v="1"/>
    <n v="17.901334458724282"/>
    <n v="29"/>
    <s v="No"/>
    <n v="3"/>
    <x v="2"/>
    <n v="1"/>
    <x v="1"/>
    <n v="1"/>
    <x v="1"/>
    <n v="1"/>
    <x v="0"/>
    <n v="0"/>
    <x v="0"/>
    <x v="1932"/>
    <x v="2"/>
    <n v="0"/>
    <n v="1"/>
    <x v="1"/>
    <x v="0"/>
    <n v="1.9061863027265407"/>
    <n v="9.7719919194317466"/>
    <n v="14.541387959866221"/>
    <x v="2"/>
  </r>
  <r>
    <x v="1948"/>
    <x v="1"/>
    <n v="1"/>
    <x v="0"/>
    <n v="7.8590152998270613"/>
    <n v="19"/>
    <s v="No"/>
    <n v="4"/>
    <x v="3"/>
    <n v="0"/>
    <x v="0"/>
    <n v="1"/>
    <x v="1"/>
    <n v="1"/>
    <x v="0"/>
    <n v="0"/>
    <x v="0"/>
    <x v="1933"/>
    <x v="2"/>
    <n v="0"/>
    <n v="3"/>
    <x v="2"/>
    <x v="0"/>
    <n v="1.9061863027265407"/>
    <n v="9.7719919194317466"/>
    <n v="14.541387959866221"/>
    <x v="2"/>
  </r>
  <r>
    <x v="1949"/>
    <x v="0"/>
    <n v="1"/>
    <x v="0"/>
    <n v="19.235249566909374"/>
    <n v="3"/>
    <s v="No"/>
    <n v="0"/>
    <x v="4"/>
    <n v="1"/>
    <x v="1"/>
    <n v="0"/>
    <x v="0"/>
    <n v="0"/>
    <x v="1"/>
    <n v="0"/>
    <x v="0"/>
    <x v="1934"/>
    <x v="0"/>
    <n v="0"/>
    <n v="1"/>
    <x v="1"/>
    <x v="0"/>
    <n v="1.9061863027265407"/>
    <n v="9.7719919194317466"/>
    <n v="14.541387959866221"/>
    <x v="0"/>
  </r>
  <r>
    <x v="1950"/>
    <x v="1"/>
    <n v="1"/>
    <x v="0"/>
    <n v="8.3157212413836596"/>
    <n v="1"/>
    <s v="No"/>
    <n v="1"/>
    <x v="1"/>
    <n v="1"/>
    <x v="1"/>
    <n v="0"/>
    <x v="0"/>
    <n v="1"/>
    <x v="0"/>
    <n v="1"/>
    <x v="1"/>
    <x v="1935"/>
    <x v="1"/>
    <n v="2"/>
    <n v="1"/>
    <x v="1"/>
    <x v="1"/>
    <n v="1.9061863027265407"/>
    <n v="9.7719919194317466"/>
    <n v="14.541387959866221"/>
    <x v="1"/>
  </r>
  <r>
    <x v="1951"/>
    <x v="0"/>
    <n v="0"/>
    <x v="1"/>
    <n v="12.021653307864312"/>
    <n v="25"/>
    <s v="No"/>
    <n v="3"/>
    <x v="2"/>
    <n v="1"/>
    <x v="1"/>
    <n v="0"/>
    <x v="0"/>
    <n v="0"/>
    <x v="1"/>
    <n v="0"/>
    <x v="0"/>
    <x v="1936"/>
    <x v="2"/>
    <n v="2"/>
    <n v="2"/>
    <x v="0"/>
    <x v="1"/>
    <n v="1.9061863027265407"/>
    <n v="9.7719919194317466"/>
    <n v="14.541387959866221"/>
    <x v="2"/>
  </r>
  <r>
    <x v="1952"/>
    <x v="0"/>
    <n v="0"/>
    <x v="1"/>
    <n v="14.196094265447439"/>
    <n v="3"/>
    <s v="No"/>
    <n v="2"/>
    <x v="0"/>
    <n v="1"/>
    <x v="1"/>
    <n v="0"/>
    <x v="0"/>
    <n v="0"/>
    <x v="1"/>
    <n v="0"/>
    <x v="0"/>
    <x v="1937"/>
    <x v="0"/>
    <n v="1"/>
    <n v="3"/>
    <x v="2"/>
    <x v="2"/>
    <n v="1.9061863027265407"/>
    <n v="9.7719919194317466"/>
    <n v="14.541387959866221"/>
    <x v="0"/>
  </r>
  <r>
    <x v="1953"/>
    <x v="1"/>
    <n v="1"/>
    <x v="0"/>
    <n v="19.011840261518767"/>
    <n v="7"/>
    <s v="No"/>
    <n v="2"/>
    <x v="0"/>
    <n v="0"/>
    <x v="0"/>
    <n v="0"/>
    <x v="0"/>
    <n v="0"/>
    <x v="1"/>
    <n v="0"/>
    <x v="0"/>
    <x v="1938"/>
    <x v="0"/>
    <n v="0"/>
    <n v="0"/>
    <x v="4"/>
    <x v="0"/>
    <n v="1.9061863027265407"/>
    <n v="9.7719919194317466"/>
    <n v="14.541387959866221"/>
    <x v="0"/>
  </r>
  <r>
    <x v="1954"/>
    <x v="0"/>
    <n v="0"/>
    <x v="1"/>
    <n v="4.8923254810453205"/>
    <n v="12"/>
    <s v="No"/>
    <n v="1"/>
    <x v="1"/>
    <n v="1"/>
    <x v="1"/>
    <n v="1"/>
    <x v="1"/>
    <n v="0"/>
    <x v="1"/>
    <n v="0"/>
    <x v="0"/>
    <x v="1939"/>
    <x v="2"/>
    <n v="2"/>
    <n v="1"/>
    <x v="1"/>
    <x v="1"/>
    <n v="1.9061863027265407"/>
    <n v="9.7719919194317466"/>
    <n v="14.541387959866221"/>
    <x v="2"/>
  </r>
  <r>
    <x v="1955"/>
    <x v="2"/>
    <n v="1"/>
    <x v="0"/>
    <n v="14.922619564772845"/>
    <n v="9"/>
    <s v="No"/>
    <n v="1"/>
    <x v="1"/>
    <n v="0"/>
    <x v="0"/>
    <n v="0"/>
    <x v="0"/>
    <n v="0"/>
    <x v="1"/>
    <n v="1"/>
    <x v="1"/>
    <x v="1940"/>
    <x v="3"/>
    <n v="1"/>
    <n v="3"/>
    <x v="2"/>
    <x v="2"/>
    <n v="1.9061863027265407"/>
    <n v="9.7719919194317466"/>
    <n v="14.541387959866221"/>
    <x v="3"/>
  </r>
  <r>
    <x v="1956"/>
    <x v="3"/>
    <n v="1"/>
    <x v="0"/>
    <n v="10.416311722881645"/>
    <n v="17"/>
    <s v="Yes"/>
    <n v="2"/>
    <x v="0"/>
    <n v="0"/>
    <x v="0"/>
    <n v="0"/>
    <x v="0"/>
    <n v="0"/>
    <x v="1"/>
    <n v="0"/>
    <x v="0"/>
    <x v="1941"/>
    <x v="2"/>
    <n v="2"/>
    <n v="1"/>
    <x v="1"/>
    <x v="1"/>
    <n v="1.9061863027265407"/>
    <n v="9.7719919194317466"/>
    <n v="14.541387959866221"/>
    <x v="2"/>
  </r>
  <r>
    <x v="1957"/>
    <x v="0"/>
    <n v="0"/>
    <x v="1"/>
    <n v="5.3711428124128213"/>
    <n v="8"/>
    <s v="No"/>
    <n v="1"/>
    <x v="1"/>
    <n v="0"/>
    <x v="0"/>
    <n v="0"/>
    <x v="0"/>
    <n v="0"/>
    <x v="1"/>
    <n v="0"/>
    <x v="0"/>
    <x v="1942"/>
    <x v="3"/>
    <n v="1"/>
    <n v="1"/>
    <x v="1"/>
    <x v="2"/>
    <n v="1.9061863027265407"/>
    <n v="9.7719919194317466"/>
    <n v="14.541387959866221"/>
    <x v="3"/>
  </r>
  <r>
    <x v="1958"/>
    <x v="2"/>
    <n v="1"/>
    <x v="0"/>
    <n v="15.532136795927812"/>
    <n v="29"/>
    <s v="No"/>
    <n v="1"/>
    <x v="1"/>
    <n v="0"/>
    <x v="0"/>
    <n v="1"/>
    <x v="1"/>
    <n v="0"/>
    <x v="1"/>
    <n v="0"/>
    <x v="0"/>
    <x v="1943"/>
    <x v="2"/>
    <n v="2"/>
    <n v="2"/>
    <x v="0"/>
    <x v="1"/>
    <n v="1.9061863027265407"/>
    <n v="9.7719919194317466"/>
    <n v="14.541387959866221"/>
    <x v="2"/>
  </r>
  <r>
    <x v="1959"/>
    <x v="0"/>
    <n v="0"/>
    <x v="1"/>
    <n v="11.04444560347693"/>
    <n v="0"/>
    <s v="No"/>
    <n v="0"/>
    <x v="4"/>
    <n v="1"/>
    <x v="1"/>
    <n v="0"/>
    <x v="0"/>
    <n v="1"/>
    <x v="0"/>
    <n v="1"/>
    <x v="1"/>
    <x v="1944"/>
    <x v="0"/>
    <n v="1"/>
    <n v="3"/>
    <x v="2"/>
    <x v="2"/>
    <n v="1.9061863027265407"/>
    <n v="9.7719919194317466"/>
    <n v="14.541387959866221"/>
    <x v="0"/>
  </r>
  <r>
    <x v="1960"/>
    <x v="3"/>
    <n v="0"/>
    <x v="1"/>
    <n v="13.219476412993515"/>
    <n v="12"/>
    <s v="No"/>
    <n v="1"/>
    <x v="1"/>
    <n v="1"/>
    <x v="1"/>
    <n v="0"/>
    <x v="0"/>
    <n v="0"/>
    <x v="1"/>
    <n v="0"/>
    <x v="0"/>
    <x v="1945"/>
    <x v="2"/>
    <n v="0"/>
    <n v="2"/>
    <x v="0"/>
    <x v="0"/>
    <n v="1.9061863027265407"/>
    <n v="9.7719919194317466"/>
    <n v="14.541387959866221"/>
    <x v="2"/>
  </r>
  <r>
    <x v="1961"/>
    <x v="2"/>
    <n v="1"/>
    <x v="0"/>
    <n v="6.4580213715580204"/>
    <n v="17"/>
    <s v="Yes"/>
    <n v="3"/>
    <x v="2"/>
    <n v="0"/>
    <x v="0"/>
    <n v="1"/>
    <x v="1"/>
    <n v="0"/>
    <x v="1"/>
    <n v="0"/>
    <x v="0"/>
    <x v="1946"/>
    <x v="2"/>
    <n v="3"/>
    <n v="4"/>
    <x v="3"/>
    <x v="3"/>
    <n v="1.9061863027265407"/>
    <n v="9.7719919194317466"/>
    <n v="14.541387959866221"/>
    <x v="2"/>
  </r>
  <r>
    <x v="1962"/>
    <x v="3"/>
    <n v="0"/>
    <x v="1"/>
    <n v="9.6254790365521004"/>
    <n v="14"/>
    <s v="No"/>
    <n v="3"/>
    <x v="2"/>
    <n v="0"/>
    <x v="0"/>
    <n v="0"/>
    <x v="0"/>
    <n v="0"/>
    <x v="1"/>
    <n v="0"/>
    <x v="0"/>
    <x v="1947"/>
    <x v="2"/>
    <n v="1"/>
    <n v="2"/>
    <x v="0"/>
    <x v="2"/>
    <n v="1.9061863027265407"/>
    <n v="9.7719919194317466"/>
    <n v="14.541387959866221"/>
    <x v="2"/>
  </r>
  <r>
    <x v="1963"/>
    <x v="3"/>
    <n v="0"/>
    <x v="1"/>
    <n v="12.347085019761341"/>
    <n v="1"/>
    <s v="No"/>
    <n v="0"/>
    <x v="4"/>
    <n v="1"/>
    <x v="1"/>
    <n v="0"/>
    <x v="0"/>
    <n v="0"/>
    <x v="1"/>
    <n v="1"/>
    <x v="1"/>
    <x v="1948"/>
    <x v="0"/>
    <n v="1"/>
    <n v="0"/>
    <x v="4"/>
    <x v="2"/>
    <n v="1.9061863027265407"/>
    <n v="9.7719919194317466"/>
    <n v="14.541387959866221"/>
    <x v="0"/>
  </r>
  <r>
    <x v="1964"/>
    <x v="2"/>
    <n v="1"/>
    <x v="0"/>
    <n v="8.0982162853968802"/>
    <n v="10"/>
    <s v="No"/>
    <n v="1"/>
    <x v="1"/>
    <n v="1"/>
    <x v="1"/>
    <n v="0"/>
    <x v="0"/>
    <n v="0"/>
    <x v="1"/>
    <n v="0"/>
    <x v="0"/>
    <x v="1949"/>
    <x v="2"/>
    <n v="0"/>
    <n v="4"/>
    <x v="3"/>
    <x v="0"/>
    <n v="1.9061863027265407"/>
    <n v="9.7719919194317466"/>
    <n v="14.541387959866221"/>
    <x v="2"/>
  </r>
  <r>
    <x v="1965"/>
    <x v="2"/>
    <n v="1"/>
    <x v="0"/>
    <n v="3.9674507969540262"/>
    <n v="28"/>
    <s v="No"/>
    <n v="2"/>
    <x v="0"/>
    <n v="1"/>
    <x v="1"/>
    <n v="1"/>
    <x v="1"/>
    <n v="0"/>
    <x v="1"/>
    <n v="0"/>
    <x v="0"/>
    <x v="1950"/>
    <x v="2"/>
    <n v="1"/>
    <n v="2"/>
    <x v="0"/>
    <x v="2"/>
    <n v="1.9061863027265407"/>
    <n v="9.7719919194317466"/>
    <n v="14.541387959866221"/>
    <x v="2"/>
  </r>
  <r>
    <x v="1966"/>
    <x v="2"/>
    <n v="0"/>
    <x v="1"/>
    <n v="19.232809846306079"/>
    <n v="13"/>
    <s v="No"/>
    <n v="2"/>
    <x v="0"/>
    <n v="1"/>
    <x v="1"/>
    <n v="1"/>
    <x v="1"/>
    <n v="0"/>
    <x v="1"/>
    <n v="0"/>
    <x v="0"/>
    <x v="1951"/>
    <x v="0"/>
    <n v="1"/>
    <n v="1"/>
    <x v="1"/>
    <x v="2"/>
    <n v="1.9061863027265407"/>
    <n v="9.7719919194317466"/>
    <n v="14.541387959866221"/>
    <x v="0"/>
  </r>
  <r>
    <x v="1967"/>
    <x v="1"/>
    <n v="0"/>
    <x v="1"/>
    <n v="10.229350800852348"/>
    <n v="21"/>
    <s v="No"/>
    <n v="3"/>
    <x v="2"/>
    <n v="1"/>
    <x v="1"/>
    <n v="0"/>
    <x v="0"/>
    <n v="1"/>
    <x v="0"/>
    <n v="0"/>
    <x v="0"/>
    <x v="1952"/>
    <x v="2"/>
    <n v="0"/>
    <n v="2"/>
    <x v="0"/>
    <x v="0"/>
    <n v="1.9061863027265407"/>
    <n v="9.7719919194317466"/>
    <n v="14.541387959866221"/>
    <x v="2"/>
  </r>
  <r>
    <x v="1968"/>
    <x v="2"/>
    <n v="1"/>
    <x v="0"/>
    <n v="14.67840740575401"/>
    <n v="14"/>
    <s v="Yes"/>
    <n v="3"/>
    <x v="2"/>
    <n v="0"/>
    <x v="0"/>
    <n v="0"/>
    <x v="0"/>
    <n v="0"/>
    <x v="1"/>
    <n v="0"/>
    <x v="0"/>
    <x v="1953"/>
    <x v="3"/>
    <n v="0"/>
    <n v="1"/>
    <x v="1"/>
    <x v="0"/>
    <n v="1.9061863027265407"/>
    <n v="9.7719919194317466"/>
    <n v="14.541387959866221"/>
    <x v="3"/>
  </r>
  <r>
    <x v="1969"/>
    <x v="2"/>
    <n v="0"/>
    <x v="1"/>
    <n v="8.2209438711211629"/>
    <n v="13"/>
    <s v="Yes"/>
    <n v="3"/>
    <x v="2"/>
    <n v="1"/>
    <x v="1"/>
    <n v="0"/>
    <x v="0"/>
    <n v="0"/>
    <x v="1"/>
    <n v="0"/>
    <x v="0"/>
    <x v="1954"/>
    <x v="3"/>
    <n v="1"/>
    <n v="0"/>
    <x v="4"/>
    <x v="2"/>
    <n v="1.9061863027265407"/>
    <n v="9.7719919194317466"/>
    <n v="14.541387959866221"/>
    <x v="3"/>
  </r>
  <r>
    <x v="1970"/>
    <x v="2"/>
    <n v="0"/>
    <x v="1"/>
    <n v="7.1026352805143267"/>
    <n v="15"/>
    <s v="No"/>
    <n v="2"/>
    <x v="0"/>
    <n v="1"/>
    <x v="1"/>
    <n v="0"/>
    <x v="0"/>
    <n v="0"/>
    <x v="1"/>
    <n v="0"/>
    <x v="0"/>
    <x v="1955"/>
    <x v="2"/>
    <n v="2"/>
    <n v="0"/>
    <x v="4"/>
    <x v="1"/>
    <n v="1.9061863027265407"/>
    <n v="9.7719919194317466"/>
    <n v="14.541387959866221"/>
    <x v="2"/>
  </r>
  <r>
    <x v="1971"/>
    <x v="2"/>
    <n v="0"/>
    <x v="1"/>
    <n v="8.1432859693425002"/>
    <n v="22"/>
    <s v="No"/>
    <n v="2"/>
    <x v="0"/>
    <n v="1"/>
    <x v="1"/>
    <n v="1"/>
    <x v="1"/>
    <n v="0"/>
    <x v="1"/>
    <n v="1"/>
    <x v="1"/>
    <x v="1956"/>
    <x v="2"/>
    <n v="1"/>
    <n v="2"/>
    <x v="0"/>
    <x v="2"/>
    <n v="1.9061863027265407"/>
    <n v="9.7719919194317466"/>
    <n v="14.541387959866221"/>
    <x v="2"/>
  </r>
  <r>
    <x v="1972"/>
    <x v="0"/>
    <n v="0"/>
    <x v="1"/>
    <n v="8.1839328757129959"/>
    <n v="28"/>
    <s v="Yes"/>
    <n v="3"/>
    <x v="2"/>
    <n v="0"/>
    <x v="0"/>
    <n v="0"/>
    <x v="0"/>
    <n v="0"/>
    <x v="1"/>
    <n v="0"/>
    <x v="0"/>
    <x v="1957"/>
    <x v="2"/>
    <n v="0"/>
    <n v="3"/>
    <x v="2"/>
    <x v="0"/>
    <n v="1.9061863027265407"/>
    <n v="9.7719919194317466"/>
    <n v="14.541387959866221"/>
    <x v="2"/>
  </r>
  <r>
    <x v="1973"/>
    <x v="1"/>
    <n v="0"/>
    <x v="1"/>
    <n v="10.883602318839072"/>
    <n v="14"/>
    <s v="No"/>
    <n v="0"/>
    <x v="4"/>
    <n v="1"/>
    <x v="1"/>
    <n v="1"/>
    <x v="1"/>
    <n v="0"/>
    <x v="1"/>
    <n v="0"/>
    <x v="0"/>
    <x v="1958"/>
    <x v="2"/>
    <n v="1"/>
    <n v="2"/>
    <x v="0"/>
    <x v="2"/>
    <n v="1.9061863027265407"/>
    <n v="9.7719919194317466"/>
    <n v="14.541387959866221"/>
    <x v="2"/>
  </r>
  <r>
    <x v="1974"/>
    <x v="3"/>
    <n v="0"/>
    <x v="1"/>
    <n v="10.869397399627264"/>
    <n v="18"/>
    <s v="No"/>
    <n v="0"/>
    <x v="4"/>
    <n v="0"/>
    <x v="0"/>
    <n v="0"/>
    <x v="0"/>
    <n v="0"/>
    <x v="1"/>
    <n v="0"/>
    <x v="0"/>
    <x v="1959"/>
    <x v="2"/>
    <n v="0"/>
    <n v="4"/>
    <x v="3"/>
    <x v="0"/>
    <n v="1.9061863027265407"/>
    <n v="9.7719919194317466"/>
    <n v="14.541387959866221"/>
    <x v="2"/>
  </r>
  <r>
    <x v="1975"/>
    <x v="2"/>
    <n v="0"/>
    <x v="1"/>
    <n v="9.9430763176574324"/>
    <n v="26"/>
    <s v="Yes"/>
    <n v="0"/>
    <x v="4"/>
    <n v="0"/>
    <x v="0"/>
    <n v="1"/>
    <x v="1"/>
    <n v="1"/>
    <x v="0"/>
    <n v="0"/>
    <x v="0"/>
    <x v="1960"/>
    <x v="2"/>
    <n v="0"/>
    <n v="1"/>
    <x v="1"/>
    <x v="0"/>
    <n v="1.9061863027265407"/>
    <n v="9.7719919194317466"/>
    <n v="14.541387959866221"/>
    <x v="2"/>
  </r>
  <r>
    <x v="1976"/>
    <x v="0"/>
    <n v="1"/>
    <x v="0"/>
    <n v="2.6957156983487618"/>
    <n v="8"/>
    <s v="No"/>
    <n v="2"/>
    <x v="0"/>
    <n v="1"/>
    <x v="1"/>
    <n v="1"/>
    <x v="1"/>
    <n v="0"/>
    <x v="1"/>
    <n v="0"/>
    <x v="0"/>
    <x v="1961"/>
    <x v="0"/>
    <n v="0"/>
    <n v="1"/>
    <x v="1"/>
    <x v="0"/>
    <n v="1.9061863027265407"/>
    <n v="9.7719919194317466"/>
    <n v="14.541387959866221"/>
    <x v="0"/>
  </r>
  <r>
    <x v="1977"/>
    <x v="0"/>
    <n v="1"/>
    <x v="0"/>
    <n v="9.9215095700106222"/>
    <n v="4"/>
    <s v="No"/>
    <n v="1"/>
    <x v="1"/>
    <n v="0"/>
    <x v="0"/>
    <n v="0"/>
    <x v="0"/>
    <n v="0"/>
    <x v="1"/>
    <n v="0"/>
    <x v="0"/>
    <x v="1962"/>
    <x v="3"/>
    <n v="0"/>
    <n v="1"/>
    <x v="1"/>
    <x v="0"/>
    <n v="1.9061863027265407"/>
    <n v="9.7719919194317466"/>
    <n v="14.541387959866221"/>
    <x v="3"/>
  </r>
  <r>
    <x v="1978"/>
    <x v="0"/>
    <n v="1"/>
    <x v="0"/>
    <n v="3.3820780084130297"/>
    <n v="4"/>
    <s v="No"/>
    <n v="1"/>
    <x v="1"/>
    <n v="0"/>
    <x v="0"/>
    <n v="0"/>
    <x v="0"/>
    <n v="1"/>
    <x v="0"/>
    <n v="0"/>
    <x v="0"/>
    <x v="1963"/>
    <x v="3"/>
    <n v="0"/>
    <n v="1"/>
    <x v="1"/>
    <x v="0"/>
    <n v="1.9061863027265407"/>
    <n v="9.7719919194317466"/>
    <n v="14.541387959866221"/>
    <x v="3"/>
  </r>
  <r>
    <x v="1979"/>
    <x v="3"/>
    <n v="1"/>
    <x v="0"/>
    <n v="2.5227157259153032"/>
    <n v="10"/>
    <s v="No"/>
    <n v="3"/>
    <x v="2"/>
    <n v="1"/>
    <x v="1"/>
    <n v="0"/>
    <x v="0"/>
    <n v="0"/>
    <x v="1"/>
    <n v="0"/>
    <x v="0"/>
    <x v="1964"/>
    <x v="3"/>
    <n v="0"/>
    <n v="1"/>
    <x v="1"/>
    <x v="0"/>
    <n v="1.9061863027265407"/>
    <n v="9.7719919194317466"/>
    <n v="14.541387959866221"/>
    <x v="3"/>
  </r>
  <r>
    <x v="1980"/>
    <x v="2"/>
    <n v="1"/>
    <x v="0"/>
    <n v="18.652914346823355"/>
    <n v="27"/>
    <s v="Yes"/>
    <n v="4"/>
    <x v="3"/>
    <n v="1"/>
    <x v="1"/>
    <n v="1"/>
    <x v="1"/>
    <n v="1"/>
    <x v="0"/>
    <n v="1"/>
    <x v="1"/>
    <x v="1965"/>
    <x v="2"/>
    <n v="0"/>
    <n v="2"/>
    <x v="0"/>
    <x v="0"/>
    <n v="1.9061863027265407"/>
    <n v="9.7719919194317466"/>
    <n v="14.541387959866221"/>
    <x v="2"/>
  </r>
  <r>
    <x v="1981"/>
    <x v="1"/>
    <n v="0"/>
    <x v="1"/>
    <n v="12.099000262954085"/>
    <n v="19"/>
    <s v="No"/>
    <n v="1"/>
    <x v="1"/>
    <n v="1"/>
    <x v="1"/>
    <n v="0"/>
    <x v="0"/>
    <n v="1"/>
    <x v="0"/>
    <n v="0"/>
    <x v="0"/>
    <x v="1966"/>
    <x v="2"/>
    <n v="0"/>
    <n v="3"/>
    <x v="2"/>
    <x v="0"/>
    <n v="1.9061863027265407"/>
    <n v="9.7719919194317466"/>
    <n v="14.541387959866221"/>
    <x v="2"/>
  </r>
  <r>
    <x v="1982"/>
    <x v="1"/>
    <n v="0"/>
    <x v="1"/>
    <n v="13.189801162491685"/>
    <n v="24"/>
    <s v="Yes"/>
    <n v="2"/>
    <x v="0"/>
    <n v="0"/>
    <x v="0"/>
    <n v="1"/>
    <x v="1"/>
    <n v="1"/>
    <x v="0"/>
    <n v="0"/>
    <x v="0"/>
    <x v="1967"/>
    <x v="2"/>
    <n v="1"/>
    <n v="4"/>
    <x v="3"/>
    <x v="2"/>
    <n v="1.9061863027265407"/>
    <n v="9.7719919194317466"/>
    <n v="14.541387959866221"/>
    <x v="2"/>
  </r>
  <r>
    <x v="1983"/>
    <x v="0"/>
    <n v="0"/>
    <x v="1"/>
    <n v="8.0358734066672746"/>
    <n v="23"/>
    <s v="No"/>
    <n v="1"/>
    <x v="1"/>
    <n v="1"/>
    <x v="1"/>
    <n v="0"/>
    <x v="0"/>
    <n v="0"/>
    <x v="1"/>
    <n v="0"/>
    <x v="0"/>
    <x v="1968"/>
    <x v="2"/>
    <n v="0"/>
    <n v="1"/>
    <x v="1"/>
    <x v="0"/>
    <n v="1.9061863027265407"/>
    <n v="9.7719919194317466"/>
    <n v="14.541387959866221"/>
    <x v="2"/>
  </r>
  <r>
    <x v="1984"/>
    <x v="3"/>
    <n v="0"/>
    <x v="1"/>
    <n v="18.179617838297283"/>
    <n v="27"/>
    <s v="No"/>
    <n v="4"/>
    <x v="3"/>
    <n v="0"/>
    <x v="0"/>
    <n v="0"/>
    <x v="0"/>
    <n v="0"/>
    <x v="1"/>
    <n v="0"/>
    <x v="0"/>
    <x v="1969"/>
    <x v="2"/>
    <n v="0"/>
    <n v="3"/>
    <x v="2"/>
    <x v="0"/>
    <n v="1.9061863027265407"/>
    <n v="9.7719919194317466"/>
    <n v="14.541387959866221"/>
    <x v="2"/>
  </r>
  <r>
    <x v="1985"/>
    <x v="3"/>
    <n v="1"/>
    <x v="0"/>
    <n v="12.75860979159331"/>
    <n v="3"/>
    <s v="No"/>
    <n v="1"/>
    <x v="1"/>
    <n v="1"/>
    <x v="1"/>
    <n v="0"/>
    <x v="0"/>
    <n v="0"/>
    <x v="1"/>
    <n v="1"/>
    <x v="1"/>
    <x v="1970"/>
    <x v="1"/>
    <n v="2"/>
    <n v="1"/>
    <x v="1"/>
    <x v="1"/>
    <n v="1.9061863027265407"/>
    <n v="9.7719919194317466"/>
    <n v="14.541387959866221"/>
    <x v="1"/>
  </r>
  <r>
    <x v="1986"/>
    <x v="3"/>
    <n v="0"/>
    <x v="1"/>
    <n v="15.38339739047175"/>
    <n v="19"/>
    <s v="No"/>
    <n v="3"/>
    <x v="2"/>
    <n v="0"/>
    <x v="0"/>
    <n v="1"/>
    <x v="1"/>
    <n v="0"/>
    <x v="1"/>
    <n v="0"/>
    <x v="0"/>
    <x v="1971"/>
    <x v="2"/>
    <n v="0"/>
    <n v="1"/>
    <x v="1"/>
    <x v="0"/>
    <n v="1.9061863027265407"/>
    <n v="9.7719919194317466"/>
    <n v="14.541387959866221"/>
    <x v="2"/>
  </r>
  <r>
    <x v="1987"/>
    <x v="1"/>
    <n v="0"/>
    <x v="1"/>
    <n v="7.3712493805542767"/>
    <n v="17"/>
    <s v="No"/>
    <n v="1"/>
    <x v="1"/>
    <n v="1"/>
    <x v="1"/>
    <n v="0"/>
    <x v="0"/>
    <n v="0"/>
    <x v="1"/>
    <n v="0"/>
    <x v="0"/>
    <x v="1972"/>
    <x v="2"/>
    <n v="1"/>
    <n v="3"/>
    <x v="2"/>
    <x v="2"/>
    <n v="1.9061863027265407"/>
    <n v="9.7719919194317466"/>
    <n v="14.541387959866221"/>
    <x v="2"/>
  </r>
  <r>
    <x v="1988"/>
    <x v="0"/>
    <n v="1"/>
    <x v="0"/>
    <n v="19.200237616382509"/>
    <n v="24"/>
    <s v="No"/>
    <n v="3"/>
    <x v="2"/>
    <n v="0"/>
    <x v="0"/>
    <n v="0"/>
    <x v="0"/>
    <n v="0"/>
    <x v="1"/>
    <n v="0"/>
    <x v="0"/>
    <x v="1973"/>
    <x v="2"/>
    <n v="0"/>
    <n v="2"/>
    <x v="0"/>
    <x v="0"/>
    <n v="1.9061863027265407"/>
    <n v="9.7719919194317466"/>
    <n v="14.541387959866221"/>
    <x v="2"/>
  </r>
  <r>
    <x v="1989"/>
    <x v="2"/>
    <n v="0"/>
    <x v="1"/>
    <n v="16.409225803166301"/>
    <n v="2"/>
    <s v="Yes"/>
    <n v="1"/>
    <x v="1"/>
    <n v="1"/>
    <x v="1"/>
    <n v="1"/>
    <x v="1"/>
    <n v="0"/>
    <x v="1"/>
    <n v="0"/>
    <x v="0"/>
    <x v="1974"/>
    <x v="1"/>
    <n v="0"/>
    <n v="1"/>
    <x v="1"/>
    <x v="0"/>
    <n v="1.9061863027265407"/>
    <n v="9.7719919194317466"/>
    <n v="14.541387959866221"/>
    <x v="1"/>
  </r>
  <r>
    <x v="1990"/>
    <x v="1"/>
    <n v="0"/>
    <x v="1"/>
    <n v="17.078969260290872"/>
    <n v="3"/>
    <s v="Yes"/>
    <n v="1"/>
    <x v="1"/>
    <n v="0"/>
    <x v="0"/>
    <n v="1"/>
    <x v="1"/>
    <n v="0"/>
    <x v="1"/>
    <n v="0"/>
    <x v="0"/>
    <x v="1975"/>
    <x v="4"/>
    <n v="1"/>
    <n v="2"/>
    <x v="0"/>
    <x v="2"/>
    <n v="1.9061863027265407"/>
    <n v="9.7719919194317466"/>
    <n v="14.541387959866221"/>
    <x v="4"/>
  </r>
  <r>
    <x v="1991"/>
    <x v="0"/>
    <n v="1"/>
    <x v="0"/>
    <n v="3.4438853485150855"/>
    <n v="13"/>
    <s v="No"/>
    <n v="1"/>
    <x v="1"/>
    <n v="1"/>
    <x v="1"/>
    <n v="1"/>
    <x v="1"/>
    <n v="1"/>
    <x v="0"/>
    <n v="0"/>
    <x v="0"/>
    <x v="1976"/>
    <x v="3"/>
    <n v="1"/>
    <n v="1"/>
    <x v="1"/>
    <x v="2"/>
    <n v="1.9061863027265407"/>
    <n v="9.7719919194317466"/>
    <n v="14.541387959866221"/>
    <x v="3"/>
  </r>
  <r>
    <x v="1992"/>
    <x v="0"/>
    <n v="0"/>
    <x v="1"/>
    <n v="5.41926415742439"/>
    <n v="6"/>
    <s v="No"/>
    <n v="1"/>
    <x v="1"/>
    <n v="0"/>
    <x v="0"/>
    <n v="0"/>
    <x v="0"/>
    <n v="0"/>
    <x v="1"/>
    <n v="0"/>
    <x v="0"/>
    <x v="1977"/>
    <x v="0"/>
    <n v="2"/>
    <n v="2"/>
    <x v="0"/>
    <x v="1"/>
    <n v="1.9061863027265407"/>
    <n v="9.7719919194317466"/>
    <n v="14.541387959866221"/>
    <x v="0"/>
  </r>
  <r>
    <x v="1993"/>
    <x v="2"/>
    <n v="0"/>
    <x v="1"/>
    <n v="5.7125319936715417"/>
    <n v="25"/>
    <s v="Yes"/>
    <n v="3"/>
    <x v="2"/>
    <n v="1"/>
    <x v="1"/>
    <n v="0"/>
    <x v="0"/>
    <n v="0"/>
    <x v="1"/>
    <n v="0"/>
    <x v="0"/>
    <x v="1978"/>
    <x v="2"/>
    <n v="1"/>
    <n v="2"/>
    <x v="0"/>
    <x v="2"/>
    <n v="1.9061863027265407"/>
    <n v="9.7719919194317466"/>
    <n v="14.541387959866221"/>
    <x v="2"/>
  </r>
  <r>
    <x v="1994"/>
    <x v="2"/>
    <n v="0"/>
    <x v="1"/>
    <n v="5.4181844649374238"/>
    <n v="7"/>
    <s v="No"/>
    <n v="3"/>
    <x v="2"/>
    <n v="0"/>
    <x v="0"/>
    <n v="0"/>
    <x v="0"/>
    <n v="0"/>
    <x v="1"/>
    <n v="0"/>
    <x v="0"/>
    <x v="1979"/>
    <x v="0"/>
    <n v="3"/>
    <n v="4"/>
    <x v="3"/>
    <x v="3"/>
    <n v="1.9061863027265407"/>
    <n v="9.7719919194317466"/>
    <n v="14.541387959866221"/>
    <x v="0"/>
  </r>
  <r>
    <x v="1995"/>
    <x v="2"/>
    <n v="0"/>
    <x v="1"/>
    <n v="17.108163242085759"/>
    <n v="23"/>
    <s v="No"/>
    <n v="2"/>
    <x v="0"/>
    <n v="0"/>
    <x v="0"/>
    <n v="1"/>
    <x v="1"/>
    <n v="0"/>
    <x v="1"/>
    <n v="0"/>
    <x v="0"/>
    <x v="1980"/>
    <x v="2"/>
    <n v="0"/>
    <n v="0"/>
    <x v="4"/>
    <x v="0"/>
    <n v="1.9061863027265407"/>
    <n v="9.7719919194317466"/>
    <n v="14.541387959866221"/>
    <x v="2"/>
  </r>
  <r>
    <x v="1996"/>
    <x v="3"/>
    <n v="0"/>
    <x v="1"/>
    <n v="0.63769590417184219"/>
    <n v="15"/>
    <s v="Yes"/>
    <n v="4"/>
    <x v="3"/>
    <n v="1"/>
    <x v="1"/>
    <n v="0"/>
    <x v="0"/>
    <n v="0"/>
    <x v="1"/>
    <n v="0"/>
    <x v="0"/>
    <x v="1981"/>
    <x v="2"/>
    <n v="0"/>
    <n v="1"/>
    <x v="1"/>
    <x v="0"/>
    <n v="1.9061863027265407"/>
    <n v="9.7719919194317466"/>
    <n v="14.541387959866221"/>
    <x v="2"/>
  </r>
  <r>
    <x v="1997"/>
    <x v="2"/>
    <n v="1"/>
    <x v="0"/>
    <n v="1.521999779615486"/>
    <n v="19"/>
    <s v="No"/>
    <n v="2"/>
    <x v="0"/>
    <n v="1"/>
    <x v="1"/>
    <n v="0"/>
    <x v="0"/>
    <n v="0"/>
    <x v="1"/>
    <n v="0"/>
    <x v="0"/>
    <x v="1982"/>
    <x v="2"/>
    <n v="0"/>
    <n v="2"/>
    <x v="0"/>
    <x v="0"/>
    <n v="1.9061863027265407"/>
    <n v="9.7719919194317466"/>
    <n v="14.541387959866221"/>
    <x v="2"/>
  </r>
  <r>
    <x v="1998"/>
    <x v="0"/>
    <n v="1"/>
    <x v="0"/>
    <n v="5.4782974125980743"/>
    <n v="14"/>
    <s v="No"/>
    <n v="4"/>
    <x v="3"/>
    <n v="0"/>
    <x v="0"/>
    <n v="1"/>
    <x v="1"/>
    <n v="0"/>
    <x v="1"/>
    <n v="0"/>
    <x v="0"/>
    <x v="1983"/>
    <x v="3"/>
    <n v="0"/>
    <n v="2"/>
    <x v="0"/>
    <x v="0"/>
    <n v="1.9061863027265407"/>
    <n v="9.7719919194317466"/>
    <n v="14.541387959866221"/>
    <x v="3"/>
  </r>
  <r>
    <x v="1999"/>
    <x v="2"/>
    <n v="1"/>
    <x v="0"/>
    <n v="3.9974594929888729"/>
    <n v="6"/>
    <s v="No"/>
    <n v="1"/>
    <x v="1"/>
    <n v="0"/>
    <x v="0"/>
    <n v="0"/>
    <x v="0"/>
    <n v="1"/>
    <x v="0"/>
    <n v="0"/>
    <x v="0"/>
    <x v="1984"/>
    <x v="2"/>
    <n v="1"/>
    <n v="1"/>
    <x v="1"/>
    <x v="2"/>
    <n v="1.9061863027265407"/>
    <n v="9.7719919194317466"/>
    <n v="14.541387959866221"/>
    <x v="2"/>
  </r>
  <r>
    <x v="2000"/>
    <x v="0"/>
    <n v="1"/>
    <x v="0"/>
    <n v="4.6371922776569674"/>
    <n v="25"/>
    <s v="No"/>
    <n v="4"/>
    <x v="3"/>
    <n v="1"/>
    <x v="1"/>
    <n v="0"/>
    <x v="0"/>
    <n v="1"/>
    <x v="0"/>
    <n v="0"/>
    <x v="0"/>
    <x v="1985"/>
    <x v="2"/>
    <n v="1"/>
    <n v="2"/>
    <x v="0"/>
    <x v="2"/>
    <n v="1.9061863027265407"/>
    <n v="9.7719919194317466"/>
    <n v="14.541387959866221"/>
    <x v="2"/>
  </r>
  <r>
    <x v="2001"/>
    <x v="1"/>
    <n v="1"/>
    <x v="0"/>
    <n v="15.958863785066001"/>
    <n v="16"/>
    <s v="No"/>
    <n v="0"/>
    <x v="4"/>
    <n v="1"/>
    <x v="1"/>
    <n v="0"/>
    <x v="0"/>
    <n v="0"/>
    <x v="1"/>
    <n v="1"/>
    <x v="1"/>
    <x v="1986"/>
    <x v="2"/>
    <n v="0"/>
    <n v="3"/>
    <x v="2"/>
    <x v="0"/>
    <n v="1.9061863027265407"/>
    <n v="9.7719919194317466"/>
    <n v="14.541387959866221"/>
    <x v="2"/>
  </r>
  <r>
    <x v="2002"/>
    <x v="3"/>
    <n v="1"/>
    <x v="0"/>
    <n v="11.262531877840939"/>
    <n v="21"/>
    <s v="No"/>
    <n v="2"/>
    <x v="0"/>
    <n v="0"/>
    <x v="0"/>
    <n v="0"/>
    <x v="0"/>
    <n v="0"/>
    <x v="1"/>
    <n v="0"/>
    <x v="0"/>
    <x v="1987"/>
    <x v="2"/>
    <n v="3"/>
    <n v="3"/>
    <x v="2"/>
    <x v="3"/>
    <n v="1.9061863027265407"/>
    <n v="9.7719919194317466"/>
    <n v="14.541387959866221"/>
    <x v="2"/>
  </r>
  <r>
    <x v="2003"/>
    <x v="1"/>
    <n v="0"/>
    <x v="1"/>
    <n v="0.11541322585935987"/>
    <n v="21"/>
    <s v="Yes"/>
    <n v="2"/>
    <x v="0"/>
    <n v="1"/>
    <x v="1"/>
    <n v="0"/>
    <x v="0"/>
    <n v="0"/>
    <x v="1"/>
    <n v="0"/>
    <x v="0"/>
    <x v="1988"/>
    <x v="2"/>
    <n v="2"/>
    <n v="3"/>
    <x v="2"/>
    <x v="1"/>
    <n v="1.9061863027265407"/>
    <n v="9.7719919194317466"/>
    <n v="14.541387959866221"/>
    <x v="2"/>
  </r>
  <r>
    <x v="2004"/>
    <x v="1"/>
    <n v="1"/>
    <x v="0"/>
    <n v="8.5864553140839046"/>
    <n v="21"/>
    <s v="No"/>
    <n v="2"/>
    <x v="0"/>
    <n v="1"/>
    <x v="1"/>
    <n v="1"/>
    <x v="1"/>
    <n v="0"/>
    <x v="1"/>
    <n v="0"/>
    <x v="0"/>
    <x v="1989"/>
    <x v="2"/>
    <n v="0"/>
    <n v="3"/>
    <x v="2"/>
    <x v="0"/>
    <n v="1.9061863027265407"/>
    <n v="9.7719919194317466"/>
    <n v="14.541387959866221"/>
    <x v="2"/>
  </r>
  <r>
    <x v="2005"/>
    <x v="0"/>
    <n v="1"/>
    <x v="0"/>
    <n v="8.1576985370071782"/>
    <n v="11"/>
    <s v="No"/>
    <n v="2"/>
    <x v="0"/>
    <n v="0"/>
    <x v="0"/>
    <n v="1"/>
    <x v="1"/>
    <n v="0"/>
    <x v="1"/>
    <n v="1"/>
    <x v="1"/>
    <x v="1990"/>
    <x v="3"/>
    <n v="0"/>
    <n v="2"/>
    <x v="0"/>
    <x v="0"/>
    <n v="1.9061863027265407"/>
    <n v="9.7719919194317466"/>
    <n v="14.541387959866221"/>
    <x v="3"/>
  </r>
  <r>
    <x v="2006"/>
    <x v="1"/>
    <n v="0"/>
    <x v="1"/>
    <n v="2.2789053888908706"/>
    <n v="17"/>
    <s v="No"/>
    <n v="2"/>
    <x v="0"/>
    <n v="0"/>
    <x v="0"/>
    <n v="0"/>
    <x v="0"/>
    <n v="1"/>
    <x v="0"/>
    <n v="0"/>
    <x v="0"/>
    <x v="1991"/>
    <x v="2"/>
    <n v="0"/>
    <n v="3"/>
    <x v="2"/>
    <x v="0"/>
    <n v="1.9061863027265407"/>
    <n v="9.7719919194317466"/>
    <n v="14.541387959866221"/>
    <x v="2"/>
  </r>
  <r>
    <x v="2007"/>
    <x v="0"/>
    <n v="0"/>
    <x v="1"/>
    <n v="13.522835772029143"/>
    <n v="23"/>
    <s v="Yes"/>
    <n v="4"/>
    <x v="3"/>
    <n v="1"/>
    <x v="1"/>
    <n v="0"/>
    <x v="0"/>
    <n v="0"/>
    <x v="1"/>
    <n v="0"/>
    <x v="0"/>
    <x v="1992"/>
    <x v="2"/>
    <n v="0"/>
    <n v="1"/>
    <x v="1"/>
    <x v="0"/>
    <n v="1.9061863027265407"/>
    <n v="9.7719919194317466"/>
    <n v="14.541387959866221"/>
    <x v="2"/>
  </r>
  <r>
    <x v="2008"/>
    <x v="2"/>
    <n v="1"/>
    <x v="0"/>
    <n v="14.041943767589821"/>
    <n v="13"/>
    <s v="Yes"/>
    <n v="4"/>
    <x v="3"/>
    <n v="1"/>
    <x v="1"/>
    <n v="0"/>
    <x v="0"/>
    <n v="0"/>
    <x v="1"/>
    <n v="0"/>
    <x v="0"/>
    <x v="1993"/>
    <x v="0"/>
    <n v="0"/>
    <n v="1"/>
    <x v="1"/>
    <x v="0"/>
    <n v="1.9061863027265407"/>
    <n v="9.7719919194317466"/>
    <n v="14.541387959866221"/>
    <x v="0"/>
  </r>
  <r>
    <x v="2009"/>
    <x v="2"/>
    <n v="0"/>
    <x v="1"/>
    <n v="14.417864381041953"/>
    <n v="14"/>
    <s v="Yes"/>
    <n v="4"/>
    <x v="3"/>
    <n v="1"/>
    <x v="1"/>
    <n v="1"/>
    <x v="1"/>
    <n v="0"/>
    <x v="1"/>
    <n v="0"/>
    <x v="0"/>
    <x v="1994"/>
    <x v="0"/>
    <n v="1"/>
    <n v="1"/>
    <x v="1"/>
    <x v="2"/>
    <n v="1.9061863027265407"/>
    <n v="9.7719919194317466"/>
    <n v="14.541387959866221"/>
    <x v="0"/>
  </r>
  <r>
    <x v="2010"/>
    <x v="0"/>
    <n v="1"/>
    <x v="0"/>
    <n v="14.569418911171841"/>
    <n v="14"/>
    <s v="No"/>
    <n v="4"/>
    <x v="3"/>
    <n v="0"/>
    <x v="0"/>
    <n v="0"/>
    <x v="0"/>
    <n v="1"/>
    <x v="0"/>
    <n v="0"/>
    <x v="0"/>
    <x v="1995"/>
    <x v="3"/>
    <n v="0"/>
    <n v="2"/>
    <x v="0"/>
    <x v="0"/>
    <n v="1.9061863027265407"/>
    <n v="9.7719919194317466"/>
    <n v="14.541387959866221"/>
    <x v="3"/>
  </r>
  <r>
    <x v="2011"/>
    <x v="2"/>
    <n v="0"/>
    <x v="1"/>
    <n v="1.0565386459360226E-3"/>
    <n v="4"/>
    <s v="Yes"/>
    <n v="3"/>
    <x v="2"/>
    <n v="0"/>
    <x v="0"/>
    <n v="1"/>
    <x v="1"/>
    <n v="0"/>
    <x v="1"/>
    <n v="0"/>
    <x v="0"/>
    <x v="1996"/>
    <x v="0"/>
    <n v="0"/>
    <n v="1"/>
    <x v="1"/>
    <x v="0"/>
    <n v="1.9061863027265407"/>
    <n v="9.7719919194317466"/>
    <n v="14.541387959866221"/>
    <x v="0"/>
  </r>
  <r>
    <x v="2012"/>
    <x v="3"/>
    <n v="1"/>
    <x v="0"/>
    <n v="19.078416076934445"/>
    <n v="15"/>
    <s v="No"/>
    <n v="4"/>
    <x v="3"/>
    <n v="0"/>
    <x v="0"/>
    <n v="1"/>
    <x v="1"/>
    <n v="0"/>
    <x v="1"/>
    <n v="0"/>
    <x v="0"/>
    <x v="1997"/>
    <x v="3"/>
    <n v="3"/>
    <n v="4"/>
    <x v="3"/>
    <x v="3"/>
    <n v="1.9061863027265407"/>
    <n v="9.7719919194317466"/>
    <n v="14.541387959866221"/>
    <x v="3"/>
  </r>
  <r>
    <x v="2013"/>
    <x v="1"/>
    <n v="0"/>
    <x v="1"/>
    <n v="16.28417534109326"/>
    <n v="4"/>
    <s v="No"/>
    <n v="3"/>
    <x v="2"/>
    <n v="1"/>
    <x v="1"/>
    <n v="0"/>
    <x v="0"/>
    <n v="0"/>
    <x v="1"/>
    <n v="0"/>
    <x v="0"/>
    <x v="1998"/>
    <x v="4"/>
    <n v="1"/>
    <n v="1"/>
    <x v="1"/>
    <x v="2"/>
    <n v="1.9061863027265407"/>
    <n v="9.7719919194317466"/>
    <n v="14.541387959866221"/>
    <x v="4"/>
  </r>
  <r>
    <x v="2014"/>
    <x v="3"/>
    <n v="0"/>
    <x v="1"/>
    <n v="18.079633931785708"/>
    <n v="1"/>
    <s v="No"/>
    <n v="2"/>
    <x v="0"/>
    <n v="0"/>
    <x v="0"/>
    <n v="0"/>
    <x v="0"/>
    <n v="1"/>
    <x v="0"/>
    <n v="0"/>
    <x v="0"/>
    <x v="1999"/>
    <x v="1"/>
    <n v="3"/>
    <n v="0"/>
    <x v="4"/>
    <x v="3"/>
    <n v="1.9061863027265407"/>
    <n v="9.7719919194317466"/>
    <n v="14.541387959866221"/>
    <x v="1"/>
  </r>
  <r>
    <x v="2015"/>
    <x v="1"/>
    <n v="1"/>
    <x v="0"/>
    <n v="0.3128659061486827"/>
    <n v="19"/>
    <s v="No"/>
    <n v="3"/>
    <x v="2"/>
    <n v="0"/>
    <x v="0"/>
    <n v="0"/>
    <x v="0"/>
    <n v="0"/>
    <x v="1"/>
    <n v="0"/>
    <x v="0"/>
    <x v="2000"/>
    <x v="2"/>
    <n v="0"/>
    <n v="2"/>
    <x v="0"/>
    <x v="0"/>
    <n v="1.9061863027265407"/>
    <n v="9.7719919194317466"/>
    <n v="14.541387959866221"/>
    <x v="2"/>
  </r>
  <r>
    <x v="2016"/>
    <x v="2"/>
    <n v="1"/>
    <x v="0"/>
    <n v="18.677175915714788"/>
    <n v="27"/>
    <s v="Yes"/>
    <n v="4"/>
    <x v="3"/>
    <n v="0"/>
    <x v="0"/>
    <n v="0"/>
    <x v="0"/>
    <n v="0"/>
    <x v="1"/>
    <n v="0"/>
    <x v="0"/>
    <x v="2001"/>
    <x v="2"/>
    <n v="0"/>
    <n v="0"/>
    <x v="4"/>
    <x v="0"/>
    <n v="1.9061863027265407"/>
    <n v="9.7719919194317466"/>
    <n v="14.541387959866221"/>
    <x v="2"/>
  </r>
  <r>
    <x v="2017"/>
    <x v="3"/>
    <n v="1"/>
    <x v="0"/>
    <n v="16.195770573762093"/>
    <n v="24"/>
    <s v="No"/>
    <n v="3"/>
    <x v="2"/>
    <n v="0"/>
    <x v="0"/>
    <n v="0"/>
    <x v="0"/>
    <n v="0"/>
    <x v="1"/>
    <n v="0"/>
    <x v="0"/>
    <x v="2002"/>
    <x v="2"/>
    <n v="1"/>
    <n v="1"/>
    <x v="1"/>
    <x v="2"/>
    <n v="1.9061863027265407"/>
    <n v="9.7719919194317466"/>
    <n v="14.541387959866221"/>
    <x v="2"/>
  </r>
  <r>
    <x v="2018"/>
    <x v="2"/>
    <n v="1"/>
    <x v="0"/>
    <n v="16.744382859173971"/>
    <n v="8"/>
    <s v="No"/>
    <n v="2"/>
    <x v="0"/>
    <n v="0"/>
    <x v="0"/>
    <n v="0"/>
    <x v="0"/>
    <n v="0"/>
    <x v="1"/>
    <n v="0"/>
    <x v="0"/>
    <x v="2003"/>
    <x v="3"/>
    <n v="0"/>
    <n v="1"/>
    <x v="1"/>
    <x v="0"/>
    <n v="1.9061863027265407"/>
    <n v="9.7719919194317466"/>
    <n v="14.541387959866221"/>
    <x v="3"/>
  </r>
  <r>
    <x v="2019"/>
    <x v="1"/>
    <n v="1"/>
    <x v="0"/>
    <n v="1.8657476944393703"/>
    <n v="21"/>
    <s v="No"/>
    <n v="0"/>
    <x v="4"/>
    <n v="0"/>
    <x v="0"/>
    <n v="0"/>
    <x v="0"/>
    <n v="0"/>
    <x v="1"/>
    <n v="1"/>
    <x v="1"/>
    <x v="2004"/>
    <x v="2"/>
    <n v="0"/>
    <n v="2"/>
    <x v="0"/>
    <x v="0"/>
    <n v="1.9061863027265407"/>
    <n v="9.7719919194317466"/>
    <n v="14.541387959866221"/>
    <x v="2"/>
  </r>
  <r>
    <x v="2020"/>
    <x v="0"/>
    <n v="0"/>
    <x v="1"/>
    <n v="14.775560578371953"/>
    <n v="26"/>
    <s v="No"/>
    <n v="3"/>
    <x v="2"/>
    <n v="1"/>
    <x v="1"/>
    <n v="0"/>
    <x v="0"/>
    <n v="1"/>
    <x v="0"/>
    <n v="0"/>
    <x v="0"/>
    <x v="2005"/>
    <x v="2"/>
    <n v="1"/>
    <n v="2"/>
    <x v="0"/>
    <x v="2"/>
    <n v="1.9061863027265407"/>
    <n v="9.7719919194317466"/>
    <n v="14.541387959866221"/>
    <x v="2"/>
  </r>
  <r>
    <x v="2021"/>
    <x v="0"/>
    <n v="1"/>
    <x v="0"/>
    <n v="19.198333792841819"/>
    <n v="8"/>
    <s v="No"/>
    <n v="4"/>
    <x v="3"/>
    <n v="0"/>
    <x v="0"/>
    <n v="0"/>
    <x v="0"/>
    <n v="0"/>
    <x v="1"/>
    <n v="0"/>
    <x v="0"/>
    <x v="2006"/>
    <x v="0"/>
    <n v="1"/>
    <n v="2"/>
    <x v="0"/>
    <x v="2"/>
    <n v="1.9061863027265407"/>
    <n v="9.7719919194317466"/>
    <n v="14.541387959866221"/>
    <x v="0"/>
  </r>
  <r>
    <x v="2022"/>
    <x v="3"/>
    <n v="1"/>
    <x v="0"/>
    <n v="13.570946828363212"/>
    <n v="3"/>
    <s v="No"/>
    <n v="2"/>
    <x v="0"/>
    <n v="0"/>
    <x v="0"/>
    <n v="0"/>
    <x v="0"/>
    <n v="0"/>
    <x v="1"/>
    <n v="0"/>
    <x v="0"/>
    <x v="2007"/>
    <x v="0"/>
    <n v="0"/>
    <n v="2"/>
    <x v="0"/>
    <x v="0"/>
    <n v="1.9061863027265407"/>
    <n v="9.7719919194317466"/>
    <n v="14.541387959866221"/>
    <x v="0"/>
  </r>
  <r>
    <x v="2023"/>
    <x v="2"/>
    <n v="0"/>
    <x v="1"/>
    <n v="11.411228092492129"/>
    <n v="14"/>
    <s v="No"/>
    <n v="1"/>
    <x v="1"/>
    <n v="0"/>
    <x v="0"/>
    <n v="0"/>
    <x v="0"/>
    <n v="0"/>
    <x v="1"/>
    <n v="0"/>
    <x v="0"/>
    <x v="2008"/>
    <x v="2"/>
    <n v="0"/>
    <n v="2"/>
    <x v="0"/>
    <x v="0"/>
    <n v="1.9061863027265407"/>
    <n v="9.7719919194317466"/>
    <n v="14.541387959866221"/>
    <x v="2"/>
  </r>
  <r>
    <x v="2024"/>
    <x v="2"/>
    <n v="0"/>
    <x v="1"/>
    <n v="18.912593554979939"/>
    <n v="10"/>
    <s v="No"/>
    <n v="2"/>
    <x v="0"/>
    <n v="0"/>
    <x v="0"/>
    <n v="1"/>
    <x v="1"/>
    <n v="1"/>
    <x v="0"/>
    <n v="0"/>
    <x v="0"/>
    <x v="2009"/>
    <x v="0"/>
    <n v="0"/>
    <n v="1"/>
    <x v="1"/>
    <x v="0"/>
    <n v="1.9061863027265407"/>
    <n v="9.7719919194317466"/>
    <n v="14.541387959866221"/>
    <x v="0"/>
  </r>
  <r>
    <x v="2025"/>
    <x v="3"/>
    <n v="1"/>
    <x v="0"/>
    <n v="8.85874243468872"/>
    <n v="0"/>
    <s v="Yes"/>
    <n v="2"/>
    <x v="0"/>
    <n v="0"/>
    <x v="0"/>
    <n v="1"/>
    <x v="1"/>
    <n v="1"/>
    <x v="0"/>
    <n v="0"/>
    <x v="0"/>
    <x v="2010"/>
    <x v="4"/>
    <n v="0"/>
    <n v="1"/>
    <x v="1"/>
    <x v="0"/>
    <n v="1.9061863027265407"/>
    <n v="9.7719919194317466"/>
    <n v="14.541387959866221"/>
    <x v="4"/>
  </r>
  <r>
    <x v="2026"/>
    <x v="0"/>
    <n v="0"/>
    <x v="1"/>
    <n v="11.985871326209574"/>
    <n v="17"/>
    <s v="Yes"/>
    <n v="2"/>
    <x v="0"/>
    <n v="0"/>
    <x v="0"/>
    <n v="0"/>
    <x v="0"/>
    <n v="0"/>
    <x v="1"/>
    <n v="0"/>
    <x v="0"/>
    <x v="2011"/>
    <x v="2"/>
    <n v="0"/>
    <n v="2"/>
    <x v="0"/>
    <x v="0"/>
    <n v="1.9061863027265407"/>
    <n v="9.7719919194317466"/>
    <n v="14.541387959866221"/>
    <x v="2"/>
  </r>
  <r>
    <x v="2027"/>
    <x v="1"/>
    <n v="0"/>
    <x v="1"/>
    <n v="9.5267658698873241"/>
    <n v="28"/>
    <s v="Yes"/>
    <n v="3"/>
    <x v="2"/>
    <n v="0"/>
    <x v="0"/>
    <n v="0"/>
    <x v="0"/>
    <n v="0"/>
    <x v="1"/>
    <n v="0"/>
    <x v="0"/>
    <x v="2012"/>
    <x v="2"/>
    <n v="0"/>
    <n v="0"/>
    <x v="4"/>
    <x v="0"/>
    <n v="1.9061863027265407"/>
    <n v="9.7719919194317466"/>
    <n v="14.541387959866221"/>
    <x v="2"/>
  </r>
  <r>
    <x v="2028"/>
    <x v="3"/>
    <n v="1"/>
    <x v="0"/>
    <n v="18.656924427205983"/>
    <n v="0"/>
    <s v="Yes"/>
    <n v="4"/>
    <x v="3"/>
    <n v="1"/>
    <x v="1"/>
    <n v="0"/>
    <x v="0"/>
    <n v="0"/>
    <x v="1"/>
    <n v="1"/>
    <x v="1"/>
    <x v="44"/>
    <x v="4"/>
    <n v="0"/>
    <n v="0"/>
    <x v="4"/>
    <x v="0"/>
    <n v="1.9061863027265407"/>
    <n v="9.7719919194317466"/>
    <n v="14.541387959866221"/>
    <x v="4"/>
  </r>
  <r>
    <x v="2029"/>
    <x v="1"/>
    <n v="0"/>
    <x v="1"/>
    <n v="1.5216945353101452"/>
    <n v="7"/>
    <s v="No"/>
    <n v="3"/>
    <x v="2"/>
    <n v="0"/>
    <x v="0"/>
    <n v="0"/>
    <x v="0"/>
    <n v="0"/>
    <x v="1"/>
    <n v="0"/>
    <x v="0"/>
    <x v="2013"/>
    <x v="2"/>
    <n v="3"/>
    <n v="2"/>
    <x v="0"/>
    <x v="3"/>
    <n v="1.9061863027265407"/>
    <n v="9.7719919194317466"/>
    <n v="14.541387959866221"/>
    <x v="2"/>
  </r>
  <r>
    <x v="2030"/>
    <x v="0"/>
    <n v="0"/>
    <x v="1"/>
    <n v="10.022394016506963"/>
    <n v="24"/>
    <s v="Yes"/>
    <n v="2"/>
    <x v="0"/>
    <n v="0"/>
    <x v="0"/>
    <n v="0"/>
    <x v="0"/>
    <n v="0"/>
    <x v="1"/>
    <n v="0"/>
    <x v="0"/>
    <x v="2014"/>
    <x v="2"/>
    <n v="1"/>
    <n v="2"/>
    <x v="0"/>
    <x v="2"/>
    <n v="1.9061863027265407"/>
    <n v="9.7719919194317466"/>
    <n v="14.541387959866221"/>
    <x v="2"/>
  </r>
  <r>
    <x v="2031"/>
    <x v="2"/>
    <n v="1"/>
    <x v="0"/>
    <n v="13.739048827708766"/>
    <n v="15"/>
    <s v="No"/>
    <n v="4"/>
    <x v="3"/>
    <n v="1"/>
    <x v="1"/>
    <n v="1"/>
    <x v="1"/>
    <n v="0"/>
    <x v="1"/>
    <n v="0"/>
    <x v="0"/>
    <x v="2015"/>
    <x v="3"/>
    <n v="2"/>
    <n v="1"/>
    <x v="1"/>
    <x v="1"/>
    <n v="1.9061863027265407"/>
    <n v="9.7719919194317466"/>
    <n v="14.541387959866221"/>
    <x v="3"/>
  </r>
  <r>
    <x v="2032"/>
    <x v="0"/>
    <n v="1"/>
    <x v="0"/>
    <n v="15.838130768444739"/>
    <n v="25"/>
    <s v="Yes"/>
    <n v="2"/>
    <x v="0"/>
    <n v="0"/>
    <x v="0"/>
    <n v="0"/>
    <x v="0"/>
    <n v="0"/>
    <x v="1"/>
    <n v="0"/>
    <x v="0"/>
    <x v="2016"/>
    <x v="2"/>
    <n v="0"/>
    <n v="1"/>
    <x v="1"/>
    <x v="0"/>
    <n v="1.9061863027265407"/>
    <n v="9.7719919194317466"/>
    <n v="14.541387959866221"/>
    <x v="2"/>
  </r>
  <r>
    <x v="2033"/>
    <x v="3"/>
    <n v="0"/>
    <x v="1"/>
    <n v="11.660372948882728"/>
    <n v="27"/>
    <s v="No"/>
    <n v="1"/>
    <x v="1"/>
    <n v="1"/>
    <x v="1"/>
    <n v="0"/>
    <x v="0"/>
    <n v="0"/>
    <x v="1"/>
    <n v="0"/>
    <x v="0"/>
    <x v="2017"/>
    <x v="2"/>
    <n v="0"/>
    <n v="3"/>
    <x v="2"/>
    <x v="0"/>
    <n v="1.9061863027265407"/>
    <n v="9.7719919194317466"/>
    <n v="14.541387959866221"/>
    <x v="2"/>
  </r>
  <r>
    <x v="2034"/>
    <x v="2"/>
    <n v="0"/>
    <x v="1"/>
    <n v="18.17835488242908"/>
    <n v="21"/>
    <s v="Yes"/>
    <n v="2"/>
    <x v="0"/>
    <n v="0"/>
    <x v="0"/>
    <n v="1"/>
    <x v="1"/>
    <n v="0"/>
    <x v="1"/>
    <n v="0"/>
    <x v="0"/>
    <x v="2018"/>
    <x v="2"/>
    <n v="0"/>
    <n v="3"/>
    <x v="2"/>
    <x v="0"/>
    <n v="1.9061863027265407"/>
    <n v="9.7719919194317466"/>
    <n v="14.541387959866221"/>
    <x v="2"/>
  </r>
  <r>
    <x v="2035"/>
    <x v="3"/>
    <n v="1"/>
    <x v="0"/>
    <n v="18.839828937677435"/>
    <n v="17"/>
    <s v="No"/>
    <n v="3"/>
    <x v="2"/>
    <n v="0"/>
    <x v="0"/>
    <n v="0"/>
    <x v="0"/>
    <n v="1"/>
    <x v="0"/>
    <n v="0"/>
    <x v="0"/>
    <x v="2019"/>
    <x v="3"/>
    <n v="0"/>
    <n v="2"/>
    <x v="0"/>
    <x v="0"/>
    <n v="1.9061863027265407"/>
    <n v="9.7719919194317466"/>
    <n v="14.541387959866221"/>
    <x v="3"/>
  </r>
  <r>
    <x v="2036"/>
    <x v="3"/>
    <n v="0"/>
    <x v="1"/>
    <n v="1.2863844638716704"/>
    <n v="21"/>
    <s v="No"/>
    <n v="3"/>
    <x v="2"/>
    <n v="0"/>
    <x v="0"/>
    <n v="0"/>
    <x v="0"/>
    <n v="0"/>
    <x v="1"/>
    <n v="0"/>
    <x v="0"/>
    <x v="2020"/>
    <x v="2"/>
    <n v="0"/>
    <n v="2"/>
    <x v="0"/>
    <x v="0"/>
    <n v="1.9061863027265407"/>
    <n v="9.7719919194317466"/>
    <n v="14.541387959866221"/>
    <x v="2"/>
  </r>
  <r>
    <x v="2037"/>
    <x v="0"/>
    <n v="0"/>
    <x v="1"/>
    <n v="8.0474107908274881"/>
    <n v="8"/>
    <s v="No"/>
    <n v="4"/>
    <x v="3"/>
    <n v="1"/>
    <x v="1"/>
    <n v="1"/>
    <x v="1"/>
    <n v="0"/>
    <x v="1"/>
    <n v="0"/>
    <x v="0"/>
    <x v="2021"/>
    <x v="1"/>
    <n v="2"/>
    <n v="2"/>
    <x v="0"/>
    <x v="1"/>
    <n v="1.9061863027265407"/>
    <n v="9.7719919194317466"/>
    <n v="14.541387959866221"/>
    <x v="1"/>
  </r>
  <r>
    <x v="2038"/>
    <x v="3"/>
    <n v="0"/>
    <x v="1"/>
    <n v="0.46918043442308877"/>
    <n v="11"/>
    <s v="No"/>
    <n v="2"/>
    <x v="0"/>
    <n v="0"/>
    <x v="0"/>
    <n v="0"/>
    <x v="0"/>
    <n v="0"/>
    <x v="1"/>
    <n v="0"/>
    <x v="0"/>
    <x v="2022"/>
    <x v="2"/>
    <n v="1"/>
    <n v="4"/>
    <x v="3"/>
    <x v="2"/>
    <n v="1.9061863027265407"/>
    <n v="9.7719919194317466"/>
    <n v="14.541387959866221"/>
    <x v="2"/>
  </r>
  <r>
    <x v="2039"/>
    <x v="0"/>
    <n v="1"/>
    <x v="0"/>
    <n v="6.5883331474888589"/>
    <n v="18"/>
    <s v="Yes"/>
    <n v="1"/>
    <x v="1"/>
    <n v="0"/>
    <x v="0"/>
    <n v="0"/>
    <x v="0"/>
    <n v="0"/>
    <x v="1"/>
    <n v="0"/>
    <x v="0"/>
    <x v="2023"/>
    <x v="2"/>
    <n v="1"/>
    <n v="4"/>
    <x v="3"/>
    <x v="2"/>
    <n v="1.9061863027265407"/>
    <n v="9.7719919194317466"/>
    <n v="14.541387959866221"/>
    <x v="2"/>
  </r>
  <r>
    <x v="2040"/>
    <x v="2"/>
    <n v="0"/>
    <x v="1"/>
    <n v="10.737364359412043"/>
    <n v="24"/>
    <s v="No"/>
    <n v="0"/>
    <x v="4"/>
    <n v="0"/>
    <x v="0"/>
    <n v="1"/>
    <x v="1"/>
    <n v="0"/>
    <x v="1"/>
    <n v="0"/>
    <x v="0"/>
    <x v="2024"/>
    <x v="2"/>
    <n v="0"/>
    <n v="1"/>
    <x v="1"/>
    <x v="0"/>
    <n v="1.9061863027265407"/>
    <n v="9.7719919194317466"/>
    <n v="14.541387959866221"/>
    <x v="2"/>
  </r>
  <r>
    <x v="2041"/>
    <x v="0"/>
    <n v="0"/>
    <x v="1"/>
    <n v="18.215898610198977"/>
    <n v="17"/>
    <s v="No"/>
    <n v="3"/>
    <x v="2"/>
    <n v="0"/>
    <x v="0"/>
    <n v="1"/>
    <x v="1"/>
    <n v="0"/>
    <x v="1"/>
    <n v="0"/>
    <x v="0"/>
    <x v="2025"/>
    <x v="2"/>
    <n v="3"/>
    <n v="3"/>
    <x v="2"/>
    <x v="3"/>
    <n v="1.9061863027265407"/>
    <n v="9.7719919194317466"/>
    <n v="14.541387959866221"/>
    <x v="2"/>
  </r>
  <r>
    <x v="2042"/>
    <x v="2"/>
    <n v="1"/>
    <x v="0"/>
    <n v="16.931086449308058"/>
    <n v="26"/>
    <s v="Yes"/>
    <n v="3"/>
    <x v="2"/>
    <n v="1"/>
    <x v="1"/>
    <n v="1"/>
    <x v="1"/>
    <n v="0"/>
    <x v="1"/>
    <n v="0"/>
    <x v="0"/>
    <x v="2026"/>
    <x v="2"/>
    <n v="0"/>
    <n v="1"/>
    <x v="1"/>
    <x v="0"/>
    <n v="1.9061863027265407"/>
    <n v="9.7719919194317466"/>
    <n v="14.541387959866221"/>
    <x v="2"/>
  </r>
  <r>
    <x v="2043"/>
    <x v="0"/>
    <n v="0"/>
    <x v="1"/>
    <n v="2.5499945334397145"/>
    <n v="4"/>
    <s v="No"/>
    <n v="2"/>
    <x v="0"/>
    <n v="0"/>
    <x v="0"/>
    <n v="1"/>
    <x v="1"/>
    <n v="0"/>
    <x v="1"/>
    <n v="0"/>
    <x v="0"/>
    <x v="2027"/>
    <x v="3"/>
    <n v="0"/>
    <n v="1"/>
    <x v="1"/>
    <x v="0"/>
    <n v="1.9061863027265407"/>
    <n v="9.7719919194317466"/>
    <n v="14.541387959866221"/>
    <x v="3"/>
  </r>
  <r>
    <x v="2044"/>
    <x v="1"/>
    <n v="0"/>
    <x v="1"/>
    <n v="1.8606074948179141"/>
    <n v="26"/>
    <s v="No"/>
    <n v="2"/>
    <x v="0"/>
    <n v="1"/>
    <x v="1"/>
    <n v="0"/>
    <x v="0"/>
    <n v="0"/>
    <x v="1"/>
    <n v="0"/>
    <x v="0"/>
    <x v="2028"/>
    <x v="2"/>
    <n v="0"/>
    <n v="2"/>
    <x v="0"/>
    <x v="0"/>
    <n v="1.9061863027265407"/>
    <n v="9.7719919194317466"/>
    <n v="14.541387959866221"/>
    <x v="2"/>
  </r>
  <r>
    <x v="2045"/>
    <x v="1"/>
    <n v="1"/>
    <x v="0"/>
    <n v="11.785346775133341"/>
    <n v="1"/>
    <s v="No"/>
    <n v="4"/>
    <x v="3"/>
    <n v="0"/>
    <x v="0"/>
    <n v="1"/>
    <x v="1"/>
    <n v="0"/>
    <x v="1"/>
    <n v="0"/>
    <x v="0"/>
    <x v="2029"/>
    <x v="4"/>
    <n v="2"/>
    <n v="2"/>
    <x v="0"/>
    <x v="1"/>
    <n v="1.9061863027265407"/>
    <n v="9.7719919194317466"/>
    <n v="14.541387959866221"/>
    <x v="4"/>
  </r>
  <r>
    <x v="2046"/>
    <x v="3"/>
    <n v="1"/>
    <x v="0"/>
    <n v="10.642359449175654"/>
    <n v="6"/>
    <s v="No"/>
    <n v="4"/>
    <x v="3"/>
    <n v="1"/>
    <x v="1"/>
    <n v="1"/>
    <x v="1"/>
    <n v="0"/>
    <x v="1"/>
    <n v="0"/>
    <x v="0"/>
    <x v="2030"/>
    <x v="1"/>
    <n v="3"/>
    <n v="3"/>
    <x v="2"/>
    <x v="3"/>
    <n v="1.9061863027265407"/>
    <n v="9.7719919194317466"/>
    <n v="14.541387959866221"/>
    <x v="1"/>
  </r>
  <r>
    <x v="2047"/>
    <x v="0"/>
    <n v="1"/>
    <x v="0"/>
    <n v="5.327552828600477"/>
    <n v="26"/>
    <s v="Yes"/>
    <n v="1"/>
    <x v="1"/>
    <n v="0"/>
    <x v="0"/>
    <n v="1"/>
    <x v="1"/>
    <n v="0"/>
    <x v="1"/>
    <n v="0"/>
    <x v="0"/>
    <x v="2031"/>
    <x v="2"/>
    <n v="0"/>
    <n v="0"/>
    <x v="4"/>
    <x v="0"/>
    <n v="1.9061863027265407"/>
    <n v="9.7719919194317466"/>
    <n v="14.541387959866221"/>
    <x v="2"/>
  </r>
  <r>
    <x v="2048"/>
    <x v="0"/>
    <n v="1"/>
    <x v="0"/>
    <n v="17.989061691076703"/>
    <n v="9"/>
    <s v="Yes"/>
    <n v="3"/>
    <x v="2"/>
    <n v="1"/>
    <x v="1"/>
    <n v="1"/>
    <x v="1"/>
    <n v="0"/>
    <x v="1"/>
    <n v="0"/>
    <x v="0"/>
    <x v="2032"/>
    <x v="4"/>
    <n v="2"/>
    <n v="2"/>
    <x v="0"/>
    <x v="1"/>
    <n v="1.9061863027265407"/>
    <n v="9.7719919194317466"/>
    <n v="14.541387959866221"/>
    <x v="4"/>
  </r>
  <r>
    <x v="2049"/>
    <x v="2"/>
    <n v="0"/>
    <x v="1"/>
    <n v="18.54732818923107"/>
    <n v="14"/>
    <s v="Yes"/>
    <n v="3"/>
    <x v="2"/>
    <n v="0"/>
    <x v="0"/>
    <n v="0"/>
    <x v="0"/>
    <n v="1"/>
    <x v="0"/>
    <n v="0"/>
    <x v="0"/>
    <x v="2033"/>
    <x v="0"/>
    <n v="2"/>
    <n v="3"/>
    <x v="2"/>
    <x v="1"/>
    <n v="1.9061863027265407"/>
    <n v="9.7719919194317466"/>
    <n v="14.541387959866221"/>
    <x v="0"/>
  </r>
  <r>
    <x v="2050"/>
    <x v="3"/>
    <n v="0"/>
    <x v="1"/>
    <n v="8.0522287668032533"/>
    <n v="24"/>
    <s v="No"/>
    <n v="1"/>
    <x v="1"/>
    <n v="1"/>
    <x v="1"/>
    <n v="1"/>
    <x v="1"/>
    <n v="1"/>
    <x v="0"/>
    <n v="0"/>
    <x v="0"/>
    <x v="2034"/>
    <x v="2"/>
    <n v="0"/>
    <n v="3"/>
    <x v="2"/>
    <x v="0"/>
    <n v="1.9061863027265407"/>
    <n v="9.7719919194317466"/>
    <n v="14.541387959866221"/>
    <x v="2"/>
  </r>
  <r>
    <x v="2051"/>
    <x v="0"/>
    <n v="1"/>
    <x v="0"/>
    <n v="17.806051142270405"/>
    <n v="6"/>
    <s v="No"/>
    <n v="2"/>
    <x v="0"/>
    <n v="1"/>
    <x v="1"/>
    <n v="0"/>
    <x v="0"/>
    <n v="0"/>
    <x v="1"/>
    <n v="0"/>
    <x v="0"/>
    <x v="2035"/>
    <x v="1"/>
    <n v="0"/>
    <n v="1"/>
    <x v="1"/>
    <x v="0"/>
    <n v="1.9061863027265407"/>
    <n v="9.7719919194317466"/>
    <n v="14.541387959866221"/>
    <x v="1"/>
  </r>
  <r>
    <x v="2052"/>
    <x v="3"/>
    <n v="1"/>
    <x v="0"/>
    <n v="7.678977885259453"/>
    <n v="27"/>
    <s v="No"/>
    <n v="1"/>
    <x v="1"/>
    <n v="0"/>
    <x v="0"/>
    <n v="0"/>
    <x v="0"/>
    <n v="0"/>
    <x v="1"/>
    <n v="0"/>
    <x v="0"/>
    <x v="2036"/>
    <x v="2"/>
    <n v="0"/>
    <n v="1"/>
    <x v="1"/>
    <x v="0"/>
    <n v="1.9061863027265407"/>
    <n v="9.7719919194317466"/>
    <n v="14.541387959866221"/>
    <x v="2"/>
  </r>
  <r>
    <x v="2053"/>
    <x v="1"/>
    <n v="0"/>
    <x v="1"/>
    <n v="14.736336636594004"/>
    <n v="4"/>
    <s v="Yes"/>
    <n v="1"/>
    <x v="1"/>
    <n v="1"/>
    <x v="1"/>
    <n v="0"/>
    <x v="0"/>
    <n v="0"/>
    <x v="1"/>
    <n v="0"/>
    <x v="0"/>
    <x v="2037"/>
    <x v="1"/>
    <n v="3"/>
    <n v="2"/>
    <x v="0"/>
    <x v="3"/>
    <n v="1.9061863027265407"/>
    <n v="9.7719919194317466"/>
    <n v="14.541387959866221"/>
    <x v="1"/>
  </r>
  <r>
    <x v="2054"/>
    <x v="0"/>
    <n v="1"/>
    <x v="0"/>
    <n v="9.5188443509544829"/>
    <n v="14"/>
    <s v="No"/>
    <n v="3"/>
    <x v="2"/>
    <n v="1"/>
    <x v="1"/>
    <n v="1"/>
    <x v="1"/>
    <n v="0"/>
    <x v="1"/>
    <n v="0"/>
    <x v="0"/>
    <x v="2038"/>
    <x v="3"/>
    <n v="0"/>
    <n v="1"/>
    <x v="1"/>
    <x v="0"/>
    <n v="1.9061863027265407"/>
    <n v="9.7719919194317466"/>
    <n v="14.541387959866221"/>
    <x v="3"/>
  </r>
  <r>
    <x v="2055"/>
    <x v="0"/>
    <n v="0"/>
    <x v="1"/>
    <n v="2.4516631301436598"/>
    <n v="19"/>
    <s v="No"/>
    <n v="2"/>
    <x v="0"/>
    <n v="1"/>
    <x v="1"/>
    <n v="0"/>
    <x v="0"/>
    <n v="0"/>
    <x v="1"/>
    <n v="1"/>
    <x v="1"/>
    <x v="2039"/>
    <x v="2"/>
    <n v="2"/>
    <n v="4"/>
    <x v="3"/>
    <x v="1"/>
    <n v="1.9061863027265407"/>
    <n v="9.7719919194317466"/>
    <n v="14.541387959866221"/>
    <x v="2"/>
  </r>
  <r>
    <x v="2056"/>
    <x v="3"/>
    <n v="1"/>
    <x v="0"/>
    <n v="18.55868402474043"/>
    <n v="27"/>
    <s v="No"/>
    <n v="2"/>
    <x v="0"/>
    <n v="0"/>
    <x v="0"/>
    <n v="1"/>
    <x v="1"/>
    <n v="0"/>
    <x v="1"/>
    <n v="0"/>
    <x v="0"/>
    <x v="2040"/>
    <x v="2"/>
    <n v="0"/>
    <n v="3"/>
    <x v="2"/>
    <x v="0"/>
    <n v="1.9061863027265407"/>
    <n v="9.7719919194317466"/>
    <n v="14.541387959866221"/>
    <x v="2"/>
  </r>
  <r>
    <x v="2057"/>
    <x v="0"/>
    <n v="0"/>
    <x v="1"/>
    <n v="9.0819318675507326"/>
    <n v="19"/>
    <s v="No"/>
    <n v="2"/>
    <x v="0"/>
    <n v="0"/>
    <x v="0"/>
    <n v="0"/>
    <x v="0"/>
    <n v="0"/>
    <x v="1"/>
    <n v="0"/>
    <x v="0"/>
    <x v="2041"/>
    <x v="2"/>
    <n v="2"/>
    <n v="1"/>
    <x v="1"/>
    <x v="1"/>
    <n v="1.9061863027265407"/>
    <n v="9.7719919194317466"/>
    <n v="14.541387959866221"/>
    <x v="2"/>
  </r>
  <r>
    <x v="2058"/>
    <x v="3"/>
    <n v="1"/>
    <x v="0"/>
    <n v="14.689740806448073"/>
    <n v="14"/>
    <s v="Yes"/>
    <n v="0"/>
    <x v="4"/>
    <n v="1"/>
    <x v="1"/>
    <n v="0"/>
    <x v="0"/>
    <n v="0"/>
    <x v="1"/>
    <n v="0"/>
    <x v="0"/>
    <x v="2042"/>
    <x v="3"/>
    <n v="0"/>
    <n v="1"/>
    <x v="1"/>
    <x v="0"/>
    <n v="1.9061863027265407"/>
    <n v="9.7719919194317466"/>
    <n v="14.541387959866221"/>
    <x v="3"/>
  </r>
  <r>
    <x v="2059"/>
    <x v="0"/>
    <n v="1"/>
    <x v="0"/>
    <n v="7.3434762886258431"/>
    <n v="9"/>
    <s v="No"/>
    <n v="3"/>
    <x v="2"/>
    <n v="0"/>
    <x v="0"/>
    <n v="0"/>
    <x v="0"/>
    <n v="0"/>
    <x v="1"/>
    <n v="1"/>
    <x v="1"/>
    <x v="2043"/>
    <x v="3"/>
    <n v="1"/>
    <n v="0"/>
    <x v="4"/>
    <x v="2"/>
    <n v="1.9061863027265407"/>
    <n v="9.7719919194317466"/>
    <n v="14.541387959866221"/>
    <x v="3"/>
  </r>
  <r>
    <x v="2060"/>
    <x v="2"/>
    <n v="0"/>
    <x v="1"/>
    <n v="0.37761757152469322"/>
    <n v="23"/>
    <s v="No"/>
    <n v="2"/>
    <x v="0"/>
    <n v="0"/>
    <x v="0"/>
    <n v="0"/>
    <x v="0"/>
    <n v="0"/>
    <x v="1"/>
    <n v="1"/>
    <x v="1"/>
    <x v="2044"/>
    <x v="2"/>
    <n v="2"/>
    <n v="3"/>
    <x v="2"/>
    <x v="1"/>
    <n v="1.9061863027265407"/>
    <n v="9.7719919194317466"/>
    <n v="14.541387959866221"/>
    <x v="2"/>
  </r>
  <r>
    <x v="2061"/>
    <x v="3"/>
    <n v="1"/>
    <x v="0"/>
    <n v="2.0106071738367182"/>
    <n v="25"/>
    <s v="No"/>
    <n v="2"/>
    <x v="0"/>
    <n v="1"/>
    <x v="1"/>
    <n v="1"/>
    <x v="1"/>
    <n v="0"/>
    <x v="1"/>
    <n v="0"/>
    <x v="0"/>
    <x v="2045"/>
    <x v="2"/>
    <n v="2"/>
    <n v="1"/>
    <x v="1"/>
    <x v="1"/>
    <n v="1.9061863027265407"/>
    <n v="9.7719919194317466"/>
    <n v="14.541387959866221"/>
    <x v="2"/>
  </r>
  <r>
    <x v="2062"/>
    <x v="0"/>
    <n v="0"/>
    <x v="1"/>
    <n v="9.9243895897984871"/>
    <n v="28"/>
    <s v="Yes"/>
    <n v="4"/>
    <x v="3"/>
    <n v="0"/>
    <x v="0"/>
    <n v="0"/>
    <x v="0"/>
    <n v="0"/>
    <x v="1"/>
    <n v="0"/>
    <x v="0"/>
    <x v="2046"/>
    <x v="2"/>
    <n v="2"/>
    <n v="2"/>
    <x v="0"/>
    <x v="1"/>
    <n v="1.9061863027265407"/>
    <n v="9.7719919194317466"/>
    <n v="14.541387959866221"/>
    <x v="2"/>
  </r>
  <r>
    <x v="2063"/>
    <x v="1"/>
    <n v="0"/>
    <x v="1"/>
    <n v="13.799287142527248"/>
    <n v="25"/>
    <s v="No"/>
    <n v="2"/>
    <x v="0"/>
    <n v="0"/>
    <x v="0"/>
    <n v="0"/>
    <x v="0"/>
    <n v="1"/>
    <x v="0"/>
    <n v="0"/>
    <x v="0"/>
    <x v="2047"/>
    <x v="2"/>
    <n v="0"/>
    <n v="2"/>
    <x v="0"/>
    <x v="0"/>
    <n v="1.9061863027265407"/>
    <n v="9.7719919194317466"/>
    <n v="14.541387959866221"/>
    <x v="2"/>
  </r>
  <r>
    <x v="2064"/>
    <x v="0"/>
    <n v="0"/>
    <x v="1"/>
    <n v="6.6947065315855809"/>
    <n v="13"/>
    <s v="No"/>
    <n v="3"/>
    <x v="2"/>
    <n v="0"/>
    <x v="0"/>
    <n v="0"/>
    <x v="0"/>
    <n v="0"/>
    <x v="1"/>
    <n v="0"/>
    <x v="0"/>
    <x v="2048"/>
    <x v="2"/>
    <n v="1"/>
    <n v="2"/>
    <x v="0"/>
    <x v="2"/>
    <n v="1.9061863027265407"/>
    <n v="9.7719919194317466"/>
    <n v="14.541387959866221"/>
    <x v="2"/>
  </r>
  <r>
    <x v="2065"/>
    <x v="1"/>
    <n v="0"/>
    <x v="1"/>
    <n v="13.909769183553006"/>
    <n v="25"/>
    <s v="No"/>
    <n v="2"/>
    <x v="0"/>
    <n v="1"/>
    <x v="1"/>
    <n v="0"/>
    <x v="0"/>
    <n v="0"/>
    <x v="1"/>
    <n v="0"/>
    <x v="0"/>
    <x v="2049"/>
    <x v="2"/>
    <n v="0"/>
    <n v="0"/>
    <x v="4"/>
    <x v="0"/>
    <n v="1.9061863027265407"/>
    <n v="9.7719919194317466"/>
    <n v="14.541387959866221"/>
    <x v="2"/>
  </r>
  <r>
    <x v="2066"/>
    <x v="1"/>
    <n v="0"/>
    <x v="1"/>
    <n v="13.972711788639121"/>
    <n v="25"/>
    <s v="No"/>
    <n v="3"/>
    <x v="2"/>
    <n v="1"/>
    <x v="1"/>
    <n v="0"/>
    <x v="0"/>
    <n v="0"/>
    <x v="1"/>
    <n v="0"/>
    <x v="0"/>
    <x v="2050"/>
    <x v="2"/>
    <n v="0"/>
    <n v="1"/>
    <x v="1"/>
    <x v="0"/>
    <n v="1.9061863027265407"/>
    <n v="9.7719919194317466"/>
    <n v="14.541387959866221"/>
    <x v="2"/>
  </r>
  <r>
    <x v="2067"/>
    <x v="2"/>
    <n v="1"/>
    <x v="0"/>
    <n v="14.078718146556618"/>
    <n v="9"/>
    <s v="Yes"/>
    <n v="3"/>
    <x v="2"/>
    <n v="1"/>
    <x v="1"/>
    <n v="0"/>
    <x v="0"/>
    <n v="0"/>
    <x v="1"/>
    <n v="0"/>
    <x v="0"/>
    <x v="2051"/>
    <x v="1"/>
    <n v="1"/>
    <n v="3"/>
    <x v="2"/>
    <x v="2"/>
    <n v="1.9061863027265407"/>
    <n v="9.7719919194317466"/>
    <n v="14.541387959866221"/>
    <x v="1"/>
  </r>
  <r>
    <x v="2068"/>
    <x v="3"/>
    <n v="1"/>
    <x v="0"/>
    <n v="9.8504370804101686"/>
    <n v="16"/>
    <s v="No"/>
    <n v="1"/>
    <x v="1"/>
    <n v="1"/>
    <x v="1"/>
    <n v="0"/>
    <x v="0"/>
    <n v="0"/>
    <x v="1"/>
    <n v="0"/>
    <x v="0"/>
    <x v="2052"/>
    <x v="2"/>
    <n v="0"/>
    <n v="3"/>
    <x v="2"/>
    <x v="0"/>
    <n v="1.9061863027265407"/>
    <n v="9.7719919194317466"/>
    <n v="14.541387959866221"/>
    <x v="2"/>
  </r>
  <r>
    <x v="2069"/>
    <x v="0"/>
    <n v="0"/>
    <x v="1"/>
    <n v="18.297723002430079"/>
    <n v="20"/>
    <s v="Yes"/>
    <n v="3"/>
    <x v="2"/>
    <n v="0"/>
    <x v="0"/>
    <n v="0"/>
    <x v="0"/>
    <n v="1"/>
    <x v="0"/>
    <n v="0"/>
    <x v="0"/>
    <x v="2053"/>
    <x v="2"/>
    <n v="1"/>
    <n v="2"/>
    <x v="0"/>
    <x v="2"/>
    <n v="1.9061863027265407"/>
    <n v="9.7719919194317466"/>
    <n v="14.541387959866221"/>
    <x v="2"/>
  </r>
  <r>
    <x v="2070"/>
    <x v="2"/>
    <n v="1"/>
    <x v="0"/>
    <n v="9.7839303596123113"/>
    <n v="13"/>
    <s v="No"/>
    <n v="0"/>
    <x v="4"/>
    <n v="0"/>
    <x v="0"/>
    <n v="0"/>
    <x v="0"/>
    <n v="0"/>
    <x v="1"/>
    <n v="1"/>
    <x v="1"/>
    <x v="2054"/>
    <x v="2"/>
    <n v="3"/>
    <n v="0"/>
    <x v="4"/>
    <x v="3"/>
    <n v="1.9061863027265407"/>
    <n v="9.7719919194317466"/>
    <n v="14.541387959866221"/>
    <x v="2"/>
  </r>
  <r>
    <x v="2071"/>
    <x v="0"/>
    <n v="0"/>
    <x v="1"/>
    <n v="9.0053038699327637"/>
    <n v="1"/>
    <s v="Yes"/>
    <n v="4"/>
    <x v="3"/>
    <n v="0"/>
    <x v="0"/>
    <n v="1"/>
    <x v="1"/>
    <n v="1"/>
    <x v="0"/>
    <n v="0"/>
    <x v="0"/>
    <x v="2055"/>
    <x v="4"/>
    <n v="0"/>
    <n v="1"/>
    <x v="1"/>
    <x v="0"/>
    <n v="1.9061863027265407"/>
    <n v="9.7719919194317466"/>
    <n v="14.541387959866221"/>
    <x v="4"/>
  </r>
  <r>
    <x v="2072"/>
    <x v="1"/>
    <n v="1"/>
    <x v="0"/>
    <n v="3.9876163802125397"/>
    <n v="15"/>
    <s v="Yes"/>
    <n v="2"/>
    <x v="0"/>
    <n v="0"/>
    <x v="0"/>
    <n v="1"/>
    <x v="1"/>
    <n v="1"/>
    <x v="0"/>
    <n v="0"/>
    <x v="0"/>
    <x v="2056"/>
    <x v="2"/>
    <n v="1"/>
    <n v="2"/>
    <x v="0"/>
    <x v="2"/>
    <n v="1.9061863027265407"/>
    <n v="9.7719919194317466"/>
    <n v="14.541387959866221"/>
    <x v="2"/>
  </r>
  <r>
    <x v="2073"/>
    <x v="3"/>
    <n v="1"/>
    <x v="0"/>
    <n v="6.1531017471267297"/>
    <n v="12"/>
    <s v="No"/>
    <n v="3"/>
    <x v="2"/>
    <n v="0"/>
    <x v="0"/>
    <n v="0"/>
    <x v="0"/>
    <n v="0"/>
    <x v="1"/>
    <n v="0"/>
    <x v="0"/>
    <x v="2057"/>
    <x v="2"/>
    <n v="0"/>
    <n v="1"/>
    <x v="1"/>
    <x v="0"/>
    <n v="1.9061863027265407"/>
    <n v="9.7719919194317466"/>
    <n v="14.541387959866221"/>
    <x v="2"/>
  </r>
  <r>
    <x v="2074"/>
    <x v="0"/>
    <n v="1"/>
    <x v="0"/>
    <n v="0.84668985036606692"/>
    <n v="26"/>
    <s v="No"/>
    <n v="2"/>
    <x v="0"/>
    <n v="1"/>
    <x v="1"/>
    <n v="0"/>
    <x v="0"/>
    <n v="0"/>
    <x v="1"/>
    <n v="1"/>
    <x v="1"/>
    <x v="2058"/>
    <x v="2"/>
    <n v="0"/>
    <n v="3"/>
    <x v="2"/>
    <x v="0"/>
    <n v="1.9061863027265407"/>
    <n v="9.7719919194317466"/>
    <n v="14.541387959866221"/>
    <x v="2"/>
  </r>
  <r>
    <x v="2075"/>
    <x v="0"/>
    <n v="1"/>
    <x v="0"/>
    <n v="12.670705872323405"/>
    <n v="8"/>
    <s v="No"/>
    <n v="3"/>
    <x v="2"/>
    <n v="1"/>
    <x v="1"/>
    <n v="0"/>
    <x v="0"/>
    <n v="1"/>
    <x v="0"/>
    <n v="0"/>
    <x v="0"/>
    <x v="2059"/>
    <x v="0"/>
    <n v="0"/>
    <n v="2"/>
    <x v="0"/>
    <x v="0"/>
    <n v="1.9061863027265407"/>
    <n v="9.7719919194317466"/>
    <n v="14.541387959866221"/>
    <x v="0"/>
  </r>
  <r>
    <x v="2076"/>
    <x v="1"/>
    <n v="0"/>
    <x v="1"/>
    <n v="4.9707148785418571"/>
    <n v="6"/>
    <s v="No"/>
    <n v="4"/>
    <x v="3"/>
    <n v="0"/>
    <x v="0"/>
    <n v="0"/>
    <x v="0"/>
    <n v="0"/>
    <x v="1"/>
    <n v="0"/>
    <x v="0"/>
    <x v="2060"/>
    <x v="0"/>
    <n v="3"/>
    <n v="0"/>
    <x v="4"/>
    <x v="3"/>
    <n v="1.9061863027265407"/>
    <n v="9.7719919194317466"/>
    <n v="14.541387959866221"/>
    <x v="0"/>
  </r>
  <r>
    <x v="2077"/>
    <x v="0"/>
    <n v="0"/>
    <x v="1"/>
    <n v="6.083105089709302"/>
    <n v="15"/>
    <s v="No"/>
    <n v="3"/>
    <x v="2"/>
    <n v="1"/>
    <x v="1"/>
    <n v="0"/>
    <x v="0"/>
    <n v="0"/>
    <x v="1"/>
    <n v="0"/>
    <x v="0"/>
    <x v="2061"/>
    <x v="2"/>
    <n v="2"/>
    <n v="3"/>
    <x v="2"/>
    <x v="1"/>
    <n v="1.9061863027265407"/>
    <n v="9.7719919194317466"/>
    <n v="14.541387959866221"/>
    <x v="2"/>
  </r>
  <r>
    <x v="2078"/>
    <x v="0"/>
    <n v="1"/>
    <x v="0"/>
    <n v="15.416290433286424"/>
    <n v="9"/>
    <s v="No"/>
    <n v="1"/>
    <x v="1"/>
    <n v="1"/>
    <x v="1"/>
    <n v="0"/>
    <x v="0"/>
    <n v="0"/>
    <x v="1"/>
    <n v="0"/>
    <x v="0"/>
    <x v="2062"/>
    <x v="3"/>
    <n v="3"/>
    <n v="4"/>
    <x v="3"/>
    <x v="3"/>
    <n v="1.9061863027265407"/>
    <n v="9.7719919194317466"/>
    <n v="14.541387959866221"/>
    <x v="3"/>
  </r>
  <r>
    <x v="2079"/>
    <x v="1"/>
    <n v="1"/>
    <x v="0"/>
    <n v="6.5444236632290771"/>
    <n v="23"/>
    <s v="Yes"/>
    <n v="2"/>
    <x v="0"/>
    <n v="1"/>
    <x v="1"/>
    <n v="0"/>
    <x v="0"/>
    <n v="0"/>
    <x v="1"/>
    <n v="0"/>
    <x v="0"/>
    <x v="2063"/>
    <x v="2"/>
    <n v="3"/>
    <n v="0"/>
    <x v="4"/>
    <x v="3"/>
    <n v="1.9061863027265407"/>
    <n v="9.7719919194317466"/>
    <n v="14.541387959866221"/>
    <x v="2"/>
  </r>
  <r>
    <x v="2080"/>
    <x v="2"/>
    <n v="0"/>
    <x v="1"/>
    <n v="4.8439178402628436"/>
    <n v="21"/>
    <s v="No"/>
    <n v="2"/>
    <x v="0"/>
    <n v="0"/>
    <x v="0"/>
    <n v="1"/>
    <x v="1"/>
    <n v="0"/>
    <x v="1"/>
    <n v="0"/>
    <x v="0"/>
    <x v="2064"/>
    <x v="2"/>
    <n v="0"/>
    <n v="2"/>
    <x v="0"/>
    <x v="0"/>
    <n v="1.9061863027265407"/>
    <n v="9.7719919194317466"/>
    <n v="14.541387959866221"/>
    <x v="2"/>
  </r>
  <r>
    <x v="2081"/>
    <x v="1"/>
    <n v="1"/>
    <x v="0"/>
    <n v="3.381154982674115"/>
    <n v="8"/>
    <s v="Yes"/>
    <n v="2"/>
    <x v="0"/>
    <n v="0"/>
    <x v="0"/>
    <n v="1"/>
    <x v="1"/>
    <n v="0"/>
    <x v="1"/>
    <n v="0"/>
    <x v="0"/>
    <x v="2065"/>
    <x v="0"/>
    <n v="0"/>
    <n v="1"/>
    <x v="1"/>
    <x v="0"/>
    <n v="1.9061863027265407"/>
    <n v="9.7719919194317466"/>
    <n v="14.541387959866221"/>
    <x v="0"/>
  </r>
  <r>
    <x v="2082"/>
    <x v="2"/>
    <n v="0"/>
    <x v="1"/>
    <n v="15.497168043639117"/>
    <n v="21"/>
    <s v="No"/>
    <n v="2"/>
    <x v="0"/>
    <n v="0"/>
    <x v="0"/>
    <n v="0"/>
    <x v="0"/>
    <n v="1"/>
    <x v="0"/>
    <n v="0"/>
    <x v="0"/>
    <x v="2066"/>
    <x v="2"/>
    <n v="1"/>
    <n v="1"/>
    <x v="1"/>
    <x v="2"/>
    <n v="1.9061863027265407"/>
    <n v="9.7719919194317466"/>
    <n v="14.541387959866221"/>
    <x v="2"/>
  </r>
  <r>
    <x v="2083"/>
    <x v="3"/>
    <n v="0"/>
    <x v="1"/>
    <n v="2.5941251598005377"/>
    <n v="22"/>
    <s v="No"/>
    <n v="2"/>
    <x v="0"/>
    <n v="0"/>
    <x v="0"/>
    <n v="0"/>
    <x v="0"/>
    <n v="0"/>
    <x v="1"/>
    <n v="0"/>
    <x v="0"/>
    <x v="2067"/>
    <x v="2"/>
    <n v="0"/>
    <n v="1"/>
    <x v="1"/>
    <x v="0"/>
    <n v="1.9061863027265407"/>
    <n v="9.7719919194317466"/>
    <n v="14.541387959866221"/>
    <x v="2"/>
  </r>
  <r>
    <x v="2084"/>
    <x v="2"/>
    <n v="0"/>
    <x v="1"/>
    <n v="9.0750752050070709"/>
    <n v="6"/>
    <s v="Yes"/>
    <n v="2"/>
    <x v="0"/>
    <n v="0"/>
    <x v="0"/>
    <n v="0"/>
    <x v="0"/>
    <n v="1"/>
    <x v="0"/>
    <n v="0"/>
    <x v="0"/>
    <x v="2068"/>
    <x v="0"/>
    <n v="0"/>
    <n v="2"/>
    <x v="0"/>
    <x v="0"/>
    <n v="1.9061863027265407"/>
    <n v="9.7719919194317466"/>
    <n v="14.541387959866221"/>
    <x v="0"/>
  </r>
  <r>
    <x v="2085"/>
    <x v="2"/>
    <n v="1"/>
    <x v="0"/>
    <n v="10.138602321543889"/>
    <n v="15"/>
    <s v="No"/>
    <n v="1"/>
    <x v="1"/>
    <n v="1"/>
    <x v="1"/>
    <n v="0"/>
    <x v="0"/>
    <n v="0"/>
    <x v="1"/>
    <n v="0"/>
    <x v="0"/>
    <x v="2069"/>
    <x v="2"/>
    <n v="0"/>
    <n v="4"/>
    <x v="3"/>
    <x v="0"/>
    <n v="1.9061863027265407"/>
    <n v="9.7719919194317466"/>
    <n v="14.541387959866221"/>
    <x v="2"/>
  </r>
  <r>
    <x v="2086"/>
    <x v="3"/>
    <n v="0"/>
    <x v="1"/>
    <n v="13.747798253714292"/>
    <n v="8"/>
    <s v="No"/>
    <n v="2"/>
    <x v="0"/>
    <n v="0"/>
    <x v="0"/>
    <n v="0"/>
    <x v="0"/>
    <n v="0"/>
    <x v="1"/>
    <n v="0"/>
    <x v="0"/>
    <x v="2070"/>
    <x v="2"/>
    <n v="1"/>
    <n v="2"/>
    <x v="0"/>
    <x v="2"/>
    <n v="1.9061863027265407"/>
    <n v="9.7719919194317466"/>
    <n v="14.541387959866221"/>
    <x v="2"/>
  </r>
  <r>
    <x v="2087"/>
    <x v="2"/>
    <n v="1"/>
    <x v="0"/>
    <n v="12.665669646659909"/>
    <n v="26"/>
    <s v="Yes"/>
    <n v="1"/>
    <x v="1"/>
    <n v="0"/>
    <x v="0"/>
    <n v="1"/>
    <x v="1"/>
    <n v="1"/>
    <x v="0"/>
    <n v="0"/>
    <x v="0"/>
    <x v="2071"/>
    <x v="2"/>
    <n v="1"/>
    <n v="0"/>
    <x v="4"/>
    <x v="2"/>
    <n v="1.9061863027265407"/>
    <n v="9.7719919194317466"/>
    <n v="14.541387959866221"/>
    <x v="2"/>
  </r>
  <r>
    <x v="2088"/>
    <x v="1"/>
    <n v="0"/>
    <x v="1"/>
    <n v="16.214413458903497"/>
    <n v="23"/>
    <s v="Yes"/>
    <n v="1"/>
    <x v="1"/>
    <n v="0"/>
    <x v="0"/>
    <n v="1"/>
    <x v="1"/>
    <n v="0"/>
    <x v="1"/>
    <n v="0"/>
    <x v="0"/>
    <x v="2072"/>
    <x v="2"/>
    <n v="0"/>
    <n v="2"/>
    <x v="0"/>
    <x v="0"/>
    <n v="1.9061863027265407"/>
    <n v="9.7719919194317466"/>
    <n v="14.541387959866221"/>
    <x v="2"/>
  </r>
  <r>
    <x v="2089"/>
    <x v="2"/>
    <n v="1"/>
    <x v="0"/>
    <n v="0.89502867852476298"/>
    <n v="28"/>
    <s v="No"/>
    <n v="3"/>
    <x v="2"/>
    <n v="1"/>
    <x v="1"/>
    <n v="0"/>
    <x v="0"/>
    <n v="0"/>
    <x v="1"/>
    <n v="0"/>
    <x v="0"/>
    <x v="2073"/>
    <x v="2"/>
    <n v="0"/>
    <n v="1"/>
    <x v="1"/>
    <x v="0"/>
    <n v="1.9061863027265407"/>
    <n v="9.7719919194317466"/>
    <n v="14.541387959866221"/>
    <x v="2"/>
  </r>
  <r>
    <x v="2090"/>
    <x v="3"/>
    <n v="1"/>
    <x v="0"/>
    <n v="5.928814495587944"/>
    <n v="16"/>
    <s v="No"/>
    <n v="0"/>
    <x v="4"/>
    <n v="0"/>
    <x v="0"/>
    <n v="1"/>
    <x v="1"/>
    <n v="0"/>
    <x v="1"/>
    <n v="1"/>
    <x v="1"/>
    <x v="2074"/>
    <x v="2"/>
    <n v="1"/>
    <n v="3"/>
    <x v="2"/>
    <x v="2"/>
    <n v="1.9061863027265407"/>
    <n v="9.7719919194317466"/>
    <n v="14.541387959866221"/>
    <x v="2"/>
  </r>
  <r>
    <x v="2091"/>
    <x v="1"/>
    <n v="1"/>
    <x v="0"/>
    <n v="5.6026823755075945"/>
    <n v="19"/>
    <s v="No"/>
    <n v="2"/>
    <x v="0"/>
    <n v="0"/>
    <x v="0"/>
    <n v="0"/>
    <x v="0"/>
    <n v="0"/>
    <x v="1"/>
    <n v="0"/>
    <x v="0"/>
    <x v="2075"/>
    <x v="2"/>
    <n v="1"/>
    <n v="2"/>
    <x v="0"/>
    <x v="2"/>
    <n v="1.9061863027265407"/>
    <n v="9.7719919194317466"/>
    <n v="14.541387959866221"/>
    <x v="2"/>
  </r>
  <r>
    <x v="2092"/>
    <x v="3"/>
    <n v="0"/>
    <x v="1"/>
    <n v="2.9203381118421645"/>
    <n v="6"/>
    <s v="No"/>
    <n v="2"/>
    <x v="0"/>
    <n v="1"/>
    <x v="1"/>
    <n v="0"/>
    <x v="0"/>
    <n v="1"/>
    <x v="0"/>
    <n v="0"/>
    <x v="0"/>
    <x v="2076"/>
    <x v="0"/>
    <n v="0"/>
    <n v="1"/>
    <x v="1"/>
    <x v="0"/>
    <n v="1.9061863027265407"/>
    <n v="9.7719919194317466"/>
    <n v="14.541387959866221"/>
    <x v="0"/>
  </r>
  <r>
    <x v="2093"/>
    <x v="3"/>
    <n v="0"/>
    <x v="1"/>
    <n v="5.7835650771288627"/>
    <n v="10"/>
    <s v="No"/>
    <n v="2"/>
    <x v="0"/>
    <n v="0"/>
    <x v="0"/>
    <n v="0"/>
    <x v="0"/>
    <n v="0"/>
    <x v="1"/>
    <n v="0"/>
    <x v="0"/>
    <x v="2077"/>
    <x v="3"/>
    <n v="2"/>
    <n v="1"/>
    <x v="1"/>
    <x v="1"/>
    <n v="1.9061863027265407"/>
    <n v="9.7719919194317466"/>
    <n v="14.541387959866221"/>
    <x v="3"/>
  </r>
  <r>
    <x v="2094"/>
    <x v="0"/>
    <n v="1"/>
    <x v="0"/>
    <n v="6.1953062828580681"/>
    <n v="7"/>
    <s v="No"/>
    <n v="3"/>
    <x v="2"/>
    <n v="1"/>
    <x v="1"/>
    <n v="0"/>
    <x v="0"/>
    <n v="0"/>
    <x v="1"/>
    <n v="0"/>
    <x v="0"/>
    <x v="2078"/>
    <x v="0"/>
    <n v="0"/>
    <n v="2"/>
    <x v="0"/>
    <x v="0"/>
    <n v="1.9061863027265407"/>
    <n v="9.7719919194317466"/>
    <n v="14.541387959866221"/>
    <x v="0"/>
  </r>
  <r>
    <x v="2095"/>
    <x v="0"/>
    <n v="1"/>
    <x v="0"/>
    <n v="10.437689238549567"/>
    <n v="6"/>
    <s v="No"/>
    <n v="2"/>
    <x v="0"/>
    <n v="0"/>
    <x v="0"/>
    <n v="1"/>
    <x v="1"/>
    <n v="0"/>
    <x v="1"/>
    <n v="0"/>
    <x v="0"/>
    <x v="2079"/>
    <x v="0"/>
    <n v="0"/>
    <n v="1"/>
    <x v="1"/>
    <x v="0"/>
    <n v="1.9061863027265407"/>
    <n v="9.7719919194317466"/>
    <n v="14.541387959866221"/>
    <x v="0"/>
  </r>
  <r>
    <x v="2096"/>
    <x v="3"/>
    <n v="1"/>
    <x v="0"/>
    <n v="13.274089578525121"/>
    <n v="27"/>
    <s v="Yes"/>
    <n v="1"/>
    <x v="1"/>
    <n v="0"/>
    <x v="0"/>
    <n v="1"/>
    <x v="1"/>
    <n v="0"/>
    <x v="1"/>
    <n v="0"/>
    <x v="0"/>
    <x v="2080"/>
    <x v="2"/>
    <n v="2"/>
    <n v="2"/>
    <x v="0"/>
    <x v="1"/>
    <n v="1.9061863027265407"/>
    <n v="9.7719919194317466"/>
    <n v="14.541387959866221"/>
    <x v="2"/>
  </r>
  <r>
    <x v="2097"/>
    <x v="3"/>
    <n v="0"/>
    <x v="1"/>
    <n v="7.622010272236281"/>
    <n v="18"/>
    <s v="Yes"/>
    <n v="3"/>
    <x v="2"/>
    <n v="0"/>
    <x v="0"/>
    <n v="0"/>
    <x v="0"/>
    <n v="0"/>
    <x v="1"/>
    <n v="0"/>
    <x v="0"/>
    <x v="2081"/>
    <x v="2"/>
    <n v="1"/>
    <n v="1"/>
    <x v="1"/>
    <x v="2"/>
    <n v="1.9061863027265407"/>
    <n v="9.7719919194317466"/>
    <n v="14.541387959866221"/>
    <x v="2"/>
  </r>
  <r>
    <x v="2098"/>
    <x v="3"/>
    <n v="0"/>
    <x v="1"/>
    <n v="14.389404626267623"/>
    <n v="19"/>
    <s v="No"/>
    <n v="4"/>
    <x v="3"/>
    <n v="1"/>
    <x v="1"/>
    <n v="1"/>
    <x v="1"/>
    <n v="0"/>
    <x v="1"/>
    <n v="0"/>
    <x v="0"/>
    <x v="2082"/>
    <x v="2"/>
    <n v="0"/>
    <n v="1"/>
    <x v="1"/>
    <x v="0"/>
    <n v="1.9061863027265407"/>
    <n v="9.7719919194317466"/>
    <n v="14.541387959866221"/>
    <x v="2"/>
  </r>
  <r>
    <x v="2099"/>
    <x v="0"/>
    <n v="0"/>
    <x v="1"/>
    <n v="6.7233067715915995"/>
    <n v="11"/>
    <s v="No"/>
    <n v="0"/>
    <x v="4"/>
    <n v="1"/>
    <x v="1"/>
    <n v="1"/>
    <x v="1"/>
    <n v="0"/>
    <x v="1"/>
    <n v="1"/>
    <x v="1"/>
    <x v="2083"/>
    <x v="3"/>
    <n v="1"/>
    <n v="2"/>
    <x v="0"/>
    <x v="2"/>
    <n v="1.9061863027265407"/>
    <n v="9.7719919194317466"/>
    <n v="14.541387959866221"/>
    <x v="3"/>
  </r>
  <r>
    <x v="2100"/>
    <x v="0"/>
    <n v="0"/>
    <x v="1"/>
    <n v="5.8056735462952069"/>
    <n v="6"/>
    <s v="No"/>
    <n v="2"/>
    <x v="0"/>
    <n v="0"/>
    <x v="0"/>
    <n v="0"/>
    <x v="0"/>
    <n v="0"/>
    <x v="1"/>
    <n v="0"/>
    <x v="0"/>
    <x v="2084"/>
    <x v="3"/>
    <n v="1"/>
    <n v="3"/>
    <x v="2"/>
    <x v="2"/>
    <n v="1.9061863027265407"/>
    <n v="9.7719919194317466"/>
    <n v="14.541387959866221"/>
    <x v="3"/>
  </r>
  <r>
    <x v="2101"/>
    <x v="2"/>
    <n v="1"/>
    <x v="0"/>
    <n v="10.823761117140487"/>
    <n v="7"/>
    <s v="No"/>
    <n v="2"/>
    <x v="0"/>
    <n v="0"/>
    <x v="0"/>
    <n v="0"/>
    <x v="0"/>
    <n v="0"/>
    <x v="1"/>
    <n v="0"/>
    <x v="0"/>
    <x v="2085"/>
    <x v="3"/>
    <n v="2"/>
    <n v="3"/>
    <x v="2"/>
    <x v="1"/>
    <n v="1.9061863027265407"/>
    <n v="9.7719919194317466"/>
    <n v="14.541387959866221"/>
    <x v="3"/>
  </r>
  <r>
    <x v="2102"/>
    <x v="2"/>
    <n v="1"/>
    <x v="0"/>
    <n v="0.47432720611581214"/>
    <n v="6"/>
    <s v="No"/>
    <n v="1"/>
    <x v="1"/>
    <n v="0"/>
    <x v="0"/>
    <n v="1"/>
    <x v="1"/>
    <n v="0"/>
    <x v="1"/>
    <n v="0"/>
    <x v="0"/>
    <x v="2086"/>
    <x v="2"/>
    <n v="2"/>
    <n v="1"/>
    <x v="1"/>
    <x v="1"/>
    <n v="1.9061863027265407"/>
    <n v="9.7719919194317466"/>
    <n v="14.541387959866221"/>
    <x v="2"/>
  </r>
  <r>
    <x v="2103"/>
    <x v="3"/>
    <n v="0"/>
    <x v="1"/>
    <n v="1.5957824726800074"/>
    <n v="5"/>
    <s v="No"/>
    <n v="2"/>
    <x v="0"/>
    <n v="1"/>
    <x v="1"/>
    <n v="1"/>
    <x v="1"/>
    <n v="1"/>
    <x v="0"/>
    <n v="0"/>
    <x v="0"/>
    <x v="2087"/>
    <x v="0"/>
    <n v="1"/>
    <n v="1"/>
    <x v="1"/>
    <x v="2"/>
    <n v="1.9061863027265407"/>
    <n v="9.7719919194317466"/>
    <n v="14.541387959866221"/>
    <x v="0"/>
  </r>
  <r>
    <x v="2104"/>
    <x v="1"/>
    <n v="0"/>
    <x v="1"/>
    <n v="8.3593908717305414"/>
    <n v="24"/>
    <s v="No"/>
    <n v="3"/>
    <x v="2"/>
    <n v="0"/>
    <x v="0"/>
    <n v="0"/>
    <x v="0"/>
    <n v="0"/>
    <x v="1"/>
    <n v="0"/>
    <x v="0"/>
    <x v="2088"/>
    <x v="2"/>
    <n v="0"/>
    <n v="1"/>
    <x v="1"/>
    <x v="0"/>
    <n v="1.9061863027265407"/>
    <n v="9.7719919194317466"/>
    <n v="14.541387959866221"/>
    <x v="2"/>
  </r>
  <r>
    <x v="2105"/>
    <x v="1"/>
    <n v="1"/>
    <x v="0"/>
    <n v="18.858254227835129"/>
    <n v="8"/>
    <s v="Yes"/>
    <n v="1"/>
    <x v="1"/>
    <n v="0"/>
    <x v="0"/>
    <n v="0"/>
    <x v="0"/>
    <n v="1"/>
    <x v="0"/>
    <n v="0"/>
    <x v="0"/>
    <x v="2089"/>
    <x v="0"/>
    <n v="0"/>
    <n v="2"/>
    <x v="0"/>
    <x v="0"/>
    <n v="1.9061863027265407"/>
    <n v="9.7719919194317466"/>
    <n v="14.541387959866221"/>
    <x v="0"/>
  </r>
  <r>
    <x v="2106"/>
    <x v="0"/>
    <n v="0"/>
    <x v="1"/>
    <n v="14.430235596868473"/>
    <n v="26"/>
    <s v="Yes"/>
    <n v="4"/>
    <x v="3"/>
    <n v="0"/>
    <x v="0"/>
    <n v="0"/>
    <x v="0"/>
    <n v="0"/>
    <x v="1"/>
    <n v="0"/>
    <x v="0"/>
    <x v="2090"/>
    <x v="2"/>
    <n v="0"/>
    <n v="2"/>
    <x v="0"/>
    <x v="0"/>
    <n v="1.9061863027265407"/>
    <n v="9.7719919194317466"/>
    <n v="14.541387959866221"/>
    <x v="2"/>
  </r>
  <r>
    <x v="2107"/>
    <x v="0"/>
    <n v="0"/>
    <x v="1"/>
    <n v="1.762531390011155"/>
    <n v="12"/>
    <s v="Yes"/>
    <n v="2"/>
    <x v="0"/>
    <n v="0"/>
    <x v="0"/>
    <n v="1"/>
    <x v="1"/>
    <n v="0"/>
    <x v="1"/>
    <n v="0"/>
    <x v="0"/>
    <x v="2091"/>
    <x v="3"/>
    <n v="0"/>
    <n v="3"/>
    <x v="2"/>
    <x v="0"/>
    <n v="1.9061863027265407"/>
    <n v="9.7719919194317466"/>
    <n v="14.541387959866221"/>
    <x v="3"/>
  </r>
  <r>
    <x v="2108"/>
    <x v="0"/>
    <n v="0"/>
    <x v="1"/>
    <n v="16.926360255617475"/>
    <n v="6"/>
    <s v="No"/>
    <n v="2"/>
    <x v="0"/>
    <n v="1"/>
    <x v="1"/>
    <n v="1"/>
    <x v="1"/>
    <n v="0"/>
    <x v="1"/>
    <n v="0"/>
    <x v="0"/>
    <x v="2092"/>
    <x v="1"/>
    <n v="1"/>
    <n v="3"/>
    <x v="2"/>
    <x v="2"/>
    <n v="1.9061863027265407"/>
    <n v="9.7719919194317466"/>
    <n v="14.541387959866221"/>
    <x v="1"/>
  </r>
  <r>
    <x v="2109"/>
    <x v="3"/>
    <n v="0"/>
    <x v="1"/>
    <n v="14.646015412163621"/>
    <n v="7"/>
    <s v="No"/>
    <n v="3"/>
    <x v="2"/>
    <n v="1"/>
    <x v="1"/>
    <n v="0"/>
    <x v="0"/>
    <n v="0"/>
    <x v="1"/>
    <n v="0"/>
    <x v="0"/>
    <x v="2093"/>
    <x v="0"/>
    <n v="1"/>
    <n v="1"/>
    <x v="1"/>
    <x v="2"/>
    <n v="1.9061863027265407"/>
    <n v="9.7719919194317466"/>
    <n v="14.541387959866221"/>
    <x v="0"/>
  </r>
  <r>
    <x v="2110"/>
    <x v="1"/>
    <n v="0"/>
    <x v="1"/>
    <n v="12.218930514053064"/>
    <n v="21"/>
    <s v="No"/>
    <n v="0"/>
    <x v="4"/>
    <n v="0"/>
    <x v="0"/>
    <n v="0"/>
    <x v="0"/>
    <n v="0"/>
    <x v="1"/>
    <n v="0"/>
    <x v="0"/>
    <x v="2094"/>
    <x v="2"/>
    <n v="0"/>
    <n v="2"/>
    <x v="0"/>
    <x v="0"/>
    <n v="1.9061863027265407"/>
    <n v="9.7719919194317466"/>
    <n v="14.541387959866221"/>
    <x v="2"/>
  </r>
  <r>
    <x v="2111"/>
    <x v="2"/>
    <n v="0"/>
    <x v="1"/>
    <n v="16.405859212183547"/>
    <n v="16"/>
    <s v="Yes"/>
    <n v="2"/>
    <x v="0"/>
    <n v="0"/>
    <x v="0"/>
    <n v="1"/>
    <x v="1"/>
    <n v="0"/>
    <x v="1"/>
    <n v="0"/>
    <x v="0"/>
    <x v="2095"/>
    <x v="3"/>
    <n v="0"/>
    <n v="3"/>
    <x v="2"/>
    <x v="0"/>
    <n v="1.9061863027265407"/>
    <n v="9.7719919194317466"/>
    <n v="14.541387959866221"/>
    <x v="3"/>
  </r>
  <r>
    <x v="2112"/>
    <x v="3"/>
    <n v="1"/>
    <x v="0"/>
    <n v="8.0821969548591426"/>
    <n v="16"/>
    <s v="No"/>
    <n v="2"/>
    <x v="0"/>
    <n v="0"/>
    <x v="0"/>
    <n v="0"/>
    <x v="0"/>
    <n v="0"/>
    <x v="1"/>
    <n v="0"/>
    <x v="0"/>
    <x v="2096"/>
    <x v="2"/>
    <n v="0"/>
    <n v="3"/>
    <x v="2"/>
    <x v="0"/>
    <n v="1.9061863027265407"/>
    <n v="9.7719919194317466"/>
    <n v="14.541387959866221"/>
    <x v="2"/>
  </r>
  <r>
    <x v="2113"/>
    <x v="2"/>
    <n v="0"/>
    <x v="1"/>
    <n v="4.4300210170770544"/>
    <n v="15"/>
    <s v="No"/>
    <n v="2"/>
    <x v="0"/>
    <n v="0"/>
    <x v="0"/>
    <n v="1"/>
    <x v="1"/>
    <n v="0"/>
    <x v="1"/>
    <n v="0"/>
    <x v="0"/>
    <x v="2097"/>
    <x v="2"/>
    <n v="0"/>
    <n v="0"/>
    <x v="4"/>
    <x v="0"/>
    <n v="1.9061863027265407"/>
    <n v="9.7719919194317466"/>
    <n v="14.541387959866221"/>
    <x v="2"/>
  </r>
  <r>
    <x v="2114"/>
    <x v="2"/>
    <n v="0"/>
    <x v="1"/>
    <n v="10.240467782175187"/>
    <n v="21"/>
    <s v="No"/>
    <n v="2"/>
    <x v="0"/>
    <n v="1"/>
    <x v="1"/>
    <n v="0"/>
    <x v="0"/>
    <n v="0"/>
    <x v="1"/>
    <n v="1"/>
    <x v="1"/>
    <x v="2098"/>
    <x v="2"/>
    <n v="2"/>
    <n v="1"/>
    <x v="1"/>
    <x v="1"/>
    <n v="1.9061863027265407"/>
    <n v="9.7719919194317466"/>
    <n v="14.541387959866221"/>
    <x v="2"/>
  </r>
  <r>
    <x v="2115"/>
    <x v="3"/>
    <n v="1"/>
    <x v="0"/>
    <n v="10.976835111869477"/>
    <n v="1"/>
    <s v="No"/>
    <n v="0"/>
    <x v="4"/>
    <n v="0"/>
    <x v="0"/>
    <n v="0"/>
    <x v="0"/>
    <n v="0"/>
    <x v="1"/>
    <n v="0"/>
    <x v="0"/>
    <x v="2099"/>
    <x v="0"/>
    <n v="0"/>
    <n v="2"/>
    <x v="0"/>
    <x v="0"/>
    <n v="1.9061863027265407"/>
    <n v="9.7719919194317466"/>
    <n v="14.541387959866221"/>
    <x v="0"/>
  </r>
  <r>
    <x v="2116"/>
    <x v="2"/>
    <n v="1"/>
    <x v="0"/>
    <n v="10.766527440198242"/>
    <n v="29"/>
    <s v="No"/>
    <n v="1"/>
    <x v="1"/>
    <n v="0"/>
    <x v="0"/>
    <n v="0"/>
    <x v="0"/>
    <n v="0"/>
    <x v="1"/>
    <n v="0"/>
    <x v="0"/>
    <x v="2100"/>
    <x v="2"/>
    <n v="1"/>
    <n v="1"/>
    <x v="1"/>
    <x v="2"/>
    <n v="1.9061863027265407"/>
    <n v="9.7719919194317466"/>
    <n v="14.541387959866221"/>
    <x v="2"/>
  </r>
  <r>
    <x v="2117"/>
    <x v="1"/>
    <n v="1"/>
    <x v="0"/>
    <n v="11.301475829602106"/>
    <n v="7"/>
    <s v="No"/>
    <n v="1"/>
    <x v="1"/>
    <n v="0"/>
    <x v="0"/>
    <n v="0"/>
    <x v="0"/>
    <n v="0"/>
    <x v="1"/>
    <n v="1"/>
    <x v="1"/>
    <x v="2101"/>
    <x v="3"/>
    <n v="3"/>
    <n v="1"/>
    <x v="1"/>
    <x v="3"/>
    <n v="1.9061863027265407"/>
    <n v="9.7719919194317466"/>
    <n v="14.541387959866221"/>
    <x v="3"/>
  </r>
  <r>
    <x v="2118"/>
    <x v="2"/>
    <n v="0"/>
    <x v="1"/>
    <n v="18.974098364783615"/>
    <n v="16"/>
    <s v="No"/>
    <n v="4"/>
    <x v="3"/>
    <n v="1"/>
    <x v="1"/>
    <n v="1"/>
    <x v="1"/>
    <n v="0"/>
    <x v="1"/>
    <n v="0"/>
    <x v="0"/>
    <x v="2102"/>
    <x v="3"/>
    <n v="0"/>
    <n v="0"/>
    <x v="4"/>
    <x v="0"/>
    <n v="1.9061863027265407"/>
    <n v="9.7719919194317466"/>
    <n v="14.541387959866221"/>
    <x v="3"/>
  </r>
  <r>
    <x v="2119"/>
    <x v="1"/>
    <n v="1"/>
    <x v="0"/>
    <n v="18.044912461924628"/>
    <n v="12"/>
    <s v="No"/>
    <n v="0"/>
    <x v="4"/>
    <n v="0"/>
    <x v="0"/>
    <n v="1"/>
    <x v="1"/>
    <n v="0"/>
    <x v="1"/>
    <n v="0"/>
    <x v="0"/>
    <x v="2103"/>
    <x v="2"/>
    <n v="0"/>
    <n v="2"/>
    <x v="0"/>
    <x v="0"/>
    <n v="1.9061863027265407"/>
    <n v="9.7719919194317466"/>
    <n v="14.541387959866221"/>
    <x v="2"/>
  </r>
  <r>
    <x v="2120"/>
    <x v="1"/>
    <n v="0"/>
    <x v="1"/>
    <n v="17.514340731178788"/>
    <n v="17"/>
    <s v="No"/>
    <n v="1"/>
    <x v="1"/>
    <n v="1"/>
    <x v="1"/>
    <n v="1"/>
    <x v="1"/>
    <n v="0"/>
    <x v="1"/>
    <n v="0"/>
    <x v="0"/>
    <x v="2104"/>
    <x v="2"/>
    <n v="0"/>
    <n v="1"/>
    <x v="1"/>
    <x v="0"/>
    <n v="1.9061863027265407"/>
    <n v="9.7719919194317466"/>
    <n v="14.541387959866221"/>
    <x v="2"/>
  </r>
  <r>
    <x v="2121"/>
    <x v="1"/>
    <n v="0"/>
    <x v="1"/>
    <n v="16.028336218172544"/>
    <n v="23"/>
    <s v="No"/>
    <n v="4"/>
    <x v="3"/>
    <n v="1"/>
    <x v="1"/>
    <n v="0"/>
    <x v="0"/>
    <n v="0"/>
    <x v="1"/>
    <n v="0"/>
    <x v="0"/>
    <x v="2105"/>
    <x v="2"/>
    <n v="1"/>
    <n v="0"/>
    <x v="4"/>
    <x v="2"/>
    <n v="1.9061863027265407"/>
    <n v="9.7719919194317466"/>
    <n v="14.541387959866221"/>
    <x v="2"/>
  </r>
  <r>
    <x v="2122"/>
    <x v="0"/>
    <n v="0"/>
    <x v="1"/>
    <n v="18.868562145305706"/>
    <n v="27"/>
    <s v="Yes"/>
    <n v="3"/>
    <x v="2"/>
    <n v="1"/>
    <x v="1"/>
    <n v="0"/>
    <x v="0"/>
    <n v="0"/>
    <x v="1"/>
    <n v="0"/>
    <x v="0"/>
    <x v="2106"/>
    <x v="2"/>
    <n v="1"/>
    <n v="1"/>
    <x v="1"/>
    <x v="2"/>
    <n v="1.9061863027265407"/>
    <n v="9.7719919194317466"/>
    <n v="14.541387959866221"/>
    <x v="2"/>
  </r>
  <r>
    <x v="2123"/>
    <x v="2"/>
    <n v="1"/>
    <x v="0"/>
    <n v="1.969892833588065"/>
    <n v="21"/>
    <s v="No"/>
    <n v="2"/>
    <x v="0"/>
    <n v="1"/>
    <x v="1"/>
    <n v="0"/>
    <x v="0"/>
    <n v="0"/>
    <x v="1"/>
    <n v="0"/>
    <x v="0"/>
    <x v="2107"/>
    <x v="2"/>
    <n v="0"/>
    <n v="3"/>
    <x v="2"/>
    <x v="0"/>
    <n v="1.9061863027265407"/>
    <n v="9.7719919194317466"/>
    <n v="14.541387959866221"/>
    <x v="2"/>
  </r>
  <r>
    <x v="2124"/>
    <x v="3"/>
    <n v="1"/>
    <x v="0"/>
    <n v="5.30246522891479"/>
    <n v="27"/>
    <s v="No"/>
    <n v="0"/>
    <x v="4"/>
    <n v="0"/>
    <x v="0"/>
    <n v="1"/>
    <x v="1"/>
    <n v="0"/>
    <x v="1"/>
    <n v="0"/>
    <x v="0"/>
    <x v="87"/>
    <x v="2"/>
    <n v="1"/>
    <n v="3"/>
    <x v="2"/>
    <x v="2"/>
    <n v="1.9061863027265407"/>
    <n v="9.7719919194317466"/>
    <n v="14.541387959866221"/>
    <x v="2"/>
  </r>
  <r>
    <x v="2125"/>
    <x v="3"/>
    <n v="1"/>
    <x v="0"/>
    <n v="9.9011189130916968"/>
    <n v="9"/>
    <s v="No"/>
    <n v="3"/>
    <x v="2"/>
    <n v="0"/>
    <x v="0"/>
    <n v="0"/>
    <x v="0"/>
    <n v="0"/>
    <x v="1"/>
    <n v="0"/>
    <x v="0"/>
    <x v="2108"/>
    <x v="3"/>
    <n v="2"/>
    <n v="2"/>
    <x v="0"/>
    <x v="1"/>
    <n v="1.9061863027265407"/>
    <n v="9.7719919194317466"/>
    <n v="14.541387959866221"/>
    <x v="3"/>
  </r>
  <r>
    <x v="2126"/>
    <x v="2"/>
    <n v="1"/>
    <x v="0"/>
    <n v="16.930689862468103"/>
    <n v="1"/>
    <s v="Yes"/>
    <n v="1"/>
    <x v="1"/>
    <n v="1"/>
    <x v="1"/>
    <n v="1"/>
    <x v="1"/>
    <n v="0"/>
    <x v="1"/>
    <n v="0"/>
    <x v="0"/>
    <x v="2109"/>
    <x v="4"/>
    <n v="0"/>
    <n v="2"/>
    <x v="0"/>
    <x v="0"/>
    <n v="1.9061863027265407"/>
    <n v="9.7719919194317466"/>
    <n v="14.541387959866221"/>
    <x v="4"/>
  </r>
  <r>
    <x v="2127"/>
    <x v="0"/>
    <n v="1"/>
    <x v="0"/>
    <n v="10.10331423045465"/>
    <n v="1"/>
    <s v="No"/>
    <n v="3"/>
    <x v="2"/>
    <n v="1"/>
    <x v="1"/>
    <n v="1"/>
    <x v="1"/>
    <n v="0"/>
    <x v="1"/>
    <n v="0"/>
    <x v="0"/>
    <x v="2110"/>
    <x v="4"/>
    <n v="0"/>
    <n v="4"/>
    <x v="3"/>
    <x v="0"/>
    <n v="1.9061863027265407"/>
    <n v="9.7719919194317466"/>
    <n v="14.541387959866221"/>
    <x v="4"/>
  </r>
  <r>
    <x v="2128"/>
    <x v="0"/>
    <n v="0"/>
    <x v="1"/>
    <n v="14.960694786831773"/>
    <n v="26"/>
    <s v="No"/>
    <n v="4"/>
    <x v="3"/>
    <n v="1"/>
    <x v="1"/>
    <n v="0"/>
    <x v="0"/>
    <n v="1"/>
    <x v="0"/>
    <n v="1"/>
    <x v="1"/>
    <x v="2111"/>
    <x v="2"/>
    <n v="2"/>
    <n v="1"/>
    <x v="1"/>
    <x v="1"/>
    <n v="1.9061863027265407"/>
    <n v="9.7719919194317466"/>
    <n v="14.541387959866221"/>
    <x v="2"/>
  </r>
  <r>
    <x v="2129"/>
    <x v="1"/>
    <n v="0"/>
    <x v="1"/>
    <n v="2.7791981049783243"/>
    <n v="13"/>
    <s v="No"/>
    <n v="2"/>
    <x v="0"/>
    <n v="1"/>
    <x v="1"/>
    <n v="1"/>
    <x v="1"/>
    <n v="0"/>
    <x v="1"/>
    <n v="1"/>
    <x v="1"/>
    <x v="2112"/>
    <x v="2"/>
    <n v="1"/>
    <n v="1"/>
    <x v="1"/>
    <x v="2"/>
    <n v="1.9061863027265407"/>
    <n v="9.7719919194317466"/>
    <n v="14.541387959866221"/>
    <x v="2"/>
  </r>
  <r>
    <x v="2130"/>
    <x v="2"/>
    <n v="0"/>
    <x v="1"/>
    <n v="5.0482762595312032"/>
    <n v="15"/>
    <s v="No"/>
    <n v="1"/>
    <x v="1"/>
    <n v="0"/>
    <x v="0"/>
    <n v="1"/>
    <x v="1"/>
    <n v="0"/>
    <x v="1"/>
    <n v="0"/>
    <x v="0"/>
    <x v="2113"/>
    <x v="2"/>
    <n v="2"/>
    <n v="1"/>
    <x v="1"/>
    <x v="1"/>
    <n v="1.9061863027265407"/>
    <n v="9.7719919194317466"/>
    <n v="14.541387959866221"/>
    <x v="2"/>
  </r>
  <r>
    <x v="2131"/>
    <x v="2"/>
    <n v="0"/>
    <x v="1"/>
    <n v="14.635521900753448"/>
    <n v="6"/>
    <s v="No"/>
    <n v="3"/>
    <x v="2"/>
    <n v="0"/>
    <x v="0"/>
    <n v="1"/>
    <x v="1"/>
    <n v="1"/>
    <x v="0"/>
    <n v="0"/>
    <x v="0"/>
    <x v="2114"/>
    <x v="1"/>
    <n v="1"/>
    <n v="1"/>
    <x v="1"/>
    <x v="2"/>
    <n v="1.9061863027265407"/>
    <n v="9.7719919194317466"/>
    <n v="14.541387959866221"/>
    <x v="1"/>
  </r>
  <r>
    <x v="2132"/>
    <x v="3"/>
    <n v="1"/>
    <x v="0"/>
    <n v="3.294680177754481"/>
    <n v="20"/>
    <s v="No"/>
    <n v="2"/>
    <x v="0"/>
    <n v="1"/>
    <x v="1"/>
    <n v="0"/>
    <x v="0"/>
    <n v="0"/>
    <x v="1"/>
    <n v="0"/>
    <x v="0"/>
    <x v="2115"/>
    <x v="2"/>
    <n v="2"/>
    <n v="1"/>
    <x v="1"/>
    <x v="1"/>
    <n v="1.9061863027265407"/>
    <n v="9.7719919194317466"/>
    <n v="14.541387959866221"/>
    <x v="2"/>
  </r>
  <r>
    <x v="2133"/>
    <x v="2"/>
    <n v="1"/>
    <x v="0"/>
    <n v="7.0271186930985348"/>
    <n v="20"/>
    <s v="Yes"/>
    <n v="2"/>
    <x v="0"/>
    <n v="1"/>
    <x v="1"/>
    <n v="1"/>
    <x v="1"/>
    <n v="0"/>
    <x v="1"/>
    <n v="0"/>
    <x v="0"/>
    <x v="2116"/>
    <x v="2"/>
    <n v="0"/>
    <n v="3"/>
    <x v="2"/>
    <x v="0"/>
    <n v="1.9061863027265407"/>
    <n v="9.7719919194317466"/>
    <n v="14.541387959866221"/>
    <x v="2"/>
  </r>
  <r>
    <x v="2134"/>
    <x v="0"/>
    <n v="0"/>
    <x v="1"/>
    <n v="5.2973251562714285"/>
    <n v="23"/>
    <s v="Yes"/>
    <n v="2"/>
    <x v="0"/>
    <n v="0"/>
    <x v="0"/>
    <n v="0"/>
    <x v="0"/>
    <n v="1"/>
    <x v="0"/>
    <n v="0"/>
    <x v="0"/>
    <x v="2117"/>
    <x v="2"/>
    <n v="2"/>
    <n v="2"/>
    <x v="0"/>
    <x v="1"/>
    <n v="1.9061863027265407"/>
    <n v="9.7719919194317466"/>
    <n v="14.541387959866221"/>
    <x v="2"/>
  </r>
  <r>
    <x v="2135"/>
    <x v="2"/>
    <n v="1"/>
    <x v="0"/>
    <n v="6.9972338844495692"/>
    <n v="11"/>
    <s v="Yes"/>
    <n v="3"/>
    <x v="2"/>
    <n v="0"/>
    <x v="0"/>
    <n v="0"/>
    <x v="0"/>
    <n v="1"/>
    <x v="0"/>
    <n v="0"/>
    <x v="0"/>
    <x v="2118"/>
    <x v="0"/>
    <n v="3"/>
    <n v="2"/>
    <x v="0"/>
    <x v="3"/>
    <n v="1.9061863027265407"/>
    <n v="9.7719919194317466"/>
    <n v="14.541387959866221"/>
    <x v="0"/>
  </r>
  <r>
    <x v="2136"/>
    <x v="3"/>
    <n v="1"/>
    <x v="0"/>
    <n v="14.166480981559406"/>
    <n v="27"/>
    <s v="No"/>
    <n v="2"/>
    <x v="0"/>
    <n v="0"/>
    <x v="0"/>
    <n v="0"/>
    <x v="0"/>
    <n v="0"/>
    <x v="1"/>
    <n v="0"/>
    <x v="0"/>
    <x v="2119"/>
    <x v="2"/>
    <n v="1"/>
    <n v="3"/>
    <x v="2"/>
    <x v="2"/>
    <n v="1.9061863027265407"/>
    <n v="9.7719919194317466"/>
    <n v="14.541387959866221"/>
    <x v="2"/>
  </r>
  <r>
    <x v="2137"/>
    <x v="1"/>
    <n v="0"/>
    <x v="1"/>
    <n v="7.3569436228560203"/>
    <n v="22"/>
    <s v="Yes"/>
    <n v="4"/>
    <x v="3"/>
    <n v="0"/>
    <x v="0"/>
    <n v="0"/>
    <x v="0"/>
    <n v="0"/>
    <x v="1"/>
    <n v="0"/>
    <x v="0"/>
    <x v="2120"/>
    <x v="2"/>
    <n v="0"/>
    <n v="0"/>
    <x v="4"/>
    <x v="0"/>
    <n v="1.9061863027265407"/>
    <n v="9.7719919194317466"/>
    <n v="14.541387959866221"/>
    <x v="2"/>
  </r>
  <r>
    <x v="2138"/>
    <x v="3"/>
    <n v="0"/>
    <x v="1"/>
    <n v="11.105266452158805"/>
    <n v="27"/>
    <s v="No"/>
    <n v="3"/>
    <x v="2"/>
    <n v="0"/>
    <x v="0"/>
    <n v="1"/>
    <x v="1"/>
    <n v="0"/>
    <x v="1"/>
    <n v="0"/>
    <x v="0"/>
    <x v="2121"/>
    <x v="2"/>
    <n v="0"/>
    <n v="1"/>
    <x v="1"/>
    <x v="0"/>
    <n v="1.9061863027265407"/>
    <n v="9.7719919194317466"/>
    <n v="14.541387959866221"/>
    <x v="2"/>
  </r>
  <r>
    <x v="2139"/>
    <x v="3"/>
    <n v="1"/>
    <x v="0"/>
    <n v="1.9986375410881929"/>
    <n v="13"/>
    <s v="No"/>
    <n v="1"/>
    <x v="1"/>
    <n v="1"/>
    <x v="1"/>
    <n v="0"/>
    <x v="0"/>
    <n v="0"/>
    <x v="1"/>
    <n v="0"/>
    <x v="0"/>
    <x v="2122"/>
    <x v="2"/>
    <n v="0"/>
    <n v="2"/>
    <x v="0"/>
    <x v="0"/>
    <n v="1.9061863027265407"/>
    <n v="9.7719919194317466"/>
    <n v="14.541387959866221"/>
    <x v="2"/>
  </r>
  <r>
    <x v="2140"/>
    <x v="1"/>
    <n v="1"/>
    <x v="0"/>
    <n v="16.100353864692558"/>
    <n v="24"/>
    <s v="Yes"/>
    <n v="3"/>
    <x v="2"/>
    <n v="0"/>
    <x v="0"/>
    <n v="0"/>
    <x v="0"/>
    <n v="1"/>
    <x v="0"/>
    <n v="0"/>
    <x v="0"/>
    <x v="2123"/>
    <x v="2"/>
    <n v="0"/>
    <n v="2"/>
    <x v="0"/>
    <x v="0"/>
    <n v="1.9061863027265407"/>
    <n v="9.7719919194317466"/>
    <n v="14.541387959866221"/>
    <x v="2"/>
  </r>
  <r>
    <x v="2141"/>
    <x v="3"/>
    <n v="0"/>
    <x v="1"/>
    <n v="7.3977725129624972"/>
    <n v="3"/>
    <s v="No"/>
    <n v="1"/>
    <x v="1"/>
    <n v="1"/>
    <x v="1"/>
    <n v="0"/>
    <x v="0"/>
    <n v="0"/>
    <x v="1"/>
    <n v="0"/>
    <x v="0"/>
    <x v="2124"/>
    <x v="0"/>
    <n v="0"/>
    <n v="0"/>
    <x v="4"/>
    <x v="0"/>
    <n v="1.9061863027265407"/>
    <n v="9.7719919194317466"/>
    <n v="14.541387959866221"/>
    <x v="0"/>
  </r>
  <r>
    <x v="2142"/>
    <x v="3"/>
    <n v="0"/>
    <x v="1"/>
    <n v="12.97068318066685"/>
    <n v="25"/>
    <s v="No"/>
    <n v="3"/>
    <x v="2"/>
    <n v="1"/>
    <x v="1"/>
    <n v="1"/>
    <x v="1"/>
    <n v="1"/>
    <x v="0"/>
    <n v="0"/>
    <x v="0"/>
    <x v="2125"/>
    <x v="2"/>
    <n v="1"/>
    <n v="2"/>
    <x v="0"/>
    <x v="2"/>
    <n v="1.9061863027265407"/>
    <n v="9.7719919194317466"/>
    <n v="14.541387959866221"/>
    <x v="2"/>
  </r>
  <r>
    <x v="2143"/>
    <x v="2"/>
    <n v="0"/>
    <x v="1"/>
    <n v="14.507792033236653"/>
    <n v="3"/>
    <s v="No"/>
    <n v="1"/>
    <x v="1"/>
    <n v="1"/>
    <x v="1"/>
    <n v="1"/>
    <x v="1"/>
    <n v="0"/>
    <x v="1"/>
    <n v="0"/>
    <x v="0"/>
    <x v="2126"/>
    <x v="4"/>
    <n v="1"/>
    <n v="2"/>
    <x v="0"/>
    <x v="2"/>
    <n v="1.9061863027265407"/>
    <n v="9.7719919194317466"/>
    <n v="14.541387959866221"/>
    <x v="4"/>
  </r>
  <r>
    <x v="2144"/>
    <x v="2"/>
    <n v="1"/>
    <x v="0"/>
    <n v="4.1932184422340075"/>
    <n v="17"/>
    <s v="No"/>
    <n v="2"/>
    <x v="0"/>
    <n v="1"/>
    <x v="1"/>
    <n v="0"/>
    <x v="0"/>
    <n v="0"/>
    <x v="1"/>
    <n v="0"/>
    <x v="0"/>
    <x v="2127"/>
    <x v="2"/>
    <n v="0"/>
    <n v="2"/>
    <x v="0"/>
    <x v="0"/>
    <n v="1.9061863027265407"/>
    <n v="9.7719919194317466"/>
    <n v="14.541387959866221"/>
    <x v="2"/>
  </r>
  <r>
    <x v="2145"/>
    <x v="1"/>
    <n v="0"/>
    <x v="1"/>
    <n v="17.693499699066997"/>
    <n v="2"/>
    <s v="Yes"/>
    <n v="3"/>
    <x v="2"/>
    <n v="0"/>
    <x v="0"/>
    <n v="1"/>
    <x v="1"/>
    <n v="0"/>
    <x v="1"/>
    <n v="1"/>
    <x v="1"/>
    <x v="2128"/>
    <x v="1"/>
    <n v="1"/>
    <n v="2"/>
    <x v="0"/>
    <x v="2"/>
    <n v="1.9061863027265407"/>
    <n v="9.7719919194317466"/>
    <n v="14.541387959866221"/>
    <x v="1"/>
  </r>
  <r>
    <x v="2146"/>
    <x v="2"/>
    <n v="0"/>
    <x v="1"/>
    <n v="12.324485032139059"/>
    <n v="0"/>
    <s v="No"/>
    <n v="1"/>
    <x v="1"/>
    <n v="1"/>
    <x v="1"/>
    <n v="0"/>
    <x v="0"/>
    <n v="0"/>
    <x v="1"/>
    <n v="0"/>
    <x v="0"/>
    <x v="2129"/>
    <x v="1"/>
    <n v="0"/>
    <n v="1"/>
    <x v="1"/>
    <x v="0"/>
    <n v="1.9061863027265407"/>
    <n v="9.7719919194317466"/>
    <n v="14.541387959866221"/>
    <x v="1"/>
  </r>
  <r>
    <x v="2147"/>
    <x v="2"/>
    <n v="1"/>
    <x v="0"/>
    <n v="8.5745028350296302"/>
    <n v="16"/>
    <s v="No"/>
    <n v="3"/>
    <x v="2"/>
    <n v="0"/>
    <x v="0"/>
    <n v="0"/>
    <x v="0"/>
    <n v="0"/>
    <x v="1"/>
    <n v="0"/>
    <x v="0"/>
    <x v="2130"/>
    <x v="2"/>
    <n v="0"/>
    <n v="0"/>
    <x v="4"/>
    <x v="0"/>
    <n v="1.9061863027265407"/>
    <n v="9.7719919194317466"/>
    <n v="14.541387959866221"/>
    <x v="2"/>
  </r>
  <r>
    <x v="2148"/>
    <x v="3"/>
    <n v="1"/>
    <x v="0"/>
    <n v="3.6467036715643908"/>
    <n v="6"/>
    <s v="No"/>
    <n v="3"/>
    <x v="2"/>
    <n v="1"/>
    <x v="1"/>
    <n v="1"/>
    <x v="1"/>
    <n v="1"/>
    <x v="0"/>
    <n v="0"/>
    <x v="0"/>
    <x v="2131"/>
    <x v="1"/>
    <n v="0"/>
    <n v="2"/>
    <x v="0"/>
    <x v="0"/>
    <n v="1.9061863027265407"/>
    <n v="9.7719919194317466"/>
    <n v="14.541387959866221"/>
    <x v="1"/>
  </r>
  <r>
    <x v="2149"/>
    <x v="0"/>
    <n v="1"/>
    <x v="0"/>
    <n v="18.846018758024133"/>
    <n v="29"/>
    <s v="Yes"/>
    <n v="2"/>
    <x v="0"/>
    <n v="0"/>
    <x v="0"/>
    <n v="1"/>
    <x v="1"/>
    <n v="0"/>
    <x v="1"/>
    <n v="0"/>
    <x v="0"/>
    <x v="2132"/>
    <x v="2"/>
    <n v="1"/>
    <n v="1"/>
    <x v="1"/>
    <x v="2"/>
    <n v="1.9061863027265407"/>
    <n v="9.7719919194317466"/>
    <n v="14.541387959866221"/>
    <x v="2"/>
  </r>
  <r>
    <x v="2150"/>
    <x v="2"/>
    <n v="1"/>
    <x v="0"/>
    <n v="15.101364082632502"/>
    <n v="15"/>
    <s v="No"/>
    <n v="2"/>
    <x v="0"/>
    <n v="1"/>
    <x v="1"/>
    <n v="1"/>
    <x v="1"/>
    <n v="0"/>
    <x v="1"/>
    <n v="1"/>
    <x v="1"/>
    <x v="2133"/>
    <x v="0"/>
    <n v="0"/>
    <n v="3"/>
    <x v="2"/>
    <x v="0"/>
    <n v="1.9061863027265407"/>
    <n v="9.7719919194317466"/>
    <n v="14.541387959866221"/>
    <x v="0"/>
  </r>
  <r>
    <x v="2151"/>
    <x v="0"/>
    <n v="1"/>
    <x v="0"/>
    <n v="4.1604912546649775"/>
    <n v="29"/>
    <s v="No"/>
    <n v="4"/>
    <x v="3"/>
    <n v="0"/>
    <x v="0"/>
    <n v="0"/>
    <x v="0"/>
    <n v="1"/>
    <x v="0"/>
    <n v="0"/>
    <x v="0"/>
    <x v="2134"/>
    <x v="2"/>
    <n v="0"/>
    <n v="2"/>
    <x v="0"/>
    <x v="0"/>
    <n v="1.9061863027265407"/>
    <n v="9.7719919194317466"/>
    <n v="14.541387959866221"/>
    <x v="2"/>
  </r>
  <r>
    <x v="2152"/>
    <x v="2"/>
    <n v="0"/>
    <x v="1"/>
    <n v="6.7542154944844901"/>
    <n v="4"/>
    <s v="Yes"/>
    <n v="1"/>
    <x v="1"/>
    <n v="0"/>
    <x v="0"/>
    <n v="0"/>
    <x v="0"/>
    <n v="1"/>
    <x v="0"/>
    <n v="1"/>
    <x v="1"/>
    <x v="2135"/>
    <x v="0"/>
    <n v="0"/>
    <n v="1"/>
    <x v="1"/>
    <x v="0"/>
    <n v="1.9061863027265407"/>
    <n v="9.7719919194317466"/>
    <n v="14.541387959866221"/>
    <x v="0"/>
  </r>
  <r>
    <x v="2153"/>
    <x v="2"/>
    <n v="0"/>
    <x v="1"/>
    <n v="16.193485161761465"/>
    <n v="18"/>
    <s v="No"/>
    <n v="3"/>
    <x v="2"/>
    <n v="0"/>
    <x v="0"/>
    <n v="0"/>
    <x v="0"/>
    <n v="1"/>
    <x v="0"/>
    <n v="0"/>
    <x v="0"/>
    <x v="2136"/>
    <x v="2"/>
    <n v="2"/>
    <n v="2"/>
    <x v="0"/>
    <x v="1"/>
    <n v="1.9061863027265407"/>
    <n v="9.7719919194317466"/>
    <n v="14.541387959866221"/>
    <x v="2"/>
  </r>
  <r>
    <x v="2154"/>
    <x v="1"/>
    <n v="1"/>
    <x v="0"/>
    <n v="13.913553264306779"/>
    <n v="6"/>
    <s v="No"/>
    <n v="3"/>
    <x v="2"/>
    <n v="1"/>
    <x v="1"/>
    <n v="0"/>
    <x v="0"/>
    <n v="0"/>
    <x v="1"/>
    <n v="0"/>
    <x v="0"/>
    <x v="2137"/>
    <x v="0"/>
    <n v="0"/>
    <n v="2"/>
    <x v="0"/>
    <x v="0"/>
    <n v="1.9061863027265407"/>
    <n v="9.7719919194317466"/>
    <n v="14.541387959866221"/>
    <x v="0"/>
  </r>
  <r>
    <x v="2155"/>
    <x v="1"/>
    <n v="1"/>
    <x v="0"/>
    <n v="15.315685854314488"/>
    <n v="13"/>
    <s v="Yes"/>
    <n v="4"/>
    <x v="3"/>
    <n v="0"/>
    <x v="0"/>
    <n v="0"/>
    <x v="0"/>
    <n v="0"/>
    <x v="1"/>
    <n v="0"/>
    <x v="0"/>
    <x v="2138"/>
    <x v="0"/>
    <n v="1"/>
    <n v="1"/>
    <x v="1"/>
    <x v="2"/>
    <n v="1.9061863027265407"/>
    <n v="9.7719919194317466"/>
    <n v="14.541387959866221"/>
    <x v="0"/>
  </r>
  <r>
    <x v="2156"/>
    <x v="1"/>
    <n v="1"/>
    <x v="0"/>
    <n v="8.8240220442586477"/>
    <n v="1"/>
    <s v="No"/>
    <n v="3"/>
    <x v="2"/>
    <n v="0"/>
    <x v="0"/>
    <n v="0"/>
    <x v="0"/>
    <n v="0"/>
    <x v="1"/>
    <n v="1"/>
    <x v="1"/>
    <x v="2139"/>
    <x v="1"/>
    <n v="1"/>
    <n v="3"/>
    <x v="2"/>
    <x v="2"/>
    <n v="1.9061863027265407"/>
    <n v="9.7719919194317466"/>
    <n v="14.541387959866221"/>
    <x v="1"/>
  </r>
  <r>
    <x v="2157"/>
    <x v="0"/>
    <n v="1"/>
    <x v="0"/>
    <n v="14.329525252843338"/>
    <n v="2"/>
    <s v="Yes"/>
    <n v="2"/>
    <x v="0"/>
    <n v="1"/>
    <x v="1"/>
    <n v="0"/>
    <x v="0"/>
    <n v="0"/>
    <x v="1"/>
    <n v="1"/>
    <x v="1"/>
    <x v="2140"/>
    <x v="4"/>
    <n v="2"/>
    <n v="3"/>
    <x v="2"/>
    <x v="1"/>
    <n v="1.9061863027265407"/>
    <n v="9.7719919194317466"/>
    <n v="14.541387959866221"/>
    <x v="4"/>
  </r>
  <r>
    <x v="2158"/>
    <x v="3"/>
    <n v="1"/>
    <x v="0"/>
    <n v="7.7298744572782745"/>
    <n v="16"/>
    <s v="No"/>
    <n v="4"/>
    <x v="3"/>
    <n v="0"/>
    <x v="0"/>
    <n v="0"/>
    <x v="0"/>
    <n v="1"/>
    <x v="0"/>
    <n v="0"/>
    <x v="0"/>
    <x v="2141"/>
    <x v="2"/>
    <n v="3"/>
    <n v="2"/>
    <x v="0"/>
    <x v="3"/>
    <n v="1.9061863027265407"/>
    <n v="9.7719919194317466"/>
    <n v="14.541387959866221"/>
    <x v="2"/>
  </r>
  <r>
    <x v="2159"/>
    <x v="2"/>
    <n v="0"/>
    <x v="1"/>
    <n v="4.2252583387639291"/>
    <n v="15"/>
    <s v="Yes"/>
    <n v="3"/>
    <x v="2"/>
    <n v="0"/>
    <x v="0"/>
    <n v="0"/>
    <x v="0"/>
    <n v="0"/>
    <x v="1"/>
    <n v="0"/>
    <x v="0"/>
    <x v="2142"/>
    <x v="2"/>
    <n v="0"/>
    <n v="0"/>
    <x v="4"/>
    <x v="0"/>
    <n v="1.9061863027265407"/>
    <n v="9.7719919194317466"/>
    <n v="14.541387959866221"/>
    <x v="2"/>
  </r>
  <r>
    <x v="2160"/>
    <x v="2"/>
    <n v="0"/>
    <x v="1"/>
    <n v="12.6535406968272"/>
    <n v="7"/>
    <s v="Yes"/>
    <n v="3"/>
    <x v="2"/>
    <n v="0"/>
    <x v="0"/>
    <n v="1"/>
    <x v="1"/>
    <n v="0"/>
    <x v="1"/>
    <n v="0"/>
    <x v="0"/>
    <x v="2143"/>
    <x v="1"/>
    <n v="0"/>
    <n v="2"/>
    <x v="0"/>
    <x v="0"/>
    <n v="1.9061863027265407"/>
    <n v="9.7719919194317466"/>
    <n v="14.541387959866221"/>
    <x v="1"/>
  </r>
  <r>
    <x v="2161"/>
    <x v="2"/>
    <n v="0"/>
    <x v="1"/>
    <n v="19.520278511975885"/>
    <n v="17"/>
    <s v="No"/>
    <n v="0"/>
    <x v="4"/>
    <n v="0"/>
    <x v="0"/>
    <n v="0"/>
    <x v="0"/>
    <n v="0"/>
    <x v="1"/>
    <n v="0"/>
    <x v="0"/>
    <x v="2144"/>
    <x v="2"/>
    <n v="2"/>
    <n v="2"/>
    <x v="0"/>
    <x v="1"/>
    <n v="1.9061863027265407"/>
    <n v="9.7719919194317466"/>
    <n v="14.541387959866221"/>
    <x v="2"/>
  </r>
  <r>
    <x v="2162"/>
    <x v="0"/>
    <n v="0"/>
    <x v="1"/>
    <n v="6.2120194279065917"/>
    <n v="14"/>
    <s v="No"/>
    <n v="2"/>
    <x v="0"/>
    <n v="1"/>
    <x v="1"/>
    <n v="1"/>
    <x v="1"/>
    <n v="1"/>
    <x v="0"/>
    <n v="0"/>
    <x v="0"/>
    <x v="2145"/>
    <x v="2"/>
    <n v="0"/>
    <n v="1"/>
    <x v="1"/>
    <x v="0"/>
    <n v="1.9061863027265407"/>
    <n v="9.7719919194317466"/>
    <n v="14.541387959866221"/>
    <x v="2"/>
  </r>
  <r>
    <x v="2163"/>
    <x v="1"/>
    <n v="1"/>
    <x v="0"/>
    <n v="9.2193918442507936"/>
    <n v="6"/>
    <s v="Yes"/>
    <n v="3"/>
    <x v="2"/>
    <n v="0"/>
    <x v="0"/>
    <n v="0"/>
    <x v="0"/>
    <n v="1"/>
    <x v="0"/>
    <n v="0"/>
    <x v="0"/>
    <x v="2146"/>
    <x v="1"/>
    <n v="1"/>
    <n v="1"/>
    <x v="1"/>
    <x v="2"/>
    <n v="1.9061863027265407"/>
    <n v="9.7719919194317466"/>
    <n v="14.541387959866221"/>
    <x v="1"/>
  </r>
  <r>
    <x v="2164"/>
    <x v="3"/>
    <n v="0"/>
    <x v="1"/>
    <n v="13.480027421397072"/>
    <n v="26"/>
    <s v="No"/>
    <n v="2"/>
    <x v="0"/>
    <n v="1"/>
    <x v="1"/>
    <n v="0"/>
    <x v="0"/>
    <n v="0"/>
    <x v="1"/>
    <n v="0"/>
    <x v="0"/>
    <x v="2147"/>
    <x v="2"/>
    <n v="1"/>
    <n v="3"/>
    <x v="2"/>
    <x v="2"/>
    <n v="1.9061863027265407"/>
    <n v="9.7719919194317466"/>
    <n v="14.541387959866221"/>
    <x v="2"/>
  </r>
  <r>
    <x v="2165"/>
    <x v="0"/>
    <n v="1"/>
    <x v="0"/>
    <n v="10.830125642449758"/>
    <n v="8"/>
    <s v="No"/>
    <n v="2"/>
    <x v="0"/>
    <n v="0"/>
    <x v="0"/>
    <n v="0"/>
    <x v="0"/>
    <n v="0"/>
    <x v="1"/>
    <n v="0"/>
    <x v="0"/>
    <x v="2148"/>
    <x v="3"/>
    <n v="1"/>
    <n v="0"/>
    <x v="4"/>
    <x v="2"/>
    <n v="1.9061863027265407"/>
    <n v="9.7719919194317466"/>
    <n v="14.541387959866221"/>
    <x v="3"/>
  </r>
  <r>
    <x v="2166"/>
    <x v="1"/>
    <n v="1"/>
    <x v="0"/>
    <n v="16.868555914180984"/>
    <n v="5"/>
    <s v="No"/>
    <n v="1"/>
    <x v="1"/>
    <n v="1"/>
    <x v="1"/>
    <n v="0"/>
    <x v="0"/>
    <n v="0"/>
    <x v="1"/>
    <n v="0"/>
    <x v="0"/>
    <x v="2149"/>
    <x v="0"/>
    <n v="3"/>
    <n v="2"/>
    <x v="0"/>
    <x v="3"/>
    <n v="1.9061863027265407"/>
    <n v="9.7719919194317466"/>
    <n v="14.541387959866221"/>
    <x v="0"/>
  </r>
  <r>
    <x v="2167"/>
    <x v="0"/>
    <n v="1"/>
    <x v="0"/>
    <n v="15.234854129390317"/>
    <n v="17"/>
    <s v="Yes"/>
    <n v="2"/>
    <x v="0"/>
    <n v="1"/>
    <x v="1"/>
    <n v="0"/>
    <x v="0"/>
    <n v="0"/>
    <x v="1"/>
    <n v="0"/>
    <x v="0"/>
    <x v="2150"/>
    <x v="3"/>
    <n v="3"/>
    <n v="2"/>
    <x v="0"/>
    <x v="3"/>
    <n v="1.9061863027265407"/>
    <n v="9.7719919194317466"/>
    <n v="14.541387959866221"/>
    <x v="3"/>
  </r>
  <r>
    <x v="2168"/>
    <x v="3"/>
    <n v="0"/>
    <x v="1"/>
    <n v="1.1659440772471408"/>
    <n v="17"/>
    <s v="Yes"/>
    <n v="1"/>
    <x v="1"/>
    <n v="1"/>
    <x v="1"/>
    <n v="1"/>
    <x v="1"/>
    <n v="0"/>
    <x v="1"/>
    <n v="1"/>
    <x v="1"/>
    <x v="2151"/>
    <x v="2"/>
    <n v="2"/>
    <n v="2"/>
    <x v="0"/>
    <x v="1"/>
    <n v="1.9061863027265407"/>
    <n v="9.7719919194317466"/>
    <n v="14.541387959866221"/>
    <x v="2"/>
  </r>
  <r>
    <x v="2169"/>
    <x v="1"/>
    <n v="1"/>
    <x v="0"/>
    <n v="19.968424678475479"/>
    <n v="24"/>
    <s v="No"/>
    <n v="1"/>
    <x v="1"/>
    <n v="0"/>
    <x v="0"/>
    <n v="0"/>
    <x v="0"/>
    <n v="0"/>
    <x v="1"/>
    <n v="0"/>
    <x v="0"/>
    <x v="2152"/>
    <x v="2"/>
    <n v="0"/>
    <n v="0"/>
    <x v="4"/>
    <x v="0"/>
    <n v="1.9061863027265407"/>
    <n v="9.7719919194317466"/>
    <n v="14.541387959866221"/>
    <x v="2"/>
  </r>
  <r>
    <x v="2170"/>
    <x v="0"/>
    <n v="0"/>
    <x v="1"/>
    <n v="15.048049074389345"/>
    <n v="25"/>
    <s v="No"/>
    <n v="2"/>
    <x v="0"/>
    <n v="0"/>
    <x v="0"/>
    <n v="0"/>
    <x v="0"/>
    <n v="0"/>
    <x v="1"/>
    <n v="0"/>
    <x v="0"/>
    <x v="2153"/>
    <x v="2"/>
    <n v="2"/>
    <n v="3"/>
    <x v="2"/>
    <x v="1"/>
    <n v="1.9061863027265407"/>
    <n v="9.7719919194317466"/>
    <n v="14.541387959866221"/>
    <x v="2"/>
  </r>
  <r>
    <x v="2171"/>
    <x v="3"/>
    <n v="0"/>
    <x v="1"/>
    <n v="17.278066325882264"/>
    <n v="23"/>
    <s v="Yes"/>
    <n v="3"/>
    <x v="2"/>
    <n v="0"/>
    <x v="0"/>
    <n v="0"/>
    <x v="0"/>
    <n v="0"/>
    <x v="1"/>
    <n v="0"/>
    <x v="0"/>
    <x v="2154"/>
    <x v="2"/>
    <n v="0"/>
    <n v="1"/>
    <x v="1"/>
    <x v="0"/>
    <n v="1.9061863027265407"/>
    <n v="9.7719919194317466"/>
    <n v="14.541387959866221"/>
    <x v="2"/>
  </r>
  <r>
    <x v="2172"/>
    <x v="2"/>
    <n v="1"/>
    <x v="0"/>
    <n v="13.023954241906928"/>
    <n v="13"/>
    <s v="Yes"/>
    <n v="2"/>
    <x v="0"/>
    <n v="1"/>
    <x v="1"/>
    <n v="1"/>
    <x v="1"/>
    <n v="0"/>
    <x v="1"/>
    <n v="0"/>
    <x v="0"/>
    <x v="2155"/>
    <x v="1"/>
    <n v="0"/>
    <n v="2"/>
    <x v="0"/>
    <x v="0"/>
    <n v="1.9061863027265407"/>
    <n v="9.7719919194317466"/>
    <n v="14.541387959866221"/>
    <x v="1"/>
  </r>
  <r>
    <x v="2173"/>
    <x v="3"/>
    <n v="1"/>
    <x v="0"/>
    <n v="17.125702560935245"/>
    <n v="13"/>
    <s v="No"/>
    <n v="1"/>
    <x v="1"/>
    <n v="0"/>
    <x v="0"/>
    <n v="0"/>
    <x v="0"/>
    <n v="1"/>
    <x v="0"/>
    <n v="0"/>
    <x v="0"/>
    <x v="2156"/>
    <x v="2"/>
    <n v="2"/>
    <n v="2"/>
    <x v="0"/>
    <x v="1"/>
    <n v="1.9061863027265407"/>
    <n v="9.7719919194317466"/>
    <n v="14.541387959866221"/>
    <x v="2"/>
  </r>
  <r>
    <x v="2174"/>
    <x v="2"/>
    <n v="1"/>
    <x v="0"/>
    <n v="2.2476594985741882"/>
    <n v="13"/>
    <s v="Yes"/>
    <n v="1"/>
    <x v="1"/>
    <n v="1"/>
    <x v="1"/>
    <n v="1"/>
    <x v="1"/>
    <n v="1"/>
    <x v="0"/>
    <n v="0"/>
    <x v="0"/>
    <x v="2157"/>
    <x v="2"/>
    <n v="0"/>
    <n v="2"/>
    <x v="0"/>
    <x v="0"/>
    <n v="1.9061863027265407"/>
    <n v="9.7719919194317466"/>
    <n v="14.541387959866221"/>
    <x v="2"/>
  </r>
  <r>
    <x v="2175"/>
    <x v="0"/>
    <n v="0"/>
    <x v="1"/>
    <n v="6.9547567111863113"/>
    <n v="24"/>
    <s v="Yes"/>
    <n v="2"/>
    <x v="0"/>
    <n v="0"/>
    <x v="0"/>
    <n v="0"/>
    <x v="0"/>
    <n v="1"/>
    <x v="0"/>
    <n v="0"/>
    <x v="0"/>
    <x v="2158"/>
    <x v="2"/>
    <n v="0"/>
    <n v="4"/>
    <x v="3"/>
    <x v="0"/>
    <n v="1.9061863027265407"/>
    <n v="9.7719919194317466"/>
    <n v="14.541387959866221"/>
    <x v="2"/>
  </r>
  <r>
    <x v="2176"/>
    <x v="1"/>
    <n v="1"/>
    <x v="0"/>
    <n v="17.528418872089855"/>
    <n v="3"/>
    <s v="No"/>
    <n v="3"/>
    <x v="2"/>
    <n v="0"/>
    <x v="0"/>
    <n v="0"/>
    <x v="0"/>
    <n v="1"/>
    <x v="0"/>
    <n v="0"/>
    <x v="0"/>
    <x v="2159"/>
    <x v="3"/>
    <n v="0"/>
    <n v="2"/>
    <x v="0"/>
    <x v="0"/>
    <n v="1.9061863027265407"/>
    <n v="9.7719919194317466"/>
    <n v="14.541387959866221"/>
    <x v="3"/>
  </r>
  <r>
    <x v="2177"/>
    <x v="1"/>
    <n v="0"/>
    <x v="1"/>
    <n v="4.0331042253378442"/>
    <n v="3"/>
    <s v="Yes"/>
    <n v="3"/>
    <x v="2"/>
    <n v="0"/>
    <x v="0"/>
    <n v="0"/>
    <x v="0"/>
    <n v="0"/>
    <x v="1"/>
    <n v="1"/>
    <x v="1"/>
    <x v="2160"/>
    <x v="0"/>
    <n v="2"/>
    <n v="1"/>
    <x v="1"/>
    <x v="1"/>
    <n v="1.9061863027265407"/>
    <n v="9.7719919194317466"/>
    <n v="14.541387959866221"/>
    <x v="0"/>
  </r>
  <r>
    <x v="2178"/>
    <x v="0"/>
    <n v="1"/>
    <x v="0"/>
    <n v="1.5648419716004547"/>
    <n v="14"/>
    <s v="No"/>
    <n v="1"/>
    <x v="1"/>
    <n v="0"/>
    <x v="0"/>
    <n v="1"/>
    <x v="1"/>
    <n v="0"/>
    <x v="1"/>
    <n v="0"/>
    <x v="0"/>
    <x v="2161"/>
    <x v="3"/>
    <n v="1"/>
    <n v="4"/>
    <x v="3"/>
    <x v="2"/>
    <n v="1.9061863027265407"/>
    <n v="9.7719919194317466"/>
    <n v="14.541387959866221"/>
    <x v="3"/>
  </r>
  <r>
    <x v="2179"/>
    <x v="1"/>
    <n v="1"/>
    <x v="0"/>
    <n v="15.762378798904379"/>
    <n v="14"/>
    <s v="No"/>
    <n v="2"/>
    <x v="0"/>
    <n v="1"/>
    <x v="1"/>
    <n v="1"/>
    <x v="1"/>
    <n v="0"/>
    <x v="1"/>
    <n v="0"/>
    <x v="0"/>
    <x v="2162"/>
    <x v="2"/>
    <n v="1"/>
    <n v="2"/>
    <x v="0"/>
    <x v="2"/>
    <n v="1.9061863027265407"/>
    <n v="9.7719919194317466"/>
    <n v="14.541387959866221"/>
    <x v="2"/>
  </r>
  <r>
    <x v="2180"/>
    <x v="1"/>
    <n v="0"/>
    <x v="1"/>
    <n v="16.709723112865923"/>
    <n v="17"/>
    <s v="No"/>
    <n v="3"/>
    <x v="2"/>
    <n v="0"/>
    <x v="0"/>
    <n v="0"/>
    <x v="0"/>
    <n v="0"/>
    <x v="1"/>
    <n v="0"/>
    <x v="0"/>
    <x v="2163"/>
    <x v="2"/>
    <n v="0"/>
    <n v="1"/>
    <x v="1"/>
    <x v="0"/>
    <n v="1.9061863027265407"/>
    <n v="9.7719919194317466"/>
    <n v="14.541387959866221"/>
    <x v="2"/>
  </r>
  <r>
    <x v="2181"/>
    <x v="2"/>
    <n v="0"/>
    <x v="1"/>
    <n v="3.2530443637980122"/>
    <n v="13"/>
    <s v="Yes"/>
    <n v="1"/>
    <x v="1"/>
    <n v="0"/>
    <x v="0"/>
    <n v="0"/>
    <x v="0"/>
    <n v="0"/>
    <x v="1"/>
    <n v="0"/>
    <x v="0"/>
    <x v="2164"/>
    <x v="1"/>
    <n v="2"/>
    <n v="1"/>
    <x v="1"/>
    <x v="1"/>
    <n v="1.9061863027265407"/>
    <n v="9.7719919194317466"/>
    <n v="14.541387959866221"/>
    <x v="1"/>
  </r>
  <r>
    <x v="2182"/>
    <x v="0"/>
    <n v="0"/>
    <x v="1"/>
    <n v="17.086919655654309"/>
    <n v="25"/>
    <s v="Yes"/>
    <n v="2"/>
    <x v="0"/>
    <n v="0"/>
    <x v="0"/>
    <n v="0"/>
    <x v="0"/>
    <n v="0"/>
    <x v="1"/>
    <n v="0"/>
    <x v="0"/>
    <x v="2165"/>
    <x v="0"/>
    <n v="2"/>
    <n v="3"/>
    <x v="2"/>
    <x v="1"/>
    <n v="1.9061863027265407"/>
    <n v="9.7719919194317466"/>
    <n v="14.541387959866221"/>
    <x v="0"/>
  </r>
  <r>
    <x v="2183"/>
    <x v="3"/>
    <n v="0"/>
    <x v="1"/>
    <n v="13.735355911943392"/>
    <n v="0"/>
    <s v="No"/>
    <n v="2"/>
    <x v="0"/>
    <n v="1"/>
    <x v="1"/>
    <n v="0"/>
    <x v="0"/>
    <n v="0"/>
    <x v="1"/>
    <n v="0"/>
    <x v="0"/>
    <x v="2166"/>
    <x v="0"/>
    <n v="0"/>
    <n v="1"/>
    <x v="1"/>
    <x v="0"/>
    <n v="1.9061863027265407"/>
    <n v="9.7719919194317466"/>
    <n v="14.541387959866221"/>
    <x v="0"/>
  </r>
  <r>
    <x v="2184"/>
    <x v="2"/>
    <n v="0"/>
    <x v="1"/>
    <n v="10.401653664331679"/>
    <n v="9"/>
    <s v="No"/>
    <n v="1"/>
    <x v="1"/>
    <n v="0"/>
    <x v="0"/>
    <n v="0"/>
    <x v="0"/>
    <n v="0"/>
    <x v="1"/>
    <n v="1"/>
    <x v="1"/>
    <x v="2167"/>
    <x v="2"/>
    <n v="0"/>
    <n v="2"/>
    <x v="0"/>
    <x v="0"/>
    <n v="1.9061863027265407"/>
    <n v="9.7719919194317466"/>
    <n v="14.541387959866221"/>
    <x v="2"/>
  </r>
  <r>
    <x v="2185"/>
    <x v="0"/>
    <n v="0"/>
    <x v="1"/>
    <n v="16.6050038556277"/>
    <n v="28"/>
    <s v="No"/>
    <n v="0"/>
    <x v="4"/>
    <n v="0"/>
    <x v="0"/>
    <n v="1"/>
    <x v="1"/>
    <n v="0"/>
    <x v="1"/>
    <n v="0"/>
    <x v="0"/>
    <x v="2168"/>
    <x v="2"/>
    <n v="0"/>
    <n v="2"/>
    <x v="0"/>
    <x v="0"/>
    <n v="1.9061863027265407"/>
    <n v="9.7719919194317466"/>
    <n v="14.541387959866221"/>
    <x v="2"/>
  </r>
  <r>
    <x v="2186"/>
    <x v="2"/>
    <n v="1"/>
    <x v="0"/>
    <n v="8.3849849863793153"/>
    <n v="19"/>
    <s v="Yes"/>
    <n v="2"/>
    <x v="0"/>
    <n v="1"/>
    <x v="1"/>
    <n v="1"/>
    <x v="1"/>
    <n v="0"/>
    <x v="1"/>
    <n v="0"/>
    <x v="0"/>
    <x v="2169"/>
    <x v="3"/>
    <n v="3"/>
    <n v="1"/>
    <x v="1"/>
    <x v="3"/>
    <n v="1.9061863027265407"/>
    <n v="9.7719919194317466"/>
    <n v="14.541387959866221"/>
    <x v="3"/>
  </r>
  <r>
    <x v="2187"/>
    <x v="3"/>
    <n v="1"/>
    <x v="0"/>
    <n v="3.8798791244679443"/>
    <n v="9"/>
    <s v="Yes"/>
    <n v="0"/>
    <x v="4"/>
    <n v="0"/>
    <x v="0"/>
    <n v="0"/>
    <x v="0"/>
    <n v="0"/>
    <x v="1"/>
    <n v="0"/>
    <x v="0"/>
    <x v="2170"/>
    <x v="3"/>
    <n v="1"/>
    <n v="2"/>
    <x v="0"/>
    <x v="2"/>
    <n v="1.9061863027265407"/>
    <n v="9.7719919194317466"/>
    <n v="14.541387959866221"/>
    <x v="3"/>
  </r>
  <r>
    <x v="2188"/>
    <x v="3"/>
    <n v="0"/>
    <x v="1"/>
    <n v="5.6970535322122728"/>
    <n v="9"/>
    <s v="No"/>
    <n v="1"/>
    <x v="1"/>
    <n v="0"/>
    <x v="0"/>
    <n v="1"/>
    <x v="1"/>
    <n v="0"/>
    <x v="1"/>
    <n v="0"/>
    <x v="0"/>
    <x v="2171"/>
    <x v="1"/>
    <n v="3"/>
    <n v="0"/>
    <x v="4"/>
    <x v="3"/>
    <n v="1.9061863027265407"/>
    <n v="9.7719919194317466"/>
    <n v="14.541387959866221"/>
    <x v="1"/>
  </r>
  <r>
    <x v="2189"/>
    <x v="0"/>
    <n v="1"/>
    <x v="0"/>
    <n v="10.103280365866297"/>
    <n v="26"/>
    <s v="No"/>
    <n v="2"/>
    <x v="0"/>
    <n v="0"/>
    <x v="0"/>
    <n v="1"/>
    <x v="1"/>
    <n v="0"/>
    <x v="1"/>
    <n v="0"/>
    <x v="0"/>
    <x v="2172"/>
    <x v="2"/>
    <n v="0"/>
    <n v="2"/>
    <x v="0"/>
    <x v="0"/>
    <n v="1.9061863027265407"/>
    <n v="9.7719919194317466"/>
    <n v="14.541387959866221"/>
    <x v="2"/>
  </r>
  <r>
    <x v="2190"/>
    <x v="3"/>
    <n v="0"/>
    <x v="1"/>
    <n v="10.626615853463514"/>
    <n v="23"/>
    <s v="No"/>
    <n v="0"/>
    <x v="4"/>
    <n v="1"/>
    <x v="1"/>
    <n v="0"/>
    <x v="0"/>
    <n v="0"/>
    <x v="1"/>
    <n v="0"/>
    <x v="0"/>
    <x v="2173"/>
    <x v="3"/>
    <n v="2"/>
    <n v="2"/>
    <x v="0"/>
    <x v="1"/>
    <n v="1.9061863027265407"/>
    <n v="9.7719919194317466"/>
    <n v="14.541387959866221"/>
    <x v="3"/>
  </r>
  <r>
    <x v="2191"/>
    <x v="2"/>
    <n v="1"/>
    <x v="0"/>
    <n v="16.111616528824673"/>
    <n v="1"/>
    <s v="No"/>
    <n v="2"/>
    <x v="0"/>
    <n v="1"/>
    <x v="1"/>
    <n v="0"/>
    <x v="0"/>
    <n v="0"/>
    <x v="1"/>
    <n v="0"/>
    <x v="0"/>
    <x v="2174"/>
    <x v="1"/>
    <n v="2"/>
    <n v="2"/>
    <x v="0"/>
    <x v="1"/>
    <n v="1.9061863027265407"/>
    <n v="9.7719919194317466"/>
    <n v="14.541387959866221"/>
    <x v="1"/>
  </r>
  <r>
    <x v="2192"/>
    <x v="3"/>
    <n v="1"/>
    <x v="0"/>
    <n v="15.827054473046688"/>
    <n v="28"/>
    <s v="No"/>
    <n v="1"/>
    <x v="1"/>
    <n v="1"/>
    <x v="1"/>
    <n v="1"/>
    <x v="1"/>
    <n v="0"/>
    <x v="1"/>
    <n v="0"/>
    <x v="0"/>
    <x v="2175"/>
    <x v="0"/>
    <n v="1"/>
    <n v="2"/>
    <x v="0"/>
    <x v="2"/>
    <n v="1.9061863027265407"/>
    <n v="9.7719919194317466"/>
    <n v="14.541387959866221"/>
    <x v="0"/>
  </r>
  <r>
    <x v="2193"/>
    <x v="2"/>
    <n v="0"/>
    <x v="1"/>
    <n v="11.627331144091498"/>
    <n v="27"/>
    <s v="Yes"/>
    <n v="2"/>
    <x v="0"/>
    <n v="1"/>
    <x v="1"/>
    <n v="0"/>
    <x v="0"/>
    <n v="0"/>
    <x v="1"/>
    <n v="0"/>
    <x v="0"/>
    <x v="2176"/>
    <x v="2"/>
    <n v="3"/>
    <n v="3"/>
    <x v="2"/>
    <x v="3"/>
    <n v="1.9061863027265407"/>
    <n v="9.7719919194317466"/>
    <n v="14.541387959866221"/>
    <x v="2"/>
  </r>
  <r>
    <x v="2194"/>
    <x v="2"/>
    <n v="0"/>
    <x v="1"/>
    <n v="15.615709667309527"/>
    <n v="26"/>
    <s v="No"/>
    <n v="3"/>
    <x v="2"/>
    <n v="1"/>
    <x v="1"/>
    <n v="0"/>
    <x v="0"/>
    <n v="0"/>
    <x v="1"/>
    <n v="0"/>
    <x v="0"/>
    <x v="2177"/>
    <x v="4"/>
    <n v="0"/>
    <n v="2"/>
    <x v="0"/>
    <x v="0"/>
    <n v="1.9061863027265407"/>
    <n v="9.7719919194317466"/>
    <n v="14.541387959866221"/>
    <x v="4"/>
  </r>
  <r>
    <x v="2195"/>
    <x v="3"/>
    <n v="0"/>
    <x v="1"/>
    <n v="3.8354691658734197"/>
    <n v="7"/>
    <s v="No"/>
    <n v="3"/>
    <x v="2"/>
    <n v="0"/>
    <x v="0"/>
    <n v="1"/>
    <x v="1"/>
    <n v="1"/>
    <x v="0"/>
    <n v="0"/>
    <x v="0"/>
    <x v="2178"/>
    <x v="2"/>
    <n v="0"/>
    <n v="0"/>
    <x v="4"/>
    <x v="0"/>
    <n v="1.9061863027265407"/>
    <n v="9.7719919194317466"/>
    <n v="14.541387959866221"/>
    <x v="2"/>
  </r>
  <r>
    <x v="2196"/>
    <x v="0"/>
    <n v="1"/>
    <x v="0"/>
    <n v="1.0012905418658868"/>
    <n v="0"/>
    <s v="No"/>
    <n v="2"/>
    <x v="0"/>
    <n v="0"/>
    <x v="0"/>
    <n v="0"/>
    <x v="0"/>
    <n v="0"/>
    <x v="1"/>
    <n v="0"/>
    <x v="0"/>
    <x v="2179"/>
    <x v="3"/>
    <n v="1"/>
    <n v="1"/>
    <x v="1"/>
    <x v="2"/>
    <n v="1.9061863027265407"/>
    <n v="9.7719919194317466"/>
    <n v="14.541387959866221"/>
    <x v="3"/>
  </r>
  <r>
    <x v="2197"/>
    <x v="1"/>
    <n v="0"/>
    <x v="1"/>
    <n v="17.472676452694003"/>
    <n v="0"/>
    <s v="No"/>
    <n v="0"/>
    <x v="4"/>
    <n v="0"/>
    <x v="0"/>
    <n v="1"/>
    <x v="1"/>
    <n v="0"/>
    <x v="1"/>
    <n v="0"/>
    <x v="0"/>
    <x v="2180"/>
    <x v="2"/>
    <n v="2"/>
    <n v="2"/>
    <x v="0"/>
    <x v="1"/>
    <n v="1.9061863027265407"/>
    <n v="9.7719919194317466"/>
    <n v="14.541387959866221"/>
    <x v="2"/>
  </r>
  <r>
    <x v="2198"/>
    <x v="3"/>
    <n v="1"/>
    <x v="0"/>
    <n v="1.5110898752553914"/>
    <n v="3"/>
    <s v="No"/>
    <n v="3"/>
    <x v="2"/>
    <n v="0"/>
    <x v="0"/>
    <n v="0"/>
    <x v="0"/>
    <n v="0"/>
    <x v="1"/>
    <n v="0"/>
    <x v="0"/>
    <x v="2181"/>
    <x v="4"/>
    <n v="1"/>
    <n v="3"/>
    <x v="2"/>
    <x v="2"/>
    <n v="1.9061863027265407"/>
    <n v="9.7719919194317466"/>
    <n v="14.541387959866221"/>
    <x v="4"/>
  </r>
  <r>
    <x v="2199"/>
    <x v="2"/>
    <n v="0"/>
    <x v="1"/>
    <n v="4.9337685948799459"/>
    <n v="6"/>
    <s v="No"/>
    <n v="1"/>
    <x v="1"/>
    <n v="1"/>
    <x v="1"/>
    <n v="0"/>
    <x v="0"/>
    <n v="0"/>
    <x v="1"/>
    <n v="0"/>
    <x v="0"/>
    <x v="2182"/>
    <x v="2"/>
    <n v="0"/>
    <n v="3"/>
    <x v="2"/>
    <x v="0"/>
    <n v="1.9061863027265407"/>
    <n v="9.7719919194317466"/>
    <n v="14.541387959866221"/>
    <x v="2"/>
  </r>
  <r>
    <x v="2200"/>
    <x v="2"/>
    <n v="1"/>
    <x v="0"/>
    <n v="13.906378992487692"/>
    <n v="8"/>
    <s v="No"/>
    <n v="0"/>
    <x v="4"/>
    <n v="1"/>
    <x v="1"/>
    <n v="0"/>
    <x v="0"/>
    <n v="1"/>
    <x v="0"/>
    <n v="0"/>
    <x v="0"/>
    <x v="2183"/>
    <x v="3"/>
    <n v="1"/>
    <n v="3"/>
    <x v="2"/>
    <x v="2"/>
    <n v="1.9061863027265407"/>
    <n v="9.7719919194317466"/>
    <n v="14.541387959866221"/>
    <x v="3"/>
  </r>
  <r>
    <x v="2201"/>
    <x v="3"/>
    <n v="1"/>
    <x v="0"/>
    <n v="8.1889587525461831"/>
    <n v="15"/>
    <s v="Yes"/>
    <n v="3"/>
    <x v="2"/>
    <n v="0"/>
    <x v="0"/>
    <n v="0"/>
    <x v="0"/>
    <n v="0"/>
    <x v="1"/>
    <n v="0"/>
    <x v="0"/>
    <x v="2184"/>
    <x v="0"/>
    <n v="0"/>
    <n v="1"/>
    <x v="1"/>
    <x v="0"/>
    <n v="1.9061863027265407"/>
    <n v="9.7719919194317466"/>
    <n v="14.541387959866221"/>
    <x v="0"/>
  </r>
  <r>
    <x v="2202"/>
    <x v="0"/>
    <n v="0"/>
    <x v="1"/>
    <n v="17.526279398310177"/>
    <n v="4"/>
    <s v="No"/>
    <n v="4"/>
    <x v="3"/>
    <n v="0"/>
    <x v="0"/>
    <n v="0"/>
    <x v="0"/>
    <n v="0"/>
    <x v="1"/>
    <n v="0"/>
    <x v="0"/>
    <x v="2185"/>
    <x v="3"/>
    <n v="0"/>
    <n v="2"/>
    <x v="0"/>
    <x v="0"/>
    <n v="1.9061863027265407"/>
    <n v="9.7719919194317466"/>
    <n v="14.541387959866221"/>
    <x v="3"/>
  </r>
  <r>
    <x v="2203"/>
    <x v="0"/>
    <n v="1"/>
    <x v="0"/>
    <n v="5.9595958932453907"/>
    <n v="1"/>
    <s v="Yes"/>
    <n v="2"/>
    <x v="0"/>
    <n v="1"/>
    <x v="1"/>
    <n v="0"/>
    <x v="0"/>
    <n v="0"/>
    <x v="1"/>
    <n v="0"/>
    <x v="0"/>
    <x v="2186"/>
    <x v="1"/>
    <n v="1"/>
    <n v="2"/>
    <x v="0"/>
    <x v="2"/>
    <n v="1.9061863027265407"/>
    <n v="9.7719919194317466"/>
    <n v="14.541387959866221"/>
    <x v="1"/>
  </r>
  <r>
    <x v="2204"/>
    <x v="2"/>
    <n v="1"/>
    <x v="0"/>
    <n v="0.2374269333871859"/>
    <n v="27"/>
    <s v="No"/>
    <n v="0"/>
    <x v="4"/>
    <n v="0"/>
    <x v="0"/>
    <n v="1"/>
    <x v="1"/>
    <n v="0"/>
    <x v="1"/>
    <n v="0"/>
    <x v="0"/>
    <x v="87"/>
    <x v="3"/>
    <n v="2"/>
    <n v="1"/>
    <x v="1"/>
    <x v="1"/>
    <n v="1.9061863027265407"/>
    <n v="9.7719919194317466"/>
    <n v="14.541387959866221"/>
    <x v="3"/>
  </r>
  <r>
    <x v="2205"/>
    <x v="2"/>
    <n v="0"/>
    <x v="1"/>
    <n v="6.0131128112148824"/>
    <n v="22"/>
    <s v="No"/>
    <n v="3"/>
    <x v="2"/>
    <n v="0"/>
    <x v="0"/>
    <n v="0"/>
    <x v="0"/>
    <n v="0"/>
    <x v="1"/>
    <n v="0"/>
    <x v="0"/>
    <x v="2187"/>
    <x v="1"/>
    <n v="0"/>
    <n v="0"/>
    <x v="4"/>
    <x v="0"/>
    <n v="1.9061863027265407"/>
    <n v="9.7719919194317466"/>
    <n v="14.541387959866221"/>
    <x v="1"/>
  </r>
  <r>
    <x v="2206"/>
    <x v="0"/>
    <n v="1"/>
    <x v="0"/>
    <n v="11.561500983696632"/>
    <n v="10"/>
    <s v="No"/>
    <n v="0"/>
    <x v="4"/>
    <n v="1"/>
    <x v="1"/>
    <n v="0"/>
    <x v="0"/>
    <n v="0"/>
    <x v="1"/>
    <n v="0"/>
    <x v="0"/>
    <x v="2188"/>
    <x v="2"/>
    <n v="0"/>
    <n v="3"/>
    <x v="2"/>
    <x v="0"/>
    <n v="1.9061863027265407"/>
    <n v="9.7719919194317466"/>
    <n v="14.541387959866221"/>
    <x v="2"/>
  </r>
  <r>
    <x v="2207"/>
    <x v="1"/>
    <n v="0"/>
    <x v="1"/>
    <n v="7.5187675080658671"/>
    <n v="17"/>
    <s v="Yes"/>
    <n v="3"/>
    <x v="2"/>
    <n v="0"/>
    <x v="0"/>
    <n v="0"/>
    <x v="0"/>
    <n v="0"/>
    <x v="1"/>
    <n v="0"/>
    <x v="0"/>
    <x v="2189"/>
    <x v="1"/>
    <n v="0"/>
    <n v="1"/>
    <x v="1"/>
    <x v="0"/>
    <n v="1.9061863027265407"/>
    <n v="9.7719919194317466"/>
    <n v="14.541387959866221"/>
    <x v="1"/>
  </r>
  <r>
    <x v="2208"/>
    <x v="3"/>
    <n v="0"/>
    <x v="1"/>
    <n v="10.697455115175105"/>
    <n v="24"/>
    <s v="No"/>
    <n v="2"/>
    <x v="0"/>
    <n v="1"/>
    <x v="1"/>
    <n v="0"/>
    <x v="0"/>
    <n v="0"/>
    <x v="1"/>
    <n v="1"/>
    <x v="1"/>
    <x v="2190"/>
    <x v="2"/>
    <n v="0"/>
    <n v="1"/>
    <x v="1"/>
    <x v="0"/>
    <n v="1.9061863027265407"/>
    <n v="9.7719919194317466"/>
    <n v="14.541387959866221"/>
    <x v="2"/>
  </r>
  <r>
    <x v="2209"/>
    <x v="2"/>
    <n v="0"/>
    <x v="1"/>
    <n v="17.531962376700374"/>
    <n v="24"/>
    <s v="No"/>
    <n v="2"/>
    <x v="0"/>
    <n v="1"/>
    <x v="1"/>
    <n v="0"/>
    <x v="0"/>
    <n v="0"/>
    <x v="1"/>
    <n v="0"/>
    <x v="0"/>
    <x v="2191"/>
    <x v="1"/>
    <n v="2"/>
    <n v="0"/>
    <x v="4"/>
    <x v="1"/>
    <n v="1.9061863027265407"/>
    <n v="9.7719919194317466"/>
    <n v="14.541387959866221"/>
    <x v="1"/>
  </r>
  <r>
    <x v="2210"/>
    <x v="2"/>
    <n v="0"/>
    <x v="1"/>
    <n v="18.24970108460737"/>
    <n v="18"/>
    <s v="Yes"/>
    <n v="2"/>
    <x v="0"/>
    <n v="0"/>
    <x v="0"/>
    <n v="0"/>
    <x v="0"/>
    <n v="0"/>
    <x v="1"/>
    <n v="1"/>
    <x v="1"/>
    <x v="2192"/>
    <x v="3"/>
    <n v="3"/>
    <n v="3"/>
    <x v="2"/>
    <x v="3"/>
    <n v="1.9061863027265407"/>
    <n v="9.7719919194317466"/>
    <n v="14.541387959866221"/>
    <x v="3"/>
  </r>
  <r>
    <x v="2211"/>
    <x v="0"/>
    <n v="1"/>
    <x v="0"/>
    <n v="5.3194812930822426"/>
    <n v="12"/>
    <s v="No"/>
    <n v="4"/>
    <x v="3"/>
    <n v="0"/>
    <x v="0"/>
    <n v="1"/>
    <x v="1"/>
    <n v="0"/>
    <x v="1"/>
    <n v="0"/>
    <x v="0"/>
    <x v="2193"/>
    <x v="4"/>
    <n v="0"/>
    <n v="2"/>
    <x v="0"/>
    <x v="0"/>
    <n v="1.9061863027265407"/>
    <n v="9.7719919194317466"/>
    <n v="14.541387959866221"/>
    <x v="4"/>
  </r>
  <r>
    <x v="2212"/>
    <x v="3"/>
    <n v="1"/>
    <x v="0"/>
    <n v="9.2428094653980146"/>
    <n v="23"/>
    <s v="Yes"/>
    <n v="3"/>
    <x v="2"/>
    <n v="1"/>
    <x v="1"/>
    <n v="0"/>
    <x v="0"/>
    <n v="0"/>
    <x v="1"/>
    <n v="0"/>
    <x v="0"/>
    <x v="2194"/>
    <x v="2"/>
    <n v="2"/>
    <n v="2"/>
    <x v="0"/>
    <x v="1"/>
    <n v="1.9061863027265407"/>
    <n v="9.7719919194317466"/>
    <n v="14.541387959866221"/>
    <x v="2"/>
  </r>
  <r>
    <x v="2213"/>
    <x v="0"/>
    <n v="1"/>
    <x v="0"/>
    <n v="10.982880304829024"/>
    <n v="10"/>
    <s v="No"/>
    <n v="2"/>
    <x v="0"/>
    <n v="0"/>
    <x v="0"/>
    <n v="1"/>
    <x v="1"/>
    <n v="1"/>
    <x v="0"/>
    <n v="0"/>
    <x v="0"/>
    <x v="2195"/>
    <x v="1"/>
    <n v="2"/>
    <n v="3"/>
    <x v="2"/>
    <x v="1"/>
    <n v="1.9061863027265407"/>
    <n v="9.7719919194317466"/>
    <n v="14.541387959866221"/>
    <x v="1"/>
  </r>
  <r>
    <x v="2214"/>
    <x v="3"/>
    <n v="0"/>
    <x v="1"/>
    <n v="18.982249137764942"/>
    <n v="19"/>
    <s v="No"/>
    <n v="3"/>
    <x v="2"/>
    <n v="0"/>
    <x v="0"/>
    <n v="0"/>
    <x v="0"/>
    <n v="0"/>
    <x v="1"/>
    <n v="0"/>
    <x v="0"/>
    <x v="2196"/>
    <x v="4"/>
    <n v="2"/>
    <n v="1"/>
    <x v="1"/>
    <x v="1"/>
    <n v="1.9061863027265407"/>
    <n v="9.7719919194317466"/>
    <n v="14.541387959866221"/>
    <x v="4"/>
  </r>
  <r>
    <x v="2215"/>
    <x v="3"/>
    <n v="1"/>
    <x v="0"/>
    <n v="19.972346383287693"/>
    <n v="18"/>
    <s v="No"/>
    <n v="2"/>
    <x v="0"/>
    <n v="1"/>
    <x v="1"/>
    <n v="0"/>
    <x v="0"/>
    <n v="0"/>
    <x v="1"/>
    <n v="0"/>
    <x v="0"/>
    <x v="2197"/>
    <x v="1"/>
    <n v="0"/>
    <n v="2"/>
    <x v="0"/>
    <x v="0"/>
    <n v="1.9061863027265407"/>
    <n v="9.7719919194317466"/>
    <n v="14.541387959866221"/>
    <x v="1"/>
  </r>
  <r>
    <x v="2216"/>
    <x v="3"/>
    <n v="1"/>
    <x v="0"/>
    <n v="4.7081449768305328"/>
    <n v="16"/>
    <s v="Yes"/>
    <n v="3"/>
    <x v="2"/>
    <n v="0"/>
    <x v="0"/>
    <n v="0"/>
    <x v="0"/>
    <n v="0"/>
    <x v="1"/>
    <n v="0"/>
    <x v="0"/>
    <x v="2198"/>
    <x v="1"/>
    <n v="3"/>
    <n v="0"/>
    <x v="4"/>
    <x v="3"/>
    <n v="1.9061863027265407"/>
    <n v="9.7719919194317466"/>
    <n v="14.541387959866221"/>
    <x v="1"/>
  </r>
  <r>
    <x v="2217"/>
    <x v="2"/>
    <n v="0"/>
    <x v="1"/>
    <n v="14.539597426916309"/>
    <n v="4"/>
    <s v="No"/>
    <n v="3"/>
    <x v="2"/>
    <n v="0"/>
    <x v="0"/>
    <n v="1"/>
    <x v="1"/>
    <n v="0"/>
    <x v="1"/>
    <n v="0"/>
    <x v="0"/>
    <x v="2199"/>
    <x v="1"/>
    <n v="0"/>
    <n v="1"/>
    <x v="1"/>
    <x v="0"/>
    <n v="1.9061863027265407"/>
    <n v="9.7719919194317466"/>
    <n v="14.541387959866221"/>
    <x v="1"/>
  </r>
  <r>
    <x v="2218"/>
    <x v="1"/>
    <n v="0"/>
    <x v="1"/>
    <n v="7.5606212446639027"/>
    <n v="12"/>
    <s v="No"/>
    <n v="0"/>
    <x v="4"/>
    <n v="0"/>
    <x v="0"/>
    <n v="0"/>
    <x v="0"/>
    <n v="0"/>
    <x v="1"/>
    <n v="0"/>
    <x v="0"/>
    <x v="2200"/>
    <x v="3"/>
    <n v="0"/>
    <n v="3"/>
    <x v="2"/>
    <x v="0"/>
    <n v="1.9061863027265407"/>
    <n v="9.7719919194317466"/>
    <n v="14.541387959866221"/>
    <x v="3"/>
  </r>
  <r>
    <x v="2219"/>
    <x v="0"/>
    <n v="1"/>
    <x v="0"/>
    <n v="0.16216393772426452"/>
    <n v="29"/>
    <s v="No"/>
    <n v="2"/>
    <x v="0"/>
    <n v="0"/>
    <x v="0"/>
    <n v="0"/>
    <x v="0"/>
    <n v="0"/>
    <x v="1"/>
    <n v="0"/>
    <x v="0"/>
    <x v="87"/>
    <x v="1"/>
    <n v="0"/>
    <n v="2"/>
    <x v="0"/>
    <x v="0"/>
    <n v="1.9061863027265407"/>
    <n v="9.7719919194317466"/>
    <n v="14.541387959866221"/>
    <x v="1"/>
  </r>
  <r>
    <x v="2220"/>
    <x v="1"/>
    <n v="0"/>
    <x v="1"/>
    <n v="0.1850504487180471"/>
    <n v="26"/>
    <s v="No"/>
    <n v="4"/>
    <x v="3"/>
    <n v="0"/>
    <x v="0"/>
    <n v="0"/>
    <x v="0"/>
    <n v="0"/>
    <x v="1"/>
    <n v="0"/>
    <x v="0"/>
    <x v="2201"/>
    <x v="4"/>
    <n v="0"/>
    <n v="1"/>
    <x v="1"/>
    <x v="0"/>
    <n v="1.9061863027265407"/>
    <n v="9.7719919194317466"/>
    <n v="14.541387959866221"/>
    <x v="4"/>
  </r>
  <r>
    <x v="2221"/>
    <x v="0"/>
    <n v="0"/>
    <x v="1"/>
    <n v="9.2113201512451148"/>
    <n v="19"/>
    <s v="Yes"/>
    <n v="4"/>
    <x v="3"/>
    <n v="0"/>
    <x v="0"/>
    <n v="1"/>
    <x v="1"/>
    <n v="1"/>
    <x v="0"/>
    <n v="1"/>
    <x v="1"/>
    <x v="2202"/>
    <x v="1"/>
    <n v="0"/>
    <n v="1"/>
    <x v="1"/>
    <x v="0"/>
    <n v="1.9061863027265407"/>
    <n v="9.7719919194317466"/>
    <n v="14.541387959866221"/>
    <x v="1"/>
  </r>
  <r>
    <x v="2222"/>
    <x v="3"/>
    <n v="0"/>
    <x v="1"/>
    <n v="9.7666982600866916"/>
    <n v="0"/>
    <s v="No"/>
    <n v="0"/>
    <x v="4"/>
    <n v="0"/>
    <x v="0"/>
    <n v="1"/>
    <x v="1"/>
    <n v="0"/>
    <x v="1"/>
    <n v="0"/>
    <x v="0"/>
    <x v="2203"/>
    <x v="0"/>
    <n v="0"/>
    <n v="2"/>
    <x v="0"/>
    <x v="0"/>
    <n v="1.9061863027265407"/>
    <n v="9.7719919194317466"/>
    <n v="14.541387959866221"/>
    <x v="0"/>
  </r>
  <r>
    <x v="2223"/>
    <x v="2"/>
    <n v="0"/>
    <x v="1"/>
    <n v="0.45139393146885309"/>
    <n v="9"/>
    <s v="No"/>
    <n v="1"/>
    <x v="1"/>
    <n v="0"/>
    <x v="0"/>
    <n v="0"/>
    <x v="0"/>
    <n v="0"/>
    <x v="1"/>
    <n v="0"/>
    <x v="0"/>
    <x v="2204"/>
    <x v="2"/>
    <n v="0"/>
    <n v="0"/>
    <x v="4"/>
    <x v="0"/>
    <n v="1.9061863027265407"/>
    <n v="9.7719919194317466"/>
    <n v="14.541387959866221"/>
    <x v="2"/>
  </r>
  <r>
    <x v="2224"/>
    <x v="1"/>
    <n v="1"/>
    <x v="0"/>
    <n v="13.738548335486049"/>
    <n v="7"/>
    <s v="No"/>
    <n v="4"/>
    <x v="3"/>
    <n v="1"/>
    <x v="1"/>
    <n v="0"/>
    <x v="0"/>
    <n v="0"/>
    <x v="1"/>
    <n v="1"/>
    <x v="1"/>
    <x v="2205"/>
    <x v="3"/>
    <n v="2"/>
    <n v="1"/>
    <x v="1"/>
    <x v="1"/>
    <n v="1.9061863027265407"/>
    <n v="9.7719919194317466"/>
    <n v="14.541387959866221"/>
    <x v="3"/>
  </r>
  <r>
    <x v="2225"/>
    <x v="2"/>
    <n v="0"/>
    <x v="1"/>
    <n v="5.8800677718990624"/>
    <n v="23"/>
    <s v="No"/>
    <n v="2"/>
    <x v="0"/>
    <n v="1"/>
    <x v="1"/>
    <n v="1"/>
    <x v="1"/>
    <n v="0"/>
    <x v="1"/>
    <n v="0"/>
    <x v="0"/>
    <x v="2206"/>
    <x v="0"/>
    <n v="2"/>
    <n v="1"/>
    <x v="1"/>
    <x v="1"/>
    <n v="1.9061863027265407"/>
    <n v="9.7719919194317466"/>
    <n v="14.541387959866221"/>
    <x v="0"/>
  </r>
  <r>
    <x v="2226"/>
    <x v="0"/>
    <n v="0"/>
    <x v="1"/>
    <n v="11.197862030718987"/>
    <n v="28"/>
    <s v="No"/>
    <n v="2"/>
    <x v="0"/>
    <n v="0"/>
    <x v="0"/>
    <n v="1"/>
    <x v="1"/>
    <n v="0"/>
    <x v="1"/>
    <n v="0"/>
    <x v="0"/>
    <x v="2207"/>
    <x v="0"/>
    <n v="0"/>
    <n v="1"/>
    <x v="1"/>
    <x v="0"/>
    <n v="1.9061863027265407"/>
    <n v="9.7719919194317466"/>
    <n v="14.541387959866221"/>
    <x v="0"/>
  </r>
  <r>
    <x v="2227"/>
    <x v="2"/>
    <n v="0"/>
    <x v="1"/>
    <n v="6.0183814633083754"/>
    <n v="7"/>
    <s v="No"/>
    <n v="1"/>
    <x v="1"/>
    <n v="0"/>
    <x v="0"/>
    <n v="0"/>
    <x v="0"/>
    <n v="0"/>
    <x v="1"/>
    <n v="0"/>
    <x v="0"/>
    <x v="2208"/>
    <x v="4"/>
    <n v="2"/>
    <n v="3"/>
    <x v="2"/>
    <x v="1"/>
    <n v="1.9061863027265407"/>
    <n v="9.7719919194317466"/>
    <n v="14.541387959866221"/>
    <x v="4"/>
  </r>
  <r>
    <x v="2228"/>
    <x v="2"/>
    <n v="0"/>
    <x v="1"/>
    <n v="3.3426862973861438"/>
    <n v="18"/>
    <s v="Yes"/>
    <n v="3"/>
    <x v="2"/>
    <n v="1"/>
    <x v="1"/>
    <n v="1"/>
    <x v="1"/>
    <n v="0"/>
    <x v="1"/>
    <n v="0"/>
    <x v="0"/>
    <x v="2209"/>
    <x v="4"/>
    <n v="2"/>
    <n v="1"/>
    <x v="1"/>
    <x v="1"/>
    <n v="1.9061863027265407"/>
    <n v="9.7719919194317466"/>
    <n v="14.541387959866221"/>
    <x v="4"/>
  </r>
  <r>
    <x v="2229"/>
    <x v="1"/>
    <n v="0"/>
    <x v="1"/>
    <n v="8.1434747719775054"/>
    <n v="5"/>
    <s v="Yes"/>
    <n v="1"/>
    <x v="1"/>
    <n v="1"/>
    <x v="1"/>
    <n v="0"/>
    <x v="0"/>
    <n v="0"/>
    <x v="1"/>
    <n v="1"/>
    <x v="1"/>
    <x v="2210"/>
    <x v="3"/>
    <n v="2"/>
    <n v="1"/>
    <x v="1"/>
    <x v="1"/>
    <n v="1.9061863027265407"/>
    <n v="9.7719919194317466"/>
    <n v="14.541387959866221"/>
    <x v="3"/>
  </r>
  <r>
    <x v="2230"/>
    <x v="3"/>
    <n v="0"/>
    <x v="1"/>
    <n v="4.6454672958100147"/>
    <n v="11"/>
    <s v="No"/>
    <n v="1"/>
    <x v="1"/>
    <n v="1"/>
    <x v="1"/>
    <n v="0"/>
    <x v="0"/>
    <n v="0"/>
    <x v="1"/>
    <n v="0"/>
    <x v="0"/>
    <x v="2211"/>
    <x v="3"/>
    <n v="0"/>
    <n v="2"/>
    <x v="0"/>
    <x v="0"/>
    <n v="1.9061863027265407"/>
    <n v="9.7719919194317466"/>
    <n v="14.541387959866221"/>
    <x v="3"/>
  </r>
  <r>
    <x v="2231"/>
    <x v="2"/>
    <n v="0"/>
    <x v="1"/>
    <n v="10.696019538383361"/>
    <n v="27"/>
    <s v="Yes"/>
    <n v="1"/>
    <x v="1"/>
    <n v="1"/>
    <x v="1"/>
    <n v="0"/>
    <x v="0"/>
    <n v="0"/>
    <x v="1"/>
    <n v="0"/>
    <x v="0"/>
    <x v="2212"/>
    <x v="2"/>
    <n v="1"/>
    <n v="3"/>
    <x v="2"/>
    <x v="2"/>
    <n v="1.9061863027265407"/>
    <n v="9.7719919194317466"/>
    <n v="14.541387959866221"/>
    <x v="2"/>
  </r>
  <r>
    <x v="2232"/>
    <x v="3"/>
    <n v="0"/>
    <x v="1"/>
    <n v="3.9765706057295991"/>
    <n v="6"/>
    <s v="No"/>
    <n v="4"/>
    <x v="3"/>
    <n v="0"/>
    <x v="0"/>
    <n v="0"/>
    <x v="0"/>
    <n v="0"/>
    <x v="1"/>
    <n v="0"/>
    <x v="0"/>
    <x v="2213"/>
    <x v="1"/>
    <n v="3"/>
    <n v="1"/>
    <x v="1"/>
    <x v="3"/>
    <n v="1.9061863027265407"/>
    <n v="9.7719919194317466"/>
    <n v="14.541387959866221"/>
    <x v="1"/>
  </r>
  <r>
    <x v="2233"/>
    <x v="0"/>
    <n v="1"/>
    <x v="0"/>
    <n v="10.168119532892542"/>
    <n v="15"/>
    <s v="No"/>
    <n v="3"/>
    <x v="2"/>
    <n v="0"/>
    <x v="0"/>
    <n v="0"/>
    <x v="0"/>
    <n v="1"/>
    <x v="0"/>
    <n v="0"/>
    <x v="0"/>
    <x v="2214"/>
    <x v="3"/>
    <n v="1"/>
    <n v="0"/>
    <x v="4"/>
    <x v="2"/>
    <n v="1.9061863027265407"/>
    <n v="9.7719919194317466"/>
    <n v="14.541387959866221"/>
    <x v="3"/>
  </r>
  <r>
    <x v="2234"/>
    <x v="2"/>
    <n v="0"/>
    <x v="1"/>
    <n v="3.1475702973773512"/>
    <n v="8"/>
    <s v="No"/>
    <n v="3"/>
    <x v="2"/>
    <n v="1"/>
    <x v="1"/>
    <n v="0"/>
    <x v="0"/>
    <n v="1"/>
    <x v="0"/>
    <n v="0"/>
    <x v="0"/>
    <x v="2215"/>
    <x v="3"/>
    <n v="0"/>
    <n v="1"/>
    <x v="1"/>
    <x v="0"/>
    <n v="1.9061863027265407"/>
    <n v="9.7719919194317466"/>
    <n v="14.541387959866221"/>
    <x v="3"/>
  </r>
  <r>
    <x v="2235"/>
    <x v="1"/>
    <n v="1"/>
    <x v="0"/>
    <n v="13.419494189715699"/>
    <n v="20"/>
    <s v="No"/>
    <n v="2"/>
    <x v="0"/>
    <n v="1"/>
    <x v="1"/>
    <n v="0"/>
    <x v="0"/>
    <n v="0"/>
    <x v="1"/>
    <n v="0"/>
    <x v="0"/>
    <x v="2216"/>
    <x v="1"/>
    <n v="1"/>
    <n v="2"/>
    <x v="0"/>
    <x v="2"/>
    <n v="1.9061863027265407"/>
    <n v="9.7719919194317466"/>
    <n v="14.541387959866221"/>
    <x v="1"/>
  </r>
  <r>
    <x v="2236"/>
    <x v="0"/>
    <n v="0"/>
    <x v="1"/>
    <n v="15.078753688828481"/>
    <n v="24"/>
    <s v="No"/>
    <n v="4"/>
    <x v="3"/>
    <n v="0"/>
    <x v="0"/>
    <n v="0"/>
    <x v="0"/>
    <n v="1"/>
    <x v="0"/>
    <n v="0"/>
    <x v="0"/>
    <x v="2217"/>
    <x v="2"/>
    <n v="1"/>
    <n v="2"/>
    <x v="0"/>
    <x v="2"/>
    <n v="1.9061863027265407"/>
    <n v="9.7719919194317466"/>
    <n v="14.541387959866221"/>
    <x v="2"/>
  </r>
  <r>
    <x v="2237"/>
    <x v="0"/>
    <n v="0"/>
    <x v="1"/>
    <n v="2.2078846849986755"/>
    <n v="21"/>
    <s v="Yes"/>
    <n v="3"/>
    <x v="2"/>
    <n v="0"/>
    <x v="0"/>
    <n v="0"/>
    <x v="0"/>
    <n v="0"/>
    <x v="1"/>
    <n v="0"/>
    <x v="0"/>
    <x v="2218"/>
    <x v="4"/>
    <n v="1"/>
    <n v="3"/>
    <x v="2"/>
    <x v="2"/>
    <n v="1.9061863027265407"/>
    <n v="9.7719919194317466"/>
    <n v="14.541387959866221"/>
    <x v="4"/>
  </r>
  <r>
    <x v="2238"/>
    <x v="1"/>
    <n v="0"/>
    <x v="1"/>
    <n v="9.3560482407467838"/>
    <n v="9"/>
    <s v="Yes"/>
    <n v="3"/>
    <x v="2"/>
    <n v="0"/>
    <x v="0"/>
    <n v="0"/>
    <x v="0"/>
    <n v="0"/>
    <x v="1"/>
    <n v="0"/>
    <x v="0"/>
    <x v="2219"/>
    <x v="2"/>
    <n v="0"/>
    <n v="4"/>
    <x v="3"/>
    <x v="0"/>
    <n v="1.9061863027265407"/>
    <n v="9.7719919194317466"/>
    <n v="14.541387959866221"/>
    <x v="2"/>
  </r>
  <r>
    <x v="2239"/>
    <x v="2"/>
    <n v="0"/>
    <x v="1"/>
    <n v="1.4174340130974716"/>
    <n v="9"/>
    <s v="No"/>
    <n v="4"/>
    <x v="3"/>
    <n v="0"/>
    <x v="0"/>
    <n v="1"/>
    <x v="1"/>
    <n v="0"/>
    <x v="1"/>
    <n v="0"/>
    <x v="0"/>
    <x v="2220"/>
    <x v="1"/>
    <n v="0"/>
    <n v="2"/>
    <x v="0"/>
    <x v="0"/>
    <n v="1.9061863027265407"/>
    <n v="9.7719919194317466"/>
    <n v="14.541387959866221"/>
    <x v="1"/>
  </r>
  <r>
    <x v="2240"/>
    <x v="2"/>
    <n v="1"/>
    <x v="0"/>
    <n v="11.963648910840048"/>
    <n v="9"/>
    <s v="No"/>
    <n v="2"/>
    <x v="0"/>
    <n v="0"/>
    <x v="0"/>
    <n v="0"/>
    <x v="0"/>
    <n v="0"/>
    <x v="1"/>
    <n v="0"/>
    <x v="0"/>
    <x v="2221"/>
    <x v="4"/>
    <n v="2"/>
    <n v="2"/>
    <x v="0"/>
    <x v="1"/>
    <n v="1.9061863027265407"/>
    <n v="9.7719919194317466"/>
    <n v="14.541387959866221"/>
    <x v="4"/>
  </r>
  <r>
    <x v="2241"/>
    <x v="0"/>
    <n v="0"/>
    <x v="1"/>
    <n v="5.288085958592907"/>
    <n v="19"/>
    <s v="Yes"/>
    <n v="3"/>
    <x v="2"/>
    <n v="1"/>
    <x v="1"/>
    <n v="0"/>
    <x v="0"/>
    <n v="0"/>
    <x v="1"/>
    <n v="0"/>
    <x v="0"/>
    <x v="2222"/>
    <x v="4"/>
    <n v="2"/>
    <n v="2"/>
    <x v="0"/>
    <x v="1"/>
    <n v="1.9061863027265407"/>
    <n v="9.7719919194317466"/>
    <n v="14.541387959866221"/>
    <x v="4"/>
  </r>
  <r>
    <x v="2242"/>
    <x v="2"/>
    <n v="0"/>
    <x v="1"/>
    <n v="10.552489136774156"/>
    <n v="28"/>
    <s v="No"/>
    <n v="4"/>
    <x v="3"/>
    <n v="1"/>
    <x v="1"/>
    <n v="0"/>
    <x v="0"/>
    <n v="0"/>
    <x v="1"/>
    <n v="0"/>
    <x v="0"/>
    <x v="2223"/>
    <x v="4"/>
    <n v="0"/>
    <n v="0"/>
    <x v="4"/>
    <x v="0"/>
    <n v="1.9061863027265407"/>
    <n v="9.7719919194317466"/>
    <n v="14.541387959866221"/>
    <x v="4"/>
  </r>
  <r>
    <x v="2243"/>
    <x v="3"/>
    <n v="1"/>
    <x v="0"/>
    <n v="10.349220187685823"/>
    <n v="15"/>
    <s v="No"/>
    <n v="3"/>
    <x v="2"/>
    <n v="1"/>
    <x v="1"/>
    <n v="1"/>
    <x v="1"/>
    <n v="0"/>
    <x v="1"/>
    <n v="1"/>
    <x v="1"/>
    <x v="2224"/>
    <x v="2"/>
    <n v="3"/>
    <n v="4"/>
    <x v="3"/>
    <x v="3"/>
    <n v="1.9061863027265407"/>
    <n v="9.7719919194317466"/>
    <n v="14.541387959866221"/>
    <x v="2"/>
  </r>
  <r>
    <x v="2244"/>
    <x v="1"/>
    <n v="1"/>
    <x v="0"/>
    <n v="18.487086923876006"/>
    <n v="0"/>
    <s v="No"/>
    <n v="2"/>
    <x v="0"/>
    <n v="1"/>
    <x v="1"/>
    <n v="0"/>
    <x v="0"/>
    <n v="0"/>
    <x v="1"/>
    <n v="0"/>
    <x v="0"/>
    <x v="2225"/>
    <x v="1"/>
    <n v="0"/>
    <n v="1"/>
    <x v="1"/>
    <x v="0"/>
    <n v="1.9061863027265407"/>
    <n v="9.7719919194317466"/>
    <n v="14.541387959866221"/>
    <x v="1"/>
  </r>
  <r>
    <x v="2245"/>
    <x v="3"/>
    <n v="0"/>
    <x v="1"/>
    <n v="10.981664451374458"/>
    <n v="16"/>
    <s v="No"/>
    <n v="0"/>
    <x v="4"/>
    <n v="0"/>
    <x v="0"/>
    <n v="0"/>
    <x v="0"/>
    <n v="0"/>
    <x v="1"/>
    <n v="0"/>
    <x v="0"/>
    <x v="2226"/>
    <x v="2"/>
    <n v="1"/>
    <n v="1"/>
    <x v="1"/>
    <x v="2"/>
    <n v="1.9061863027265407"/>
    <n v="9.7719919194317466"/>
    <n v="14.541387959866221"/>
    <x v="2"/>
  </r>
  <r>
    <x v="2246"/>
    <x v="2"/>
    <n v="1"/>
    <x v="0"/>
    <n v="11.659969594366313"/>
    <n v="29"/>
    <s v="No"/>
    <n v="3"/>
    <x v="2"/>
    <n v="1"/>
    <x v="1"/>
    <n v="1"/>
    <x v="1"/>
    <n v="1"/>
    <x v="0"/>
    <n v="0"/>
    <x v="0"/>
    <x v="2227"/>
    <x v="2"/>
    <n v="2"/>
    <n v="2"/>
    <x v="0"/>
    <x v="1"/>
    <n v="1.9061863027265407"/>
    <n v="9.7719919194317466"/>
    <n v="14.541387959866221"/>
    <x v="2"/>
  </r>
  <r>
    <x v="2247"/>
    <x v="0"/>
    <n v="1"/>
    <x v="0"/>
    <n v="8.0330625152876056"/>
    <n v="25"/>
    <s v="Yes"/>
    <n v="2"/>
    <x v="0"/>
    <n v="1"/>
    <x v="1"/>
    <n v="0"/>
    <x v="0"/>
    <n v="1"/>
    <x v="0"/>
    <n v="0"/>
    <x v="0"/>
    <x v="2228"/>
    <x v="0"/>
    <n v="2"/>
    <n v="1"/>
    <x v="1"/>
    <x v="1"/>
    <n v="1.9061863027265407"/>
    <n v="9.7719919194317466"/>
    <n v="14.541387959866221"/>
    <x v="0"/>
  </r>
  <r>
    <x v="2248"/>
    <x v="1"/>
    <n v="1"/>
    <x v="0"/>
    <n v="18.981592063656336"/>
    <n v="20"/>
    <s v="Yes"/>
    <n v="1"/>
    <x v="1"/>
    <n v="0"/>
    <x v="0"/>
    <n v="0"/>
    <x v="0"/>
    <n v="1"/>
    <x v="0"/>
    <n v="0"/>
    <x v="0"/>
    <x v="2229"/>
    <x v="3"/>
    <n v="3"/>
    <n v="2"/>
    <x v="0"/>
    <x v="3"/>
    <n v="1.9061863027265407"/>
    <n v="9.7719919194317466"/>
    <n v="14.541387959866221"/>
    <x v="3"/>
  </r>
  <r>
    <x v="2249"/>
    <x v="2"/>
    <n v="0"/>
    <x v="1"/>
    <n v="15.543718188792193"/>
    <n v="28"/>
    <s v="No"/>
    <n v="3"/>
    <x v="2"/>
    <n v="1"/>
    <x v="1"/>
    <n v="0"/>
    <x v="0"/>
    <n v="1"/>
    <x v="0"/>
    <n v="0"/>
    <x v="0"/>
    <x v="2230"/>
    <x v="2"/>
    <n v="0"/>
    <n v="2"/>
    <x v="0"/>
    <x v="0"/>
    <n v="1.9061863027265407"/>
    <n v="9.7719919194317466"/>
    <n v="14.541387959866221"/>
    <x v="2"/>
  </r>
  <r>
    <x v="2250"/>
    <x v="2"/>
    <n v="0"/>
    <x v="1"/>
    <n v="5.7081058060568317"/>
    <n v="13"/>
    <s v="Yes"/>
    <n v="2"/>
    <x v="0"/>
    <n v="0"/>
    <x v="0"/>
    <n v="1"/>
    <x v="1"/>
    <n v="0"/>
    <x v="1"/>
    <n v="0"/>
    <x v="0"/>
    <x v="2231"/>
    <x v="0"/>
    <n v="2"/>
    <n v="2"/>
    <x v="0"/>
    <x v="1"/>
    <n v="1.9061863027265407"/>
    <n v="9.7719919194317466"/>
    <n v="14.541387959866221"/>
    <x v="0"/>
  </r>
  <r>
    <x v="2251"/>
    <x v="0"/>
    <n v="0"/>
    <x v="1"/>
    <n v="16.88419171552464"/>
    <n v="18"/>
    <s v="No"/>
    <n v="2"/>
    <x v="0"/>
    <n v="1"/>
    <x v="1"/>
    <n v="0"/>
    <x v="0"/>
    <n v="0"/>
    <x v="1"/>
    <n v="0"/>
    <x v="0"/>
    <x v="2232"/>
    <x v="1"/>
    <n v="0"/>
    <n v="3"/>
    <x v="2"/>
    <x v="0"/>
    <n v="1.9061863027265407"/>
    <n v="9.7719919194317466"/>
    <n v="14.541387959866221"/>
    <x v="1"/>
  </r>
  <r>
    <x v="2252"/>
    <x v="0"/>
    <n v="1"/>
    <x v="0"/>
    <n v="8.6479272037017996"/>
    <n v="20"/>
    <s v="No"/>
    <n v="3"/>
    <x v="2"/>
    <n v="0"/>
    <x v="0"/>
    <n v="1"/>
    <x v="1"/>
    <n v="0"/>
    <x v="1"/>
    <n v="0"/>
    <x v="0"/>
    <x v="2233"/>
    <x v="0"/>
    <n v="2"/>
    <n v="1"/>
    <x v="1"/>
    <x v="1"/>
    <n v="1.9061863027265407"/>
    <n v="9.7719919194317466"/>
    <n v="14.541387959866221"/>
    <x v="0"/>
  </r>
  <r>
    <x v="2253"/>
    <x v="3"/>
    <n v="0"/>
    <x v="1"/>
    <n v="16.57334287067188"/>
    <n v="20"/>
    <s v="Yes"/>
    <n v="2"/>
    <x v="0"/>
    <n v="0"/>
    <x v="0"/>
    <n v="0"/>
    <x v="0"/>
    <n v="1"/>
    <x v="0"/>
    <n v="0"/>
    <x v="0"/>
    <x v="2234"/>
    <x v="2"/>
    <n v="2"/>
    <n v="2"/>
    <x v="0"/>
    <x v="1"/>
    <n v="1.9061863027265407"/>
    <n v="9.7719919194317466"/>
    <n v="14.541387959866221"/>
    <x v="2"/>
  </r>
  <r>
    <x v="2254"/>
    <x v="1"/>
    <n v="1"/>
    <x v="0"/>
    <n v="16.457761365870041"/>
    <n v="16"/>
    <s v="No"/>
    <n v="0"/>
    <x v="4"/>
    <n v="0"/>
    <x v="0"/>
    <n v="1"/>
    <x v="1"/>
    <n v="0"/>
    <x v="1"/>
    <n v="1"/>
    <x v="1"/>
    <x v="2235"/>
    <x v="1"/>
    <n v="1"/>
    <n v="2"/>
    <x v="0"/>
    <x v="2"/>
    <n v="1.9061863027265407"/>
    <n v="9.7719919194317466"/>
    <n v="14.541387959866221"/>
    <x v="1"/>
  </r>
  <r>
    <x v="2255"/>
    <x v="1"/>
    <n v="0"/>
    <x v="1"/>
    <n v="3.7774037352570877"/>
    <n v="13"/>
    <s v="No"/>
    <n v="2"/>
    <x v="0"/>
    <n v="0"/>
    <x v="0"/>
    <n v="0"/>
    <x v="0"/>
    <n v="0"/>
    <x v="1"/>
    <n v="0"/>
    <x v="0"/>
    <x v="2236"/>
    <x v="0"/>
    <n v="0"/>
    <n v="2"/>
    <x v="0"/>
    <x v="0"/>
    <n v="1.9061863027265407"/>
    <n v="9.7719919194317466"/>
    <n v="14.541387959866221"/>
    <x v="0"/>
  </r>
  <r>
    <x v="2256"/>
    <x v="0"/>
    <n v="0"/>
    <x v="1"/>
    <n v="14.022822627671538"/>
    <n v="7"/>
    <s v="No"/>
    <n v="0"/>
    <x v="4"/>
    <n v="0"/>
    <x v="0"/>
    <n v="0"/>
    <x v="0"/>
    <n v="0"/>
    <x v="1"/>
    <n v="0"/>
    <x v="0"/>
    <x v="2237"/>
    <x v="2"/>
    <n v="2"/>
    <n v="2"/>
    <x v="0"/>
    <x v="1"/>
    <n v="1.9061863027265407"/>
    <n v="9.7719919194317466"/>
    <n v="14.541387959866221"/>
    <x v="2"/>
  </r>
  <r>
    <x v="2257"/>
    <x v="3"/>
    <n v="1"/>
    <x v="0"/>
    <n v="5.8128593861306221"/>
    <n v="20"/>
    <s v="Yes"/>
    <n v="1"/>
    <x v="1"/>
    <n v="0"/>
    <x v="0"/>
    <n v="0"/>
    <x v="0"/>
    <n v="0"/>
    <x v="1"/>
    <n v="0"/>
    <x v="0"/>
    <x v="2238"/>
    <x v="1"/>
    <n v="0"/>
    <n v="1"/>
    <x v="1"/>
    <x v="0"/>
    <n v="1.9061863027265407"/>
    <n v="9.7719919194317466"/>
    <n v="14.541387959866221"/>
    <x v="1"/>
  </r>
  <r>
    <x v="2258"/>
    <x v="1"/>
    <n v="0"/>
    <x v="1"/>
    <n v="5.9498533998533638"/>
    <n v="20"/>
    <s v="Yes"/>
    <n v="0"/>
    <x v="4"/>
    <n v="0"/>
    <x v="0"/>
    <n v="0"/>
    <x v="0"/>
    <n v="0"/>
    <x v="1"/>
    <n v="0"/>
    <x v="0"/>
    <x v="2239"/>
    <x v="1"/>
    <n v="0"/>
    <n v="2"/>
    <x v="0"/>
    <x v="0"/>
    <n v="1.9061863027265407"/>
    <n v="9.7719919194317466"/>
    <n v="14.541387959866221"/>
    <x v="1"/>
  </r>
  <r>
    <x v="2259"/>
    <x v="0"/>
    <n v="1"/>
    <x v="0"/>
    <n v="5.9269615376116143"/>
    <n v="8"/>
    <s v="Yes"/>
    <n v="1"/>
    <x v="1"/>
    <n v="0"/>
    <x v="0"/>
    <n v="0"/>
    <x v="0"/>
    <n v="0"/>
    <x v="1"/>
    <n v="0"/>
    <x v="0"/>
    <x v="2240"/>
    <x v="3"/>
    <n v="2"/>
    <n v="1"/>
    <x v="1"/>
    <x v="1"/>
    <n v="1.9061863027265407"/>
    <n v="9.7719919194317466"/>
    <n v="14.541387959866221"/>
    <x v="3"/>
  </r>
  <r>
    <x v="2260"/>
    <x v="2"/>
    <n v="1"/>
    <x v="0"/>
    <n v="14.511364951198964"/>
    <n v="7"/>
    <s v="No"/>
    <n v="2"/>
    <x v="0"/>
    <n v="0"/>
    <x v="0"/>
    <n v="1"/>
    <x v="1"/>
    <n v="0"/>
    <x v="1"/>
    <n v="1"/>
    <x v="1"/>
    <x v="2241"/>
    <x v="2"/>
    <n v="0"/>
    <n v="3"/>
    <x v="2"/>
    <x v="0"/>
    <n v="1.9061863027265407"/>
    <n v="9.7719919194317466"/>
    <n v="14.541387959866221"/>
    <x v="2"/>
  </r>
  <r>
    <x v="2261"/>
    <x v="1"/>
    <n v="0"/>
    <x v="1"/>
    <n v="4.5965208358507219"/>
    <n v="12"/>
    <s v="Yes"/>
    <n v="2"/>
    <x v="0"/>
    <n v="1"/>
    <x v="1"/>
    <n v="0"/>
    <x v="0"/>
    <n v="0"/>
    <x v="1"/>
    <n v="0"/>
    <x v="0"/>
    <x v="2242"/>
    <x v="3"/>
    <n v="2"/>
    <n v="1"/>
    <x v="1"/>
    <x v="1"/>
    <n v="1.9061863027265407"/>
    <n v="9.7719919194317466"/>
    <n v="14.541387959866221"/>
    <x v="3"/>
  </r>
  <r>
    <x v="2262"/>
    <x v="3"/>
    <n v="1"/>
    <x v="0"/>
    <n v="1.8116704921804505E-2"/>
    <n v="16"/>
    <s v="No"/>
    <n v="4"/>
    <x v="3"/>
    <n v="1"/>
    <x v="1"/>
    <n v="0"/>
    <x v="0"/>
    <n v="1"/>
    <x v="0"/>
    <n v="0"/>
    <x v="0"/>
    <x v="2243"/>
    <x v="1"/>
    <n v="0"/>
    <n v="2"/>
    <x v="0"/>
    <x v="0"/>
    <n v="1.9061863027265407"/>
    <n v="9.7719919194317466"/>
    <n v="14.541387959866221"/>
    <x v="1"/>
  </r>
  <r>
    <x v="2263"/>
    <x v="3"/>
    <n v="0"/>
    <x v="1"/>
    <n v="14.304737069652662"/>
    <n v="18"/>
    <s v="Yes"/>
    <n v="2"/>
    <x v="0"/>
    <n v="1"/>
    <x v="1"/>
    <n v="0"/>
    <x v="0"/>
    <n v="0"/>
    <x v="1"/>
    <n v="0"/>
    <x v="0"/>
    <x v="2244"/>
    <x v="1"/>
    <n v="0"/>
    <n v="0"/>
    <x v="4"/>
    <x v="0"/>
    <n v="1.9061863027265407"/>
    <n v="9.7719919194317466"/>
    <n v="14.541387959866221"/>
    <x v="1"/>
  </r>
  <r>
    <x v="2264"/>
    <x v="3"/>
    <n v="0"/>
    <x v="1"/>
    <n v="3.4236948767025055"/>
    <n v="27"/>
    <s v="No"/>
    <n v="3"/>
    <x v="2"/>
    <n v="1"/>
    <x v="1"/>
    <n v="0"/>
    <x v="0"/>
    <n v="0"/>
    <x v="1"/>
    <n v="0"/>
    <x v="0"/>
    <x v="2245"/>
    <x v="0"/>
    <n v="2"/>
    <n v="1"/>
    <x v="1"/>
    <x v="1"/>
    <n v="1.9061863027265407"/>
    <n v="9.7719919194317466"/>
    <n v="14.541387959866221"/>
    <x v="0"/>
  </r>
  <r>
    <x v="2265"/>
    <x v="2"/>
    <n v="1"/>
    <x v="0"/>
    <n v="2.089647906156693"/>
    <n v="6"/>
    <s v="No"/>
    <n v="2"/>
    <x v="0"/>
    <n v="0"/>
    <x v="0"/>
    <n v="1"/>
    <x v="1"/>
    <n v="1"/>
    <x v="0"/>
    <n v="0"/>
    <x v="0"/>
    <x v="2246"/>
    <x v="3"/>
    <n v="1"/>
    <n v="2"/>
    <x v="0"/>
    <x v="2"/>
    <n v="1.9061863027265407"/>
    <n v="9.7719919194317466"/>
    <n v="14.541387959866221"/>
    <x v="3"/>
  </r>
  <r>
    <x v="2266"/>
    <x v="1"/>
    <n v="0"/>
    <x v="1"/>
    <n v="4.7503224118812026"/>
    <n v="16"/>
    <s v="No"/>
    <n v="3"/>
    <x v="2"/>
    <n v="0"/>
    <x v="0"/>
    <n v="0"/>
    <x v="0"/>
    <n v="0"/>
    <x v="1"/>
    <n v="0"/>
    <x v="0"/>
    <x v="2247"/>
    <x v="4"/>
    <n v="0"/>
    <n v="3"/>
    <x v="2"/>
    <x v="0"/>
    <n v="1.9061863027265407"/>
    <n v="9.7719919194317466"/>
    <n v="14.541387959866221"/>
    <x v="4"/>
  </r>
  <r>
    <x v="2267"/>
    <x v="1"/>
    <n v="1"/>
    <x v="0"/>
    <n v="7.5980104464540794"/>
    <n v="0"/>
    <s v="Yes"/>
    <n v="3"/>
    <x v="2"/>
    <n v="0"/>
    <x v="0"/>
    <n v="0"/>
    <x v="0"/>
    <n v="0"/>
    <x v="1"/>
    <n v="0"/>
    <x v="0"/>
    <x v="2248"/>
    <x v="2"/>
    <n v="2"/>
    <n v="2"/>
    <x v="0"/>
    <x v="1"/>
    <n v="1.9061863027265407"/>
    <n v="9.7719919194317466"/>
    <n v="14.541387959866221"/>
    <x v="2"/>
  </r>
  <r>
    <x v="2268"/>
    <x v="2"/>
    <n v="0"/>
    <x v="1"/>
    <n v="9.5181265494640144"/>
    <n v="4"/>
    <s v="Yes"/>
    <n v="2"/>
    <x v="0"/>
    <n v="1"/>
    <x v="1"/>
    <n v="0"/>
    <x v="0"/>
    <n v="0"/>
    <x v="1"/>
    <n v="0"/>
    <x v="0"/>
    <x v="2249"/>
    <x v="3"/>
    <n v="1"/>
    <n v="3"/>
    <x v="2"/>
    <x v="2"/>
    <n v="1.9061863027265407"/>
    <n v="9.7719919194317466"/>
    <n v="14.541387959866221"/>
    <x v="3"/>
  </r>
  <r>
    <x v="2269"/>
    <x v="1"/>
    <n v="0"/>
    <x v="1"/>
    <n v="0.89140081425261641"/>
    <n v="24"/>
    <s v="No"/>
    <n v="1"/>
    <x v="1"/>
    <n v="1"/>
    <x v="1"/>
    <n v="0"/>
    <x v="0"/>
    <n v="0"/>
    <x v="1"/>
    <n v="0"/>
    <x v="0"/>
    <x v="2250"/>
    <x v="1"/>
    <n v="1"/>
    <n v="2"/>
    <x v="0"/>
    <x v="2"/>
    <n v="1.9061863027265407"/>
    <n v="9.7719919194317466"/>
    <n v="14.541387959866221"/>
    <x v="1"/>
  </r>
  <r>
    <x v="2270"/>
    <x v="2"/>
    <n v="0"/>
    <x v="1"/>
    <n v="19.411466652547208"/>
    <n v="5"/>
    <s v="No"/>
    <n v="2"/>
    <x v="0"/>
    <n v="0"/>
    <x v="0"/>
    <n v="0"/>
    <x v="0"/>
    <n v="0"/>
    <x v="1"/>
    <n v="1"/>
    <x v="1"/>
    <x v="2251"/>
    <x v="0"/>
    <n v="0"/>
    <n v="2"/>
    <x v="0"/>
    <x v="0"/>
    <n v="1.9061863027265407"/>
    <n v="9.7719919194317466"/>
    <n v="14.541387959866221"/>
    <x v="0"/>
  </r>
  <r>
    <x v="2271"/>
    <x v="2"/>
    <n v="0"/>
    <x v="1"/>
    <n v="14.321261068391163"/>
    <n v="25"/>
    <s v="Yes"/>
    <n v="3"/>
    <x v="2"/>
    <n v="0"/>
    <x v="0"/>
    <n v="0"/>
    <x v="0"/>
    <n v="0"/>
    <x v="1"/>
    <n v="0"/>
    <x v="0"/>
    <x v="2252"/>
    <x v="2"/>
    <n v="2"/>
    <n v="1"/>
    <x v="1"/>
    <x v="1"/>
    <n v="1.9061863027265407"/>
    <n v="9.7719919194317466"/>
    <n v="14.541387959866221"/>
    <x v="2"/>
  </r>
  <r>
    <x v="2272"/>
    <x v="2"/>
    <n v="0"/>
    <x v="1"/>
    <n v="6.4638813064867229"/>
    <n v="1"/>
    <s v="No"/>
    <n v="2"/>
    <x v="0"/>
    <n v="1"/>
    <x v="1"/>
    <n v="1"/>
    <x v="1"/>
    <n v="0"/>
    <x v="1"/>
    <n v="0"/>
    <x v="0"/>
    <x v="2253"/>
    <x v="2"/>
    <n v="2"/>
    <n v="3"/>
    <x v="2"/>
    <x v="1"/>
    <n v="1.9061863027265407"/>
    <n v="9.7719919194317466"/>
    <n v="14.541387959866221"/>
    <x v="2"/>
  </r>
  <r>
    <x v="2273"/>
    <x v="3"/>
    <n v="1"/>
    <x v="0"/>
    <n v="6.3739451457079461"/>
    <n v="26"/>
    <s v="Yes"/>
    <n v="3"/>
    <x v="2"/>
    <n v="0"/>
    <x v="0"/>
    <n v="1"/>
    <x v="1"/>
    <n v="0"/>
    <x v="1"/>
    <n v="0"/>
    <x v="0"/>
    <x v="2254"/>
    <x v="0"/>
    <n v="2"/>
    <n v="1"/>
    <x v="1"/>
    <x v="1"/>
    <n v="1.9061863027265407"/>
    <n v="9.7719919194317466"/>
    <n v="14.541387959866221"/>
    <x v="0"/>
  </r>
  <r>
    <x v="2274"/>
    <x v="1"/>
    <n v="1"/>
    <x v="0"/>
    <n v="8.9708509873691877"/>
    <n v="24"/>
    <s v="Yes"/>
    <n v="1"/>
    <x v="1"/>
    <n v="0"/>
    <x v="0"/>
    <n v="1"/>
    <x v="1"/>
    <n v="0"/>
    <x v="1"/>
    <n v="0"/>
    <x v="0"/>
    <x v="2255"/>
    <x v="1"/>
    <n v="0"/>
    <n v="3"/>
    <x v="2"/>
    <x v="0"/>
    <n v="1.9061863027265407"/>
    <n v="9.7719919194317466"/>
    <n v="14.541387959866221"/>
    <x v="1"/>
  </r>
  <r>
    <x v="2275"/>
    <x v="2"/>
    <n v="1"/>
    <x v="0"/>
    <n v="12.524896455260659"/>
    <n v="15"/>
    <s v="No"/>
    <n v="0"/>
    <x v="4"/>
    <n v="1"/>
    <x v="1"/>
    <n v="1"/>
    <x v="1"/>
    <n v="0"/>
    <x v="1"/>
    <n v="0"/>
    <x v="0"/>
    <x v="2256"/>
    <x v="4"/>
    <n v="2"/>
    <n v="3"/>
    <x v="2"/>
    <x v="1"/>
    <n v="1.9061863027265407"/>
    <n v="9.7719919194317466"/>
    <n v="14.541387959866221"/>
    <x v="4"/>
  </r>
  <r>
    <x v="2276"/>
    <x v="1"/>
    <n v="1"/>
    <x v="0"/>
    <n v="2.9274613317793552"/>
    <n v="21"/>
    <s v="No"/>
    <n v="2"/>
    <x v="0"/>
    <n v="0"/>
    <x v="0"/>
    <n v="0"/>
    <x v="0"/>
    <n v="0"/>
    <x v="1"/>
    <n v="0"/>
    <x v="0"/>
    <x v="2257"/>
    <x v="0"/>
    <n v="1"/>
    <n v="3"/>
    <x v="2"/>
    <x v="2"/>
    <n v="1.9061863027265407"/>
    <n v="9.7719919194317466"/>
    <n v="14.541387959866221"/>
    <x v="0"/>
  </r>
  <r>
    <x v="2277"/>
    <x v="3"/>
    <n v="1"/>
    <x v="0"/>
    <n v="3.7785962752990465"/>
    <n v="4"/>
    <s v="No"/>
    <n v="3"/>
    <x v="2"/>
    <n v="1"/>
    <x v="1"/>
    <n v="0"/>
    <x v="0"/>
    <n v="0"/>
    <x v="1"/>
    <n v="1"/>
    <x v="1"/>
    <x v="2258"/>
    <x v="4"/>
    <n v="1"/>
    <n v="2"/>
    <x v="0"/>
    <x v="2"/>
    <n v="1.9061863027265407"/>
    <n v="9.7719919194317466"/>
    <n v="14.541387959866221"/>
    <x v="4"/>
  </r>
  <r>
    <x v="2278"/>
    <x v="2"/>
    <n v="1"/>
    <x v="0"/>
    <n v="17.188691656671018"/>
    <n v="4"/>
    <s v="No"/>
    <n v="2"/>
    <x v="0"/>
    <n v="0"/>
    <x v="0"/>
    <n v="1"/>
    <x v="1"/>
    <n v="0"/>
    <x v="1"/>
    <n v="0"/>
    <x v="0"/>
    <x v="2259"/>
    <x v="3"/>
    <n v="0"/>
    <n v="2"/>
    <x v="0"/>
    <x v="0"/>
    <n v="1.9061863027265407"/>
    <n v="9.7719919194317466"/>
    <n v="14.541387959866221"/>
    <x v="3"/>
  </r>
  <r>
    <x v="2279"/>
    <x v="0"/>
    <n v="0"/>
    <x v="1"/>
    <n v="5.1250984777814512"/>
    <n v="11"/>
    <s v="No"/>
    <n v="3"/>
    <x v="2"/>
    <n v="1"/>
    <x v="1"/>
    <n v="1"/>
    <x v="1"/>
    <n v="0"/>
    <x v="1"/>
    <n v="0"/>
    <x v="0"/>
    <x v="2260"/>
    <x v="2"/>
    <n v="2"/>
    <n v="2"/>
    <x v="0"/>
    <x v="1"/>
    <n v="1.9061863027265407"/>
    <n v="9.7719919194317466"/>
    <n v="14.541387959866221"/>
    <x v="2"/>
  </r>
  <r>
    <x v="2280"/>
    <x v="3"/>
    <n v="0"/>
    <x v="1"/>
    <n v="7.6038999595035506"/>
    <n v="2"/>
    <s v="Yes"/>
    <n v="1"/>
    <x v="1"/>
    <n v="1"/>
    <x v="1"/>
    <n v="0"/>
    <x v="0"/>
    <n v="1"/>
    <x v="0"/>
    <n v="0"/>
    <x v="0"/>
    <x v="2261"/>
    <x v="1"/>
    <n v="2"/>
    <n v="1"/>
    <x v="1"/>
    <x v="1"/>
    <n v="1.9061863027265407"/>
    <n v="9.7719919194317466"/>
    <n v="14.541387959866221"/>
    <x v="1"/>
  </r>
  <r>
    <x v="2281"/>
    <x v="0"/>
    <n v="1"/>
    <x v="0"/>
    <n v="17.425437019002342"/>
    <n v="29"/>
    <s v="No"/>
    <n v="2"/>
    <x v="0"/>
    <n v="0"/>
    <x v="0"/>
    <n v="0"/>
    <x v="0"/>
    <n v="0"/>
    <x v="1"/>
    <n v="0"/>
    <x v="0"/>
    <x v="2262"/>
    <x v="4"/>
    <n v="0"/>
    <n v="2"/>
    <x v="0"/>
    <x v="0"/>
    <n v="1.9061863027265407"/>
    <n v="9.7719919194317466"/>
    <n v="14.541387959866221"/>
    <x v="4"/>
  </r>
  <r>
    <x v="2282"/>
    <x v="1"/>
    <n v="1"/>
    <x v="0"/>
    <n v="13.262956587996451"/>
    <n v="15"/>
    <s v="No"/>
    <n v="3"/>
    <x v="2"/>
    <n v="1"/>
    <x v="1"/>
    <n v="0"/>
    <x v="0"/>
    <n v="0"/>
    <x v="1"/>
    <n v="0"/>
    <x v="0"/>
    <x v="2263"/>
    <x v="1"/>
    <n v="0"/>
    <n v="0"/>
    <x v="4"/>
    <x v="0"/>
    <n v="1.9061863027265407"/>
    <n v="9.7719919194317466"/>
    <n v="14.541387959866221"/>
    <x v="1"/>
  </r>
  <r>
    <x v="2283"/>
    <x v="1"/>
    <n v="0"/>
    <x v="1"/>
    <n v="6.8342375868337673"/>
    <n v="5"/>
    <s v="No"/>
    <n v="3"/>
    <x v="2"/>
    <n v="1"/>
    <x v="1"/>
    <n v="0"/>
    <x v="0"/>
    <n v="0"/>
    <x v="1"/>
    <n v="0"/>
    <x v="0"/>
    <x v="2264"/>
    <x v="3"/>
    <n v="2"/>
    <n v="2"/>
    <x v="0"/>
    <x v="1"/>
    <n v="1.9061863027265407"/>
    <n v="9.7719919194317466"/>
    <n v="14.541387959866221"/>
    <x v="3"/>
  </r>
  <r>
    <x v="2284"/>
    <x v="3"/>
    <n v="0"/>
    <x v="1"/>
    <n v="13.673990914492416"/>
    <n v="14"/>
    <s v="No"/>
    <n v="1"/>
    <x v="1"/>
    <n v="1"/>
    <x v="1"/>
    <n v="0"/>
    <x v="0"/>
    <n v="0"/>
    <x v="1"/>
    <n v="0"/>
    <x v="0"/>
    <x v="2265"/>
    <x v="4"/>
    <n v="0"/>
    <n v="1"/>
    <x v="1"/>
    <x v="0"/>
    <n v="1.9061863027265407"/>
    <n v="9.7719919194317466"/>
    <n v="14.541387959866221"/>
    <x v="4"/>
  </r>
  <r>
    <x v="2285"/>
    <x v="1"/>
    <n v="0"/>
    <x v="1"/>
    <n v="0.3936643076282742"/>
    <n v="14"/>
    <s v="Yes"/>
    <n v="2"/>
    <x v="0"/>
    <n v="0"/>
    <x v="0"/>
    <n v="1"/>
    <x v="1"/>
    <n v="1"/>
    <x v="0"/>
    <n v="1"/>
    <x v="1"/>
    <x v="2266"/>
    <x v="1"/>
    <n v="3"/>
    <n v="1"/>
    <x v="1"/>
    <x v="3"/>
    <n v="1.9061863027265407"/>
    <n v="9.7719919194317466"/>
    <n v="14.541387959866221"/>
    <x v="1"/>
  </r>
  <r>
    <x v="2286"/>
    <x v="0"/>
    <n v="1"/>
    <x v="0"/>
    <n v="14.712853200227304"/>
    <n v="28"/>
    <s v="No"/>
    <n v="3"/>
    <x v="2"/>
    <n v="0"/>
    <x v="0"/>
    <n v="0"/>
    <x v="0"/>
    <n v="0"/>
    <x v="1"/>
    <n v="0"/>
    <x v="0"/>
    <x v="2267"/>
    <x v="1"/>
    <n v="1"/>
    <n v="1"/>
    <x v="1"/>
    <x v="2"/>
    <n v="1.9061863027265407"/>
    <n v="9.7719919194317466"/>
    <n v="14.541387959866221"/>
    <x v="1"/>
  </r>
  <r>
    <x v="2287"/>
    <x v="2"/>
    <n v="1"/>
    <x v="0"/>
    <n v="9.7403208103247891"/>
    <n v="15"/>
    <s v="No"/>
    <n v="0"/>
    <x v="4"/>
    <n v="0"/>
    <x v="0"/>
    <n v="0"/>
    <x v="0"/>
    <n v="0"/>
    <x v="1"/>
    <n v="0"/>
    <x v="0"/>
    <x v="2268"/>
    <x v="3"/>
    <n v="1"/>
    <n v="2"/>
    <x v="0"/>
    <x v="2"/>
    <n v="1.9061863027265407"/>
    <n v="9.7719919194317466"/>
    <n v="14.541387959866221"/>
    <x v="3"/>
  </r>
  <r>
    <x v="2288"/>
    <x v="2"/>
    <n v="1"/>
    <x v="0"/>
    <n v="16.263642945689224"/>
    <n v="19"/>
    <s v="Yes"/>
    <n v="3"/>
    <x v="2"/>
    <n v="1"/>
    <x v="1"/>
    <n v="0"/>
    <x v="0"/>
    <n v="1"/>
    <x v="0"/>
    <n v="0"/>
    <x v="0"/>
    <x v="2269"/>
    <x v="0"/>
    <n v="0"/>
    <n v="2"/>
    <x v="0"/>
    <x v="0"/>
    <n v="1.9061863027265407"/>
    <n v="9.7719919194317466"/>
    <n v="14.541387959866221"/>
    <x v="0"/>
  </r>
  <r>
    <x v="2289"/>
    <x v="2"/>
    <n v="0"/>
    <x v="1"/>
    <n v="19.092753040129367"/>
    <n v="12"/>
    <s v="No"/>
    <n v="2"/>
    <x v="0"/>
    <n v="1"/>
    <x v="1"/>
    <n v="0"/>
    <x v="0"/>
    <n v="0"/>
    <x v="1"/>
    <n v="1"/>
    <x v="1"/>
    <x v="2270"/>
    <x v="3"/>
    <n v="0"/>
    <n v="0"/>
    <x v="4"/>
    <x v="0"/>
    <n v="1.9061863027265407"/>
    <n v="9.7719919194317466"/>
    <n v="14.541387959866221"/>
    <x v="3"/>
  </r>
  <r>
    <x v="2290"/>
    <x v="3"/>
    <n v="0"/>
    <x v="1"/>
    <n v="18.515770989891365"/>
    <n v="11"/>
    <s v="No"/>
    <n v="1"/>
    <x v="1"/>
    <n v="0"/>
    <x v="0"/>
    <n v="0"/>
    <x v="0"/>
    <n v="0"/>
    <x v="1"/>
    <n v="0"/>
    <x v="0"/>
    <x v="2271"/>
    <x v="4"/>
    <n v="3"/>
    <n v="2"/>
    <x v="0"/>
    <x v="3"/>
    <n v="1.9061863027265407"/>
    <n v="9.7719919194317466"/>
    <n v="14.541387959866221"/>
    <x v="4"/>
  </r>
  <r>
    <x v="2291"/>
    <x v="1"/>
    <n v="1"/>
    <x v="0"/>
    <n v="18.185300869106815"/>
    <n v="9"/>
    <s v="No"/>
    <n v="3"/>
    <x v="2"/>
    <n v="0"/>
    <x v="0"/>
    <n v="1"/>
    <x v="1"/>
    <n v="0"/>
    <x v="1"/>
    <n v="0"/>
    <x v="0"/>
    <x v="2272"/>
    <x v="4"/>
    <n v="0"/>
    <n v="1"/>
    <x v="1"/>
    <x v="0"/>
    <n v="1.9061863027265407"/>
    <n v="9.7719919194317466"/>
    <n v="14.541387959866221"/>
    <x v="4"/>
  </r>
  <r>
    <x v="2292"/>
    <x v="0"/>
    <n v="1"/>
    <x v="0"/>
    <n v="10.243399118677743"/>
    <n v="13"/>
    <s v="Yes"/>
    <n v="1"/>
    <x v="1"/>
    <n v="1"/>
    <x v="1"/>
    <n v="1"/>
    <x v="1"/>
    <n v="0"/>
    <x v="1"/>
    <n v="1"/>
    <x v="1"/>
    <x v="2273"/>
    <x v="2"/>
    <n v="2"/>
    <n v="2"/>
    <x v="0"/>
    <x v="1"/>
    <n v="1.9061863027265407"/>
    <n v="9.7719919194317466"/>
    <n v="14.541387959866221"/>
    <x v="2"/>
  </r>
  <r>
    <x v="2293"/>
    <x v="1"/>
    <n v="0"/>
    <x v="1"/>
    <n v="7.2028422827787608"/>
    <n v="1"/>
    <s v="No"/>
    <n v="4"/>
    <x v="3"/>
    <n v="0"/>
    <x v="0"/>
    <n v="1"/>
    <x v="1"/>
    <n v="0"/>
    <x v="1"/>
    <n v="0"/>
    <x v="0"/>
    <x v="2274"/>
    <x v="1"/>
    <n v="0"/>
    <n v="2"/>
    <x v="0"/>
    <x v="0"/>
    <n v="1.9061863027265407"/>
    <n v="9.7719919194317466"/>
    <n v="14.541387959866221"/>
    <x v="1"/>
  </r>
  <r>
    <x v="2294"/>
    <x v="1"/>
    <n v="0"/>
    <x v="1"/>
    <n v="9.3007064946134559"/>
    <n v="28"/>
    <s v="Yes"/>
    <n v="3"/>
    <x v="2"/>
    <n v="0"/>
    <x v="0"/>
    <n v="0"/>
    <x v="0"/>
    <n v="0"/>
    <x v="1"/>
    <n v="0"/>
    <x v="0"/>
    <x v="2275"/>
    <x v="4"/>
    <n v="0"/>
    <n v="2"/>
    <x v="0"/>
    <x v="0"/>
    <n v="1.9061863027265407"/>
    <n v="9.7719919194317466"/>
    <n v="14.541387959866221"/>
    <x v="4"/>
  </r>
  <r>
    <x v="2295"/>
    <x v="1"/>
    <n v="0"/>
    <x v="1"/>
    <n v="13.797920066267215"/>
    <n v="2"/>
    <s v="Yes"/>
    <n v="3"/>
    <x v="2"/>
    <n v="0"/>
    <x v="0"/>
    <n v="0"/>
    <x v="0"/>
    <n v="0"/>
    <x v="1"/>
    <n v="0"/>
    <x v="0"/>
    <x v="2276"/>
    <x v="0"/>
    <n v="0"/>
    <n v="2"/>
    <x v="0"/>
    <x v="0"/>
    <n v="1.9061863027265407"/>
    <n v="9.7719919194317466"/>
    <n v="14.541387959866221"/>
    <x v="0"/>
  </r>
  <r>
    <x v="2296"/>
    <x v="2"/>
    <n v="0"/>
    <x v="1"/>
    <n v="17.679955537423734"/>
    <n v="8"/>
    <s v="No"/>
    <n v="0"/>
    <x v="4"/>
    <n v="0"/>
    <x v="0"/>
    <n v="1"/>
    <x v="1"/>
    <n v="0"/>
    <x v="1"/>
    <n v="0"/>
    <x v="0"/>
    <x v="2277"/>
    <x v="0"/>
    <n v="1"/>
    <n v="1"/>
    <x v="1"/>
    <x v="2"/>
    <n v="1.9061863027265407"/>
    <n v="9.7719919194317466"/>
    <n v="14.541387959866221"/>
    <x v="0"/>
  </r>
  <r>
    <x v="2297"/>
    <x v="0"/>
    <n v="1"/>
    <x v="0"/>
    <n v="4.1397260600023911"/>
    <n v="10"/>
    <s v="No"/>
    <n v="4"/>
    <x v="3"/>
    <n v="1"/>
    <x v="1"/>
    <n v="0"/>
    <x v="0"/>
    <n v="0"/>
    <x v="1"/>
    <n v="0"/>
    <x v="0"/>
    <x v="2278"/>
    <x v="3"/>
    <n v="3"/>
    <n v="2"/>
    <x v="0"/>
    <x v="3"/>
    <n v="1.9061863027265407"/>
    <n v="9.7719919194317466"/>
    <n v="14.541387959866221"/>
    <x v="3"/>
  </r>
  <r>
    <x v="2298"/>
    <x v="0"/>
    <n v="0"/>
    <x v="1"/>
    <n v="18.363863169234062"/>
    <n v="10"/>
    <s v="No"/>
    <n v="3"/>
    <x v="2"/>
    <n v="0"/>
    <x v="0"/>
    <n v="1"/>
    <x v="1"/>
    <n v="0"/>
    <x v="1"/>
    <n v="1"/>
    <x v="1"/>
    <x v="2279"/>
    <x v="4"/>
    <n v="0"/>
    <n v="2"/>
    <x v="0"/>
    <x v="0"/>
    <n v="1.9061863027265407"/>
    <n v="9.7719919194317466"/>
    <n v="14.541387959866221"/>
    <x v="4"/>
  </r>
  <r>
    <x v="2299"/>
    <x v="1"/>
    <n v="0"/>
    <x v="1"/>
    <n v="16.303604639397783"/>
    <n v="24"/>
    <s v="No"/>
    <n v="1"/>
    <x v="1"/>
    <n v="0"/>
    <x v="0"/>
    <n v="1"/>
    <x v="1"/>
    <n v="0"/>
    <x v="1"/>
    <n v="1"/>
    <x v="1"/>
    <x v="2280"/>
    <x v="4"/>
    <n v="0"/>
    <n v="2"/>
    <x v="0"/>
    <x v="0"/>
    <n v="1.9061863027265407"/>
    <n v="9.7719919194317466"/>
    <n v="14.541387959866221"/>
    <x v="4"/>
  </r>
  <r>
    <x v="2300"/>
    <x v="2"/>
    <n v="0"/>
    <x v="1"/>
    <n v="19.577120303564691"/>
    <n v="21"/>
    <s v="Yes"/>
    <n v="2"/>
    <x v="0"/>
    <n v="1"/>
    <x v="1"/>
    <n v="0"/>
    <x v="0"/>
    <n v="0"/>
    <x v="1"/>
    <n v="0"/>
    <x v="0"/>
    <x v="2281"/>
    <x v="2"/>
    <n v="0"/>
    <n v="2"/>
    <x v="0"/>
    <x v="0"/>
    <n v="1.9061863027265407"/>
    <n v="9.7719919194317466"/>
    <n v="14.541387959866221"/>
    <x v="2"/>
  </r>
  <r>
    <x v="2301"/>
    <x v="2"/>
    <n v="1"/>
    <x v="0"/>
    <n v="17.605035465633744"/>
    <n v="9"/>
    <s v="No"/>
    <n v="1"/>
    <x v="1"/>
    <n v="0"/>
    <x v="0"/>
    <n v="0"/>
    <x v="0"/>
    <n v="0"/>
    <x v="1"/>
    <n v="0"/>
    <x v="0"/>
    <x v="2282"/>
    <x v="2"/>
    <n v="1"/>
    <n v="0"/>
    <x v="4"/>
    <x v="2"/>
    <n v="1.9061863027265407"/>
    <n v="9.7719919194317466"/>
    <n v="14.541387959866221"/>
    <x v="2"/>
  </r>
  <r>
    <x v="2302"/>
    <x v="0"/>
    <n v="1"/>
    <x v="0"/>
    <n v="5.5987465938381327"/>
    <n v="25"/>
    <s v="No"/>
    <n v="4"/>
    <x v="3"/>
    <n v="0"/>
    <x v="0"/>
    <n v="0"/>
    <x v="0"/>
    <n v="0"/>
    <x v="1"/>
    <n v="0"/>
    <x v="0"/>
    <x v="2283"/>
    <x v="2"/>
    <n v="0"/>
    <n v="2"/>
    <x v="0"/>
    <x v="0"/>
    <n v="1.9061863027265407"/>
    <n v="9.7719919194317466"/>
    <n v="14.541387959866221"/>
    <x v="2"/>
  </r>
  <r>
    <x v="2303"/>
    <x v="2"/>
    <n v="0"/>
    <x v="1"/>
    <n v="2.1191182268809539"/>
    <n v="13"/>
    <s v="Yes"/>
    <n v="3"/>
    <x v="2"/>
    <n v="1"/>
    <x v="1"/>
    <n v="0"/>
    <x v="0"/>
    <n v="0"/>
    <x v="1"/>
    <n v="0"/>
    <x v="0"/>
    <x v="2284"/>
    <x v="4"/>
    <n v="2"/>
    <n v="2"/>
    <x v="0"/>
    <x v="1"/>
    <n v="1.9061863027265407"/>
    <n v="9.7719919194317466"/>
    <n v="14.541387959866221"/>
    <x v="4"/>
  </r>
  <r>
    <x v="2304"/>
    <x v="2"/>
    <n v="0"/>
    <x v="1"/>
    <n v="2.2448214398317723"/>
    <n v="8"/>
    <s v="No"/>
    <n v="4"/>
    <x v="3"/>
    <n v="1"/>
    <x v="1"/>
    <n v="0"/>
    <x v="0"/>
    <n v="0"/>
    <x v="1"/>
    <n v="0"/>
    <x v="0"/>
    <x v="2285"/>
    <x v="3"/>
    <n v="1"/>
    <n v="1"/>
    <x v="1"/>
    <x v="2"/>
    <n v="1.9061863027265407"/>
    <n v="9.7719919194317466"/>
    <n v="14.541387959866221"/>
    <x v="3"/>
  </r>
  <r>
    <x v="2305"/>
    <x v="2"/>
    <n v="0"/>
    <x v="1"/>
    <n v="5.8244663715655225"/>
    <n v="19"/>
    <s v="No"/>
    <n v="3"/>
    <x v="2"/>
    <n v="0"/>
    <x v="0"/>
    <n v="1"/>
    <x v="1"/>
    <n v="0"/>
    <x v="1"/>
    <n v="0"/>
    <x v="0"/>
    <x v="2286"/>
    <x v="3"/>
    <n v="1"/>
    <n v="0"/>
    <x v="4"/>
    <x v="2"/>
    <n v="1.9061863027265407"/>
    <n v="9.7719919194317466"/>
    <n v="14.541387959866221"/>
    <x v="3"/>
  </r>
  <r>
    <x v="2306"/>
    <x v="3"/>
    <n v="1"/>
    <x v="0"/>
    <n v="12.283674479690784"/>
    <n v="26"/>
    <s v="No"/>
    <n v="2"/>
    <x v="0"/>
    <n v="0"/>
    <x v="0"/>
    <n v="1"/>
    <x v="1"/>
    <n v="0"/>
    <x v="1"/>
    <n v="0"/>
    <x v="0"/>
    <x v="2287"/>
    <x v="3"/>
    <n v="0"/>
    <n v="0"/>
    <x v="4"/>
    <x v="0"/>
    <n v="1.9061863027265407"/>
    <n v="9.7719919194317466"/>
    <n v="14.541387959866221"/>
    <x v="3"/>
  </r>
  <r>
    <x v="2307"/>
    <x v="1"/>
    <n v="1"/>
    <x v="0"/>
    <n v="16.086406521943452"/>
    <n v="20"/>
    <s v="No"/>
    <n v="1"/>
    <x v="1"/>
    <n v="0"/>
    <x v="0"/>
    <n v="0"/>
    <x v="0"/>
    <n v="1"/>
    <x v="0"/>
    <n v="0"/>
    <x v="0"/>
    <x v="2288"/>
    <x v="3"/>
    <n v="3"/>
    <n v="3"/>
    <x v="2"/>
    <x v="3"/>
    <n v="1.9061863027265407"/>
    <n v="9.7719919194317466"/>
    <n v="14.541387959866221"/>
    <x v="3"/>
  </r>
  <r>
    <x v="2308"/>
    <x v="0"/>
    <n v="1"/>
    <x v="0"/>
    <n v="17.985006139631295"/>
    <n v="9"/>
    <s v="Yes"/>
    <n v="1"/>
    <x v="1"/>
    <n v="1"/>
    <x v="1"/>
    <n v="0"/>
    <x v="0"/>
    <n v="0"/>
    <x v="1"/>
    <n v="1"/>
    <x v="1"/>
    <x v="2289"/>
    <x v="0"/>
    <n v="0"/>
    <n v="2"/>
    <x v="0"/>
    <x v="0"/>
    <n v="1.9061863027265407"/>
    <n v="9.7719919194317466"/>
    <n v="14.541387959866221"/>
    <x v="0"/>
  </r>
  <r>
    <x v="2309"/>
    <x v="0"/>
    <n v="0"/>
    <x v="1"/>
    <n v="12.475067687384655"/>
    <n v="21"/>
    <s v="No"/>
    <n v="1"/>
    <x v="1"/>
    <n v="0"/>
    <x v="0"/>
    <n v="0"/>
    <x v="0"/>
    <n v="0"/>
    <x v="1"/>
    <n v="0"/>
    <x v="0"/>
    <x v="2290"/>
    <x v="4"/>
    <n v="0"/>
    <n v="1"/>
    <x v="1"/>
    <x v="0"/>
    <n v="1.9061863027265407"/>
    <n v="9.7719919194317466"/>
    <n v="14.541387959866221"/>
    <x v="4"/>
  </r>
  <r>
    <x v="2310"/>
    <x v="3"/>
    <n v="1"/>
    <x v="0"/>
    <n v="0.11262625496107459"/>
    <n v="28"/>
    <s v="No"/>
    <n v="2"/>
    <x v="0"/>
    <n v="0"/>
    <x v="0"/>
    <n v="0"/>
    <x v="0"/>
    <n v="0"/>
    <x v="1"/>
    <n v="0"/>
    <x v="0"/>
    <x v="87"/>
    <x v="1"/>
    <n v="1"/>
    <n v="1"/>
    <x v="1"/>
    <x v="2"/>
    <n v="1.9061863027265407"/>
    <n v="9.7719919194317466"/>
    <n v="14.541387959866221"/>
    <x v="1"/>
  </r>
  <r>
    <x v="2311"/>
    <x v="1"/>
    <n v="0"/>
    <x v="1"/>
    <n v="3.7263355303706702"/>
    <n v="8"/>
    <s v="No"/>
    <n v="4"/>
    <x v="3"/>
    <n v="0"/>
    <x v="0"/>
    <n v="0"/>
    <x v="0"/>
    <n v="0"/>
    <x v="1"/>
    <n v="1"/>
    <x v="1"/>
    <x v="2291"/>
    <x v="4"/>
    <n v="1"/>
    <n v="2"/>
    <x v="0"/>
    <x v="2"/>
    <n v="1.9061863027265407"/>
    <n v="9.7719919194317466"/>
    <n v="14.541387959866221"/>
    <x v="4"/>
  </r>
  <r>
    <x v="2312"/>
    <x v="0"/>
    <n v="0"/>
    <x v="1"/>
    <n v="1.9945240770673589"/>
    <n v="28"/>
    <s v="No"/>
    <n v="4"/>
    <x v="3"/>
    <n v="1"/>
    <x v="1"/>
    <n v="0"/>
    <x v="0"/>
    <n v="0"/>
    <x v="1"/>
    <n v="1"/>
    <x v="1"/>
    <x v="2292"/>
    <x v="3"/>
    <n v="0"/>
    <n v="3"/>
    <x v="2"/>
    <x v="0"/>
    <n v="1.9061863027265407"/>
    <n v="9.7719919194317466"/>
    <n v="14.541387959866221"/>
    <x v="3"/>
  </r>
  <r>
    <x v="2313"/>
    <x v="2"/>
    <n v="0"/>
    <x v="1"/>
    <n v="7.2664895113802004"/>
    <n v="4"/>
    <s v="No"/>
    <n v="1"/>
    <x v="1"/>
    <n v="0"/>
    <x v="0"/>
    <n v="0"/>
    <x v="0"/>
    <n v="0"/>
    <x v="1"/>
    <n v="0"/>
    <x v="0"/>
    <x v="2293"/>
    <x v="0"/>
    <n v="0"/>
    <n v="0"/>
    <x v="4"/>
    <x v="0"/>
    <n v="1.9061863027265407"/>
    <n v="9.7719919194317466"/>
    <n v="14.541387959866221"/>
    <x v="0"/>
  </r>
  <r>
    <x v="2314"/>
    <x v="0"/>
    <n v="1"/>
    <x v="0"/>
    <n v="10.027019872674918"/>
    <n v="7"/>
    <s v="No"/>
    <n v="3"/>
    <x v="2"/>
    <n v="0"/>
    <x v="0"/>
    <n v="0"/>
    <x v="0"/>
    <n v="1"/>
    <x v="0"/>
    <n v="0"/>
    <x v="0"/>
    <x v="2294"/>
    <x v="0"/>
    <n v="2"/>
    <n v="1"/>
    <x v="1"/>
    <x v="1"/>
    <n v="1.9061863027265407"/>
    <n v="9.7719919194317466"/>
    <n v="14.541387959866221"/>
    <x v="0"/>
  </r>
  <r>
    <x v="2315"/>
    <x v="2"/>
    <n v="0"/>
    <x v="1"/>
    <n v="0.86794357157121693"/>
    <n v="10"/>
    <s v="Yes"/>
    <n v="2"/>
    <x v="0"/>
    <n v="0"/>
    <x v="0"/>
    <n v="0"/>
    <x v="0"/>
    <n v="0"/>
    <x v="1"/>
    <n v="0"/>
    <x v="0"/>
    <x v="2295"/>
    <x v="4"/>
    <n v="0"/>
    <n v="3"/>
    <x v="2"/>
    <x v="0"/>
    <n v="1.9061863027265407"/>
    <n v="9.7719919194317466"/>
    <n v="14.541387959866221"/>
    <x v="4"/>
  </r>
  <r>
    <x v="2316"/>
    <x v="3"/>
    <n v="1"/>
    <x v="0"/>
    <n v="6.9695595159131063"/>
    <n v="0"/>
    <s v="Yes"/>
    <n v="2"/>
    <x v="0"/>
    <n v="0"/>
    <x v="0"/>
    <n v="0"/>
    <x v="0"/>
    <n v="0"/>
    <x v="1"/>
    <n v="0"/>
    <x v="0"/>
    <x v="2296"/>
    <x v="1"/>
    <n v="2"/>
    <n v="0"/>
    <x v="4"/>
    <x v="1"/>
    <n v="1.9061863027265407"/>
    <n v="9.7719919194317466"/>
    <n v="14.541387959866221"/>
    <x v="1"/>
  </r>
  <r>
    <x v="2317"/>
    <x v="2"/>
    <n v="1"/>
    <x v="0"/>
    <n v="3.5835934925064516"/>
    <n v="20"/>
    <s v="No"/>
    <n v="3"/>
    <x v="2"/>
    <n v="1"/>
    <x v="1"/>
    <n v="0"/>
    <x v="0"/>
    <n v="0"/>
    <x v="1"/>
    <n v="0"/>
    <x v="0"/>
    <x v="2297"/>
    <x v="3"/>
    <n v="1"/>
    <n v="1"/>
    <x v="1"/>
    <x v="2"/>
    <n v="1.9061863027265407"/>
    <n v="9.7719919194317466"/>
    <n v="14.541387959866221"/>
    <x v="3"/>
  </r>
  <r>
    <x v="2318"/>
    <x v="0"/>
    <n v="0"/>
    <x v="1"/>
    <n v="12.941403325177479"/>
    <n v="9"/>
    <s v="No"/>
    <n v="2"/>
    <x v="0"/>
    <n v="1"/>
    <x v="1"/>
    <n v="0"/>
    <x v="0"/>
    <n v="1"/>
    <x v="0"/>
    <n v="1"/>
    <x v="1"/>
    <x v="2298"/>
    <x v="0"/>
    <n v="0"/>
    <n v="4"/>
    <x v="3"/>
    <x v="0"/>
    <n v="1.9061863027265407"/>
    <n v="9.7719919194317466"/>
    <n v="14.541387959866221"/>
    <x v="0"/>
  </r>
  <r>
    <x v="2319"/>
    <x v="0"/>
    <n v="0"/>
    <x v="1"/>
    <n v="9.2854473864868012"/>
    <n v="0"/>
    <s v="No"/>
    <n v="4"/>
    <x v="3"/>
    <n v="1"/>
    <x v="1"/>
    <n v="0"/>
    <x v="0"/>
    <n v="1"/>
    <x v="0"/>
    <n v="1"/>
    <x v="1"/>
    <x v="44"/>
    <x v="3"/>
    <n v="0"/>
    <n v="2"/>
    <x v="0"/>
    <x v="0"/>
    <n v="1.9061863027265407"/>
    <n v="9.7719919194317466"/>
    <n v="14.541387959866221"/>
    <x v="3"/>
  </r>
  <r>
    <x v="2320"/>
    <x v="0"/>
    <n v="1"/>
    <x v="0"/>
    <n v="9.9063529386781752"/>
    <n v="25"/>
    <s v="No"/>
    <n v="3"/>
    <x v="2"/>
    <n v="1"/>
    <x v="1"/>
    <n v="1"/>
    <x v="1"/>
    <n v="0"/>
    <x v="1"/>
    <n v="0"/>
    <x v="0"/>
    <x v="2299"/>
    <x v="3"/>
    <n v="0"/>
    <n v="1"/>
    <x v="1"/>
    <x v="0"/>
    <n v="1.9061863027265407"/>
    <n v="9.7719919194317466"/>
    <n v="14.541387959866221"/>
    <x v="3"/>
  </r>
  <r>
    <x v="2321"/>
    <x v="3"/>
    <n v="0"/>
    <x v="1"/>
    <n v="8.5538357606692212"/>
    <n v="29"/>
    <s v="No"/>
    <n v="3"/>
    <x v="2"/>
    <n v="0"/>
    <x v="0"/>
    <n v="1"/>
    <x v="1"/>
    <n v="0"/>
    <x v="1"/>
    <n v="0"/>
    <x v="0"/>
    <x v="2300"/>
    <x v="3"/>
    <n v="2"/>
    <n v="0"/>
    <x v="4"/>
    <x v="1"/>
    <n v="1.9061863027265407"/>
    <n v="9.7719919194317466"/>
    <n v="14.541387959866221"/>
    <x v="3"/>
  </r>
  <r>
    <x v="2322"/>
    <x v="3"/>
    <n v="1"/>
    <x v="0"/>
    <n v="19.120394209731341"/>
    <n v="21"/>
    <s v="No"/>
    <n v="1"/>
    <x v="1"/>
    <n v="1"/>
    <x v="1"/>
    <n v="0"/>
    <x v="0"/>
    <n v="0"/>
    <x v="1"/>
    <n v="0"/>
    <x v="0"/>
    <x v="2301"/>
    <x v="2"/>
    <n v="1"/>
    <n v="0"/>
    <x v="4"/>
    <x v="2"/>
    <n v="1.9061863027265407"/>
    <n v="9.7719919194317466"/>
    <n v="14.541387959866221"/>
    <x v="2"/>
  </r>
  <r>
    <x v="2323"/>
    <x v="1"/>
    <n v="0"/>
    <x v="1"/>
    <n v="4.2947025024312646"/>
    <n v="6"/>
    <s v="No"/>
    <n v="1"/>
    <x v="1"/>
    <n v="0"/>
    <x v="0"/>
    <n v="0"/>
    <x v="0"/>
    <n v="0"/>
    <x v="1"/>
    <n v="0"/>
    <x v="0"/>
    <x v="2302"/>
    <x v="3"/>
    <n v="0"/>
    <n v="1"/>
    <x v="1"/>
    <x v="0"/>
    <n v="1.9061863027265407"/>
    <n v="9.7719919194317466"/>
    <n v="14.541387959866221"/>
    <x v="3"/>
  </r>
  <r>
    <x v="2324"/>
    <x v="0"/>
    <n v="1"/>
    <x v="0"/>
    <n v="10.333285196877487"/>
    <n v="27"/>
    <s v="No"/>
    <n v="2"/>
    <x v="0"/>
    <n v="0"/>
    <x v="0"/>
    <n v="0"/>
    <x v="0"/>
    <n v="0"/>
    <x v="1"/>
    <n v="0"/>
    <x v="0"/>
    <x v="2303"/>
    <x v="3"/>
    <n v="1"/>
    <n v="3"/>
    <x v="2"/>
    <x v="2"/>
    <n v="1.9061863027265407"/>
    <n v="9.7719919194317466"/>
    <n v="14.541387959866221"/>
    <x v="3"/>
  </r>
  <r>
    <x v="2325"/>
    <x v="2"/>
    <n v="1"/>
    <x v="0"/>
    <n v="14.720347367306719"/>
    <n v="13"/>
    <s v="Yes"/>
    <n v="3"/>
    <x v="2"/>
    <n v="1"/>
    <x v="1"/>
    <n v="0"/>
    <x v="0"/>
    <n v="0"/>
    <x v="1"/>
    <n v="1"/>
    <x v="1"/>
    <x v="2304"/>
    <x v="1"/>
    <n v="3"/>
    <n v="2"/>
    <x v="0"/>
    <x v="3"/>
    <n v="1.9061863027265407"/>
    <n v="9.7719919194317466"/>
    <n v="14.541387959866221"/>
    <x v="1"/>
  </r>
  <r>
    <x v="2326"/>
    <x v="3"/>
    <n v="1"/>
    <x v="0"/>
    <n v="11.136888262691251"/>
    <n v="4"/>
    <s v="No"/>
    <n v="4"/>
    <x v="3"/>
    <n v="1"/>
    <x v="1"/>
    <n v="1"/>
    <x v="1"/>
    <n v="0"/>
    <x v="1"/>
    <n v="0"/>
    <x v="0"/>
    <x v="2305"/>
    <x v="1"/>
    <n v="0"/>
    <n v="2"/>
    <x v="0"/>
    <x v="0"/>
    <n v="1.9061863027265407"/>
    <n v="9.7719919194317466"/>
    <n v="14.541387959866221"/>
    <x v="1"/>
  </r>
  <r>
    <x v="2327"/>
    <x v="0"/>
    <n v="1"/>
    <x v="0"/>
    <n v="18.580417714336022"/>
    <n v="16"/>
    <s v="Yes"/>
    <n v="2"/>
    <x v="0"/>
    <n v="1"/>
    <x v="1"/>
    <n v="0"/>
    <x v="0"/>
    <n v="0"/>
    <x v="1"/>
    <n v="0"/>
    <x v="0"/>
    <x v="2306"/>
    <x v="2"/>
    <n v="3"/>
    <n v="3"/>
    <x v="2"/>
    <x v="3"/>
    <n v="1.9061863027265407"/>
    <n v="9.7719919194317466"/>
    <n v="14.541387959866221"/>
    <x v="2"/>
  </r>
  <r>
    <x v="2328"/>
    <x v="0"/>
    <n v="0"/>
    <x v="1"/>
    <n v="7.559367112825683"/>
    <n v="21"/>
    <s v="No"/>
    <n v="3"/>
    <x v="2"/>
    <n v="1"/>
    <x v="1"/>
    <n v="0"/>
    <x v="0"/>
    <n v="0"/>
    <x v="1"/>
    <n v="0"/>
    <x v="0"/>
    <x v="2307"/>
    <x v="2"/>
    <n v="0"/>
    <n v="2"/>
    <x v="0"/>
    <x v="0"/>
    <n v="1.9061863027265407"/>
    <n v="9.7719919194317466"/>
    <n v="14.541387959866221"/>
    <x v="2"/>
  </r>
  <r>
    <x v="2329"/>
    <x v="3"/>
    <n v="0"/>
    <x v="1"/>
    <n v="9.2735161154635612"/>
    <n v="25"/>
    <s v="No"/>
    <n v="2"/>
    <x v="0"/>
    <n v="1"/>
    <x v="1"/>
    <n v="0"/>
    <x v="0"/>
    <n v="0"/>
    <x v="1"/>
    <n v="0"/>
    <x v="0"/>
    <x v="2308"/>
    <x v="3"/>
    <n v="0"/>
    <n v="1"/>
    <x v="1"/>
    <x v="0"/>
    <n v="1.9061863027265407"/>
    <n v="9.7719919194317466"/>
    <n v="14.541387959866221"/>
    <x v="3"/>
  </r>
  <r>
    <x v="2330"/>
    <x v="1"/>
    <n v="1"/>
    <x v="0"/>
    <n v="1.7704463042945684"/>
    <n v="20"/>
    <s v="Yes"/>
    <n v="1"/>
    <x v="1"/>
    <n v="0"/>
    <x v="0"/>
    <n v="1"/>
    <x v="1"/>
    <n v="0"/>
    <x v="1"/>
    <n v="1"/>
    <x v="1"/>
    <x v="2309"/>
    <x v="0"/>
    <n v="0"/>
    <n v="2"/>
    <x v="0"/>
    <x v="0"/>
    <n v="1.9061863027265407"/>
    <n v="9.7719919194317466"/>
    <n v="14.541387959866221"/>
    <x v="0"/>
  </r>
  <r>
    <x v="2331"/>
    <x v="3"/>
    <n v="1"/>
    <x v="0"/>
    <n v="12.17998222103857"/>
    <n v="5"/>
    <s v="No"/>
    <n v="3"/>
    <x v="2"/>
    <n v="1"/>
    <x v="1"/>
    <n v="1"/>
    <x v="1"/>
    <n v="0"/>
    <x v="1"/>
    <n v="0"/>
    <x v="0"/>
    <x v="2310"/>
    <x v="0"/>
    <n v="0"/>
    <n v="3"/>
    <x v="2"/>
    <x v="0"/>
    <n v="1.9061863027265407"/>
    <n v="9.7719919194317466"/>
    <n v="14.541387959866221"/>
    <x v="0"/>
  </r>
  <r>
    <x v="2332"/>
    <x v="3"/>
    <n v="0"/>
    <x v="1"/>
    <n v="5.7642393689621212"/>
    <n v="15"/>
    <s v="Yes"/>
    <n v="3"/>
    <x v="2"/>
    <n v="1"/>
    <x v="1"/>
    <n v="0"/>
    <x v="0"/>
    <n v="0"/>
    <x v="1"/>
    <n v="0"/>
    <x v="0"/>
    <x v="2311"/>
    <x v="4"/>
    <n v="0"/>
    <n v="3"/>
    <x v="2"/>
    <x v="0"/>
    <n v="1.9061863027265407"/>
    <n v="9.7719919194317466"/>
    <n v="14.541387959866221"/>
    <x v="4"/>
  </r>
  <r>
    <x v="2333"/>
    <x v="2"/>
    <n v="0"/>
    <x v="1"/>
    <n v="3.206180790311377"/>
    <n v="10"/>
    <s v="No"/>
    <n v="1"/>
    <x v="1"/>
    <n v="1"/>
    <x v="1"/>
    <n v="1"/>
    <x v="1"/>
    <n v="0"/>
    <x v="1"/>
    <n v="1"/>
    <x v="1"/>
    <x v="2312"/>
    <x v="0"/>
    <n v="0"/>
    <n v="0"/>
    <x v="4"/>
    <x v="0"/>
    <n v="1.9061863027265407"/>
    <n v="9.7719919194317466"/>
    <n v="14.541387959866221"/>
    <x v="0"/>
  </r>
  <r>
    <x v="2334"/>
    <x v="2"/>
    <n v="0"/>
    <x v="1"/>
    <n v="10.890625858090161"/>
    <n v="9"/>
    <s v="No"/>
    <n v="2"/>
    <x v="0"/>
    <n v="1"/>
    <x v="1"/>
    <n v="0"/>
    <x v="0"/>
    <n v="0"/>
    <x v="1"/>
    <n v="0"/>
    <x v="0"/>
    <x v="2313"/>
    <x v="0"/>
    <n v="3"/>
    <n v="2"/>
    <x v="0"/>
    <x v="3"/>
    <n v="1.9061863027265407"/>
    <n v="9.7719919194317466"/>
    <n v="14.541387959866221"/>
    <x v="0"/>
  </r>
  <r>
    <x v="2335"/>
    <x v="1"/>
    <n v="0"/>
    <x v="1"/>
    <n v="10.646205267598212"/>
    <n v="14"/>
    <s v="No"/>
    <n v="2"/>
    <x v="0"/>
    <n v="0"/>
    <x v="0"/>
    <n v="0"/>
    <x v="0"/>
    <n v="0"/>
    <x v="1"/>
    <n v="0"/>
    <x v="0"/>
    <x v="2314"/>
    <x v="1"/>
    <n v="2"/>
    <n v="2"/>
    <x v="0"/>
    <x v="1"/>
    <n v="1.9061863027265407"/>
    <n v="9.7719919194317466"/>
    <n v="14.541387959866221"/>
    <x v="1"/>
  </r>
  <r>
    <x v="2336"/>
    <x v="0"/>
    <n v="0"/>
    <x v="1"/>
    <n v="1.517432824480951"/>
    <n v="6"/>
    <s v="No"/>
    <n v="1"/>
    <x v="1"/>
    <n v="1"/>
    <x v="1"/>
    <n v="0"/>
    <x v="0"/>
    <n v="0"/>
    <x v="1"/>
    <n v="0"/>
    <x v="0"/>
    <x v="2315"/>
    <x v="4"/>
    <n v="2"/>
    <n v="3"/>
    <x v="2"/>
    <x v="1"/>
    <n v="1.9061863027265407"/>
    <n v="9.7719919194317466"/>
    <n v="14.541387959866221"/>
    <x v="4"/>
  </r>
  <r>
    <x v="2337"/>
    <x v="3"/>
    <n v="0"/>
    <x v="1"/>
    <n v="13.964309069889456"/>
    <n v="22"/>
    <s v="Yes"/>
    <n v="4"/>
    <x v="3"/>
    <n v="0"/>
    <x v="0"/>
    <n v="0"/>
    <x v="0"/>
    <n v="1"/>
    <x v="0"/>
    <n v="0"/>
    <x v="0"/>
    <x v="2316"/>
    <x v="4"/>
    <n v="0"/>
    <n v="1"/>
    <x v="1"/>
    <x v="0"/>
    <n v="1.9061863027265407"/>
    <n v="9.7719919194317466"/>
    <n v="14.541387959866221"/>
    <x v="4"/>
  </r>
  <r>
    <x v="2338"/>
    <x v="1"/>
    <n v="1"/>
    <x v="0"/>
    <n v="12.475443813017058"/>
    <n v="1"/>
    <s v="Yes"/>
    <n v="2"/>
    <x v="0"/>
    <n v="1"/>
    <x v="1"/>
    <n v="0"/>
    <x v="0"/>
    <n v="1"/>
    <x v="0"/>
    <n v="0"/>
    <x v="0"/>
    <x v="2317"/>
    <x v="1"/>
    <n v="0"/>
    <n v="2"/>
    <x v="0"/>
    <x v="0"/>
    <n v="1.9061863027265407"/>
    <n v="9.7719919194317466"/>
    <n v="14.541387959866221"/>
    <x v="1"/>
  </r>
  <r>
    <x v="2339"/>
    <x v="2"/>
    <n v="0"/>
    <x v="1"/>
    <n v="3.7803456549299441"/>
    <n v="11"/>
    <s v="Yes"/>
    <n v="1"/>
    <x v="1"/>
    <n v="0"/>
    <x v="0"/>
    <n v="1"/>
    <x v="1"/>
    <n v="0"/>
    <x v="1"/>
    <n v="0"/>
    <x v="0"/>
    <x v="2318"/>
    <x v="0"/>
    <n v="0"/>
    <n v="3"/>
    <x v="2"/>
    <x v="0"/>
    <n v="1.9061863027265407"/>
    <n v="9.7719919194317466"/>
    <n v="14.541387959866221"/>
    <x v="0"/>
  </r>
  <r>
    <x v="2340"/>
    <x v="3"/>
    <n v="0"/>
    <x v="1"/>
    <n v="9.3886972430808768"/>
    <n v="18"/>
    <s v="No"/>
    <n v="1"/>
    <x v="1"/>
    <n v="0"/>
    <x v="0"/>
    <n v="1"/>
    <x v="1"/>
    <n v="0"/>
    <x v="1"/>
    <n v="0"/>
    <x v="0"/>
    <x v="2319"/>
    <x v="0"/>
    <n v="2"/>
    <n v="2"/>
    <x v="0"/>
    <x v="1"/>
    <n v="1.9061863027265407"/>
    <n v="9.7719919194317466"/>
    <n v="14.541387959866221"/>
    <x v="0"/>
  </r>
  <r>
    <x v="2341"/>
    <x v="0"/>
    <n v="1"/>
    <x v="0"/>
    <n v="14.406458329571199"/>
    <n v="11"/>
    <s v="No"/>
    <n v="4"/>
    <x v="3"/>
    <n v="0"/>
    <x v="0"/>
    <n v="0"/>
    <x v="0"/>
    <n v="0"/>
    <x v="1"/>
    <n v="0"/>
    <x v="0"/>
    <x v="2320"/>
    <x v="4"/>
    <n v="3"/>
    <n v="2"/>
    <x v="0"/>
    <x v="3"/>
    <n v="1.9061863027265407"/>
    <n v="9.7719919194317466"/>
    <n v="14.541387959866221"/>
    <x v="4"/>
  </r>
  <r>
    <x v="2342"/>
    <x v="2"/>
    <n v="0"/>
    <x v="1"/>
    <n v="10.588714810825531"/>
    <n v="15"/>
    <s v="No"/>
    <n v="3"/>
    <x v="2"/>
    <n v="0"/>
    <x v="0"/>
    <n v="0"/>
    <x v="0"/>
    <n v="0"/>
    <x v="1"/>
    <n v="1"/>
    <x v="1"/>
    <x v="2321"/>
    <x v="0"/>
    <n v="0"/>
    <n v="0"/>
    <x v="4"/>
    <x v="0"/>
    <n v="1.9061863027265407"/>
    <n v="9.7719919194317466"/>
    <n v="14.541387959866221"/>
    <x v="0"/>
  </r>
  <r>
    <x v="2343"/>
    <x v="2"/>
    <n v="0"/>
    <x v="1"/>
    <n v="7.9097815236714037"/>
    <n v="5"/>
    <s v="No"/>
    <n v="3"/>
    <x v="2"/>
    <n v="0"/>
    <x v="0"/>
    <n v="0"/>
    <x v="0"/>
    <n v="0"/>
    <x v="1"/>
    <n v="0"/>
    <x v="0"/>
    <x v="2322"/>
    <x v="4"/>
    <n v="0"/>
    <n v="1"/>
    <x v="1"/>
    <x v="0"/>
    <n v="1.9061863027265407"/>
    <n v="9.7719919194317466"/>
    <n v="14.541387959866221"/>
    <x v="4"/>
  </r>
  <r>
    <x v="2344"/>
    <x v="2"/>
    <n v="0"/>
    <x v="1"/>
    <n v="6.4467691616188727"/>
    <n v="2"/>
    <s v="Yes"/>
    <n v="0"/>
    <x v="4"/>
    <n v="0"/>
    <x v="0"/>
    <n v="0"/>
    <x v="0"/>
    <n v="0"/>
    <x v="1"/>
    <n v="1"/>
    <x v="1"/>
    <x v="2323"/>
    <x v="0"/>
    <n v="1"/>
    <n v="1"/>
    <x v="1"/>
    <x v="2"/>
    <n v="1.9061863027265407"/>
    <n v="9.7719919194317466"/>
    <n v="14.541387959866221"/>
    <x v="0"/>
  </r>
  <r>
    <x v="2345"/>
    <x v="1"/>
    <n v="0"/>
    <x v="1"/>
    <n v="12.207877332881072"/>
    <n v="1"/>
    <s v="No"/>
    <n v="3"/>
    <x v="2"/>
    <n v="0"/>
    <x v="0"/>
    <n v="1"/>
    <x v="1"/>
    <n v="0"/>
    <x v="1"/>
    <n v="0"/>
    <x v="0"/>
    <x v="2324"/>
    <x v="3"/>
    <n v="0"/>
    <n v="3"/>
    <x v="2"/>
    <x v="0"/>
    <n v="1.9061863027265407"/>
    <n v="9.7719919194317466"/>
    <n v="14.541387959866221"/>
    <x v="3"/>
  </r>
  <r>
    <x v="2346"/>
    <x v="0"/>
    <n v="0"/>
    <x v="1"/>
    <n v="18.782173966204812"/>
    <n v="19"/>
    <s v="No"/>
    <n v="2"/>
    <x v="0"/>
    <n v="0"/>
    <x v="0"/>
    <n v="0"/>
    <x v="0"/>
    <n v="1"/>
    <x v="0"/>
    <n v="0"/>
    <x v="0"/>
    <x v="2325"/>
    <x v="1"/>
    <n v="0"/>
    <n v="1"/>
    <x v="1"/>
    <x v="0"/>
    <n v="1.9061863027265407"/>
    <n v="9.7719919194317466"/>
    <n v="14.541387959866221"/>
    <x v="1"/>
  </r>
  <r>
    <x v="2347"/>
    <x v="3"/>
    <n v="1"/>
    <x v="0"/>
    <n v="13.434896809549668"/>
    <n v="4"/>
    <s v="No"/>
    <n v="3"/>
    <x v="2"/>
    <n v="0"/>
    <x v="0"/>
    <n v="0"/>
    <x v="0"/>
    <n v="1"/>
    <x v="0"/>
    <n v="0"/>
    <x v="0"/>
    <x v="2326"/>
    <x v="2"/>
    <n v="1"/>
    <n v="2"/>
    <x v="0"/>
    <x v="2"/>
    <n v="1.9061863027265407"/>
    <n v="9.7719919194317466"/>
    <n v="14.541387959866221"/>
    <x v="2"/>
  </r>
  <r>
    <x v="2348"/>
    <x v="1"/>
    <n v="0"/>
    <x v="1"/>
    <n v="1.4949180727263101"/>
    <n v="10"/>
    <s v="Yes"/>
    <n v="4"/>
    <x v="3"/>
    <n v="0"/>
    <x v="0"/>
    <n v="0"/>
    <x v="0"/>
    <n v="1"/>
    <x v="0"/>
    <n v="0"/>
    <x v="0"/>
    <x v="2327"/>
    <x v="3"/>
    <n v="2"/>
    <n v="2"/>
    <x v="0"/>
    <x v="1"/>
    <n v="1.9061863027265407"/>
    <n v="9.7719919194317466"/>
    <n v="14.541387959866221"/>
    <x v="3"/>
  </r>
  <r>
    <x v="2349"/>
    <x v="1"/>
    <n v="1"/>
    <x v="0"/>
    <n v="9.2136994696426751"/>
    <n v="25"/>
    <s v="Yes"/>
    <n v="1"/>
    <x v="1"/>
    <n v="1"/>
    <x v="1"/>
    <n v="0"/>
    <x v="0"/>
    <n v="0"/>
    <x v="1"/>
    <n v="0"/>
    <x v="0"/>
    <x v="2328"/>
    <x v="0"/>
    <n v="0"/>
    <n v="1"/>
    <x v="1"/>
    <x v="0"/>
    <n v="1.9061863027265407"/>
    <n v="9.7719919194317466"/>
    <n v="14.541387959866221"/>
    <x v="0"/>
  </r>
  <r>
    <x v="2350"/>
    <x v="1"/>
    <n v="1"/>
    <x v="0"/>
    <n v="17.816482630212551"/>
    <n v="24"/>
    <s v="No"/>
    <n v="2"/>
    <x v="0"/>
    <n v="0"/>
    <x v="0"/>
    <n v="0"/>
    <x v="0"/>
    <n v="1"/>
    <x v="0"/>
    <n v="0"/>
    <x v="0"/>
    <x v="2329"/>
    <x v="2"/>
    <n v="0"/>
    <n v="2"/>
    <x v="0"/>
    <x v="0"/>
    <n v="1.9061863027265407"/>
    <n v="9.7719919194317466"/>
    <n v="14.541387959866221"/>
    <x v="2"/>
  </r>
  <r>
    <x v="2351"/>
    <x v="2"/>
    <n v="0"/>
    <x v="1"/>
    <n v="1.8892485160217376"/>
    <n v="2"/>
    <s v="No"/>
    <n v="0"/>
    <x v="4"/>
    <n v="0"/>
    <x v="0"/>
    <n v="1"/>
    <x v="1"/>
    <n v="0"/>
    <x v="1"/>
    <n v="0"/>
    <x v="0"/>
    <x v="2330"/>
    <x v="3"/>
    <n v="3"/>
    <n v="2"/>
    <x v="0"/>
    <x v="3"/>
    <n v="1.9061863027265407"/>
    <n v="9.7719919194317466"/>
    <n v="14.541387959866221"/>
    <x v="3"/>
  </r>
  <r>
    <x v="2352"/>
    <x v="0"/>
    <n v="1"/>
    <x v="0"/>
    <n v="19.777514242750868"/>
    <n v="2"/>
    <s v="No"/>
    <n v="2"/>
    <x v="0"/>
    <n v="0"/>
    <x v="0"/>
    <n v="1"/>
    <x v="1"/>
    <n v="0"/>
    <x v="1"/>
    <n v="1"/>
    <x v="1"/>
    <x v="2331"/>
    <x v="1"/>
    <n v="0"/>
    <n v="3"/>
    <x v="2"/>
    <x v="0"/>
    <n v="1.9061863027265407"/>
    <n v="9.7719919194317466"/>
    <n v="14.541387959866221"/>
    <x v="1"/>
  </r>
  <r>
    <x v="2353"/>
    <x v="1"/>
    <n v="0"/>
    <x v="1"/>
    <n v="18.981387872908428"/>
    <n v="21"/>
    <s v="No"/>
    <n v="1"/>
    <x v="1"/>
    <n v="0"/>
    <x v="0"/>
    <n v="0"/>
    <x v="0"/>
    <n v="0"/>
    <x v="1"/>
    <n v="0"/>
    <x v="0"/>
    <x v="2332"/>
    <x v="2"/>
    <n v="0"/>
    <n v="2"/>
    <x v="0"/>
    <x v="0"/>
    <n v="1.9061863027265407"/>
    <n v="9.7719919194317466"/>
    <n v="14.541387959866221"/>
    <x v="2"/>
  </r>
  <r>
    <x v="2354"/>
    <x v="3"/>
    <n v="1"/>
    <x v="0"/>
    <n v="1.5654896145975172"/>
    <n v="4"/>
    <s v="Yes"/>
    <n v="4"/>
    <x v="3"/>
    <n v="1"/>
    <x v="1"/>
    <n v="1"/>
    <x v="1"/>
    <n v="0"/>
    <x v="1"/>
    <n v="0"/>
    <x v="0"/>
    <x v="2333"/>
    <x v="2"/>
    <n v="0"/>
    <n v="2"/>
    <x v="0"/>
    <x v="0"/>
    <n v="1.9061863027265407"/>
    <n v="9.7719919194317466"/>
    <n v="14.541387959866221"/>
    <x v="2"/>
  </r>
  <r>
    <x v="2355"/>
    <x v="0"/>
    <n v="1"/>
    <x v="0"/>
    <n v="18.668266408991098"/>
    <n v="21"/>
    <s v="No"/>
    <n v="2"/>
    <x v="0"/>
    <n v="0"/>
    <x v="0"/>
    <n v="1"/>
    <x v="1"/>
    <n v="1"/>
    <x v="0"/>
    <n v="0"/>
    <x v="0"/>
    <x v="2334"/>
    <x v="1"/>
    <n v="0"/>
    <n v="1"/>
    <x v="1"/>
    <x v="0"/>
    <n v="1.9061863027265407"/>
    <n v="9.7719919194317466"/>
    <n v="14.541387959866221"/>
    <x v="1"/>
  </r>
  <r>
    <x v="2356"/>
    <x v="3"/>
    <n v="0"/>
    <x v="1"/>
    <n v="7.2626518051892441"/>
    <n v="22"/>
    <s v="No"/>
    <n v="3"/>
    <x v="2"/>
    <n v="0"/>
    <x v="0"/>
    <n v="0"/>
    <x v="0"/>
    <n v="0"/>
    <x v="1"/>
    <n v="0"/>
    <x v="0"/>
    <x v="2335"/>
    <x v="3"/>
    <n v="0"/>
    <n v="3"/>
    <x v="2"/>
    <x v="0"/>
    <n v="1.9061863027265407"/>
    <n v="9.7719919194317466"/>
    <n v="14.541387959866221"/>
    <x v="3"/>
  </r>
  <r>
    <x v="2357"/>
    <x v="0"/>
    <n v="0"/>
    <x v="1"/>
    <n v="16.894183341517252"/>
    <n v="10"/>
    <s v="No"/>
    <n v="3"/>
    <x v="2"/>
    <n v="0"/>
    <x v="0"/>
    <n v="0"/>
    <x v="0"/>
    <n v="0"/>
    <x v="1"/>
    <n v="1"/>
    <x v="1"/>
    <x v="2336"/>
    <x v="2"/>
    <n v="2"/>
    <n v="1"/>
    <x v="1"/>
    <x v="1"/>
    <n v="1.9061863027265407"/>
    <n v="9.7719919194317466"/>
    <n v="14.541387959866221"/>
    <x v="2"/>
  </r>
  <r>
    <x v="2358"/>
    <x v="3"/>
    <n v="0"/>
    <x v="1"/>
    <n v="8.3676667542654304"/>
    <n v="2"/>
    <s v="No"/>
    <n v="4"/>
    <x v="3"/>
    <n v="1"/>
    <x v="1"/>
    <n v="0"/>
    <x v="0"/>
    <n v="0"/>
    <x v="1"/>
    <n v="0"/>
    <x v="0"/>
    <x v="2337"/>
    <x v="1"/>
    <n v="0"/>
    <n v="2"/>
    <x v="0"/>
    <x v="0"/>
    <n v="1.9061863027265407"/>
    <n v="9.7719919194317466"/>
    <n v="14.541387959866221"/>
    <x v="1"/>
  </r>
  <r>
    <x v="2359"/>
    <x v="2"/>
    <n v="0"/>
    <x v="1"/>
    <n v="8.817102254050317"/>
    <n v="12"/>
    <s v="Yes"/>
    <n v="2"/>
    <x v="0"/>
    <n v="1"/>
    <x v="1"/>
    <n v="0"/>
    <x v="0"/>
    <n v="1"/>
    <x v="0"/>
    <n v="0"/>
    <x v="0"/>
    <x v="2338"/>
    <x v="3"/>
    <n v="0"/>
    <n v="1"/>
    <x v="1"/>
    <x v="0"/>
    <n v="1.9061863027265407"/>
    <n v="9.7719919194317466"/>
    <n v="14.541387959866221"/>
    <x v="3"/>
  </r>
  <r>
    <x v="2360"/>
    <x v="1"/>
    <n v="0"/>
    <x v="1"/>
    <n v="12.684861819550852"/>
    <n v="20"/>
    <s v="No"/>
    <n v="2"/>
    <x v="0"/>
    <n v="0"/>
    <x v="0"/>
    <n v="0"/>
    <x v="0"/>
    <n v="0"/>
    <x v="1"/>
    <n v="0"/>
    <x v="0"/>
    <x v="2339"/>
    <x v="0"/>
    <n v="1"/>
    <n v="3"/>
    <x v="2"/>
    <x v="2"/>
    <n v="1.9061863027265407"/>
    <n v="9.7719919194317466"/>
    <n v="14.541387959866221"/>
    <x v="0"/>
  </r>
  <r>
    <x v="2361"/>
    <x v="3"/>
    <n v="1"/>
    <x v="0"/>
    <n v="15.489548385519667"/>
    <n v="7"/>
    <s v="No"/>
    <n v="0"/>
    <x v="4"/>
    <n v="0"/>
    <x v="0"/>
    <n v="0"/>
    <x v="0"/>
    <n v="0"/>
    <x v="1"/>
    <n v="0"/>
    <x v="0"/>
    <x v="2340"/>
    <x v="4"/>
    <n v="1"/>
    <n v="2"/>
    <x v="0"/>
    <x v="2"/>
    <n v="1.9061863027265407"/>
    <n v="9.7719919194317466"/>
    <n v="14.541387959866221"/>
    <x v="4"/>
  </r>
  <r>
    <x v="2362"/>
    <x v="0"/>
    <n v="1"/>
    <x v="0"/>
    <n v="0.67578301896497273"/>
    <n v="19"/>
    <s v="Yes"/>
    <n v="0"/>
    <x v="4"/>
    <n v="0"/>
    <x v="0"/>
    <n v="0"/>
    <x v="0"/>
    <n v="0"/>
    <x v="1"/>
    <n v="0"/>
    <x v="0"/>
    <x v="2341"/>
    <x v="0"/>
    <n v="2"/>
    <n v="2"/>
    <x v="0"/>
    <x v="1"/>
    <n v="1.9061863027265407"/>
    <n v="9.7719919194317466"/>
    <n v="14.541387959866221"/>
    <x v="0"/>
  </r>
  <r>
    <x v="2363"/>
    <x v="1"/>
    <n v="1"/>
    <x v="0"/>
    <n v="11.863119910542686"/>
    <n v="9"/>
    <s v="No"/>
    <n v="3"/>
    <x v="2"/>
    <n v="1"/>
    <x v="1"/>
    <n v="0"/>
    <x v="0"/>
    <n v="0"/>
    <x v="1"/>
    <n v="0"/>
    <x v="0"/>
    <x v="2342"/>
    <x v="0"/>
    <n v="2"/>
    <n v="1"/>
    <x v="1"/>
    <x v="1"/>
    <n v="1.9061863027265407"/>
    <n v="9.7719919194317466"/>
    <n v="14.541387959866221"/>
    <x v="0"/>
  </r>
  <r>
    <x v="2364"/>
    <x v="1"/>
    <n v="1"/>
    <x v="0"/>
    <n v="3.7346598819474197"/>
    <n v="1"/>
    <s v="Yes"/>
    <n v="0"/>
    <x v="4"/>
    <n v="0"/>
    <x v="0"/>
    <n v="0"/>
    <x v="0"/>
    <n v="0"/>
    <x v="1"/>
    <n v="0"/>
    <x v="0"/>
    <x v="2343"/>
    <x v="4"/>
    <n v="0"/>
    <n v="2"/>
    <x v="0"/>
    <x v="0"/>
    <n v="1.9061863027265407"/>
    <n v="9.7719919194317466"/>
    <n v="14.541387959866221"/>
    <x v="4"/>
  </r>
  <r>
    <x v="2365"/>
    <x v="0"/>
    <n v="1"/>
    <x v="0"/>
    <n v="6.9189903572640592"/>
    <n v="3"/>
    <s v="No"/>
    <n v="2"/>
    <x v="0"/>
    <n v="0"/>
    <x v="0"/>
    <n v="0"/>
    <x v="0"/>
    <n v="0"/>
    <x v="1"/>
    <n v="0"/>
    <x v="0"/>
    <x v="2344"/>
    <x v="0"/>
    <n v="2"/>
    <n v="2"/>
    <x v="0"/>
    <x v="1"/>
    <n v="1.9061863027265407"/>
    <n v="9.7719919194317466"/>
    <n v="14.541387959866221"/>
    <x v="0"/>
  </r>
  <r>
    <x v="2366"/>
    <x v="3"/>
    <n v="1"/>
    <x v="0"/>
    <n v="6.9593733231043302"/>
    <n v="17"/>
    <s v="No"/>
    <n v="0"/>
    <x v="4"/>
    <n v="0"/>
    <x v="0"/>
    <n v="0"/>
    <x v="0"/>
    <n v="0"/>
    <x v="1"/>
    <n v="0"/>
    <x v="0"/>
    <x v="2345"/>
    <x v="0"/>
    <n v="0"/>
    <n v="2"/>
    <x v="0"/>
    <x v="0"/>
    <n v="1.9061863027265407"/>
    <n v="9.7719919194317466"/>
    <n v="14.541387959866221"/>
    <x v="0"/>
  </r>
  <r>
    <x v="2367"/>
    <x v="2"/>
    <n v="1"/>
    <x v="0"/>
    <n v="9.3812068044230728"/>
    <n v="18"/>
    <s v="No"/>
    <n v="3"/>
    <x v="2"/>
    <n v="0"/>
    <x v="0"/>
    <n v="0"/>
    <x v="0"/>
    <n v="1"/>
    <x v="0"/>
    <n v="0"/>
    <x v="0"/>
    <x v="2346"/>
    <x v="1"/>
    <n v="3"/>
    <n v="1"/>
    <x v="1"/>
    <x v="3"/>
    <n v="1.9061863027265407"/>
    <n v="9.7719919194317466"/>
    <n v="14.541387959866221"/>
    <x v="1"/>
  </r>
  <r>
    <x v="2368"/>
    <x v="2"/>
    <n v="0"/>
    <x v="1"/>
    <n v="6.6827282375234676"/>
    <n v="3"/>
    <s v="No"/>
    <n v="2"/>
    <x v="0"/>
    <n v="0"/>
    <x v="0"/>
    <n v="0"/>
    <x v="0"/>
    <n v="1"/>
    <x v="0"/>
    <n v="1"/>
    <x v="1"/>
    <x v="2347"/>
    <x v="1"/>
    <n v="0"/>
    <n v="4"/>
    <x v="3"/>
    <x v="0"/>
    <n v="1.9061863027265407"/>
    <n v="9.7719919194317466"/>
    <n v="14.541387959866221"/>
    <x v="1"/>
  </r>
  <r>
    <x v="2369"/>
    <x v="3"/>
    <n v="0"/>
    <x v="1"/>
    <n v="2.1472223690133552"/>
    <n v="19"/>
    <s v="No"/>
    <n v="1"/>
    <x v="1"/>
    <n v="0"/>
    <x v="0"/>
    <n v="0"/>
    <x v="0"/>
    <n v="0"/>
    <x v="1"/>
    <n v="1"/>
    <x v="1"/>
    <x v="2348"/>
    <x v="3"/>
    <n v="3"/>
    <n v="3"/>
    <x v="2"/>
    <x v="3"/>
    <n v="1.9061863027265407"/>
    <n v="9.7719919194317466"/>
    <n v="14.541387959866221"/>
    <x v="3"/>
  </r>
  <r>
    <x v="2370"/>
    <x v="1"/>
    <n v="1"/>
    <x v="0"/>
    <n v="2.9125747705090288"/>
    <n v="25"/>
    <s v="No"/>
    <n v="1"/>
    <x v="1"/>
    <n v="0"/>
    <x v="0"/>
    <n v="1"/>
    <x v="1"/>
    <n v="0"/>
    <x v="1"/>
    <n v="1"/>
    <x v="1"/>
    <x v="2349"/>
    <x v="2"/>
    <n v="2"/>
    <n v="1"/>
    <x v="1"/>
    <x v="1"/>
    <n v="1.9061863027265407"/>
    <n v="9.7719919194317466"/>
    <n v="14.541387959866221"/>
    <x v="2"/>
  </r>
  <r>
    <x v="2371"/>
    <x v="1"/>
    <n v="1"/>
    <x v="0"/>
    <n v="0.66875971122195343"/>
    <n v="8"/>
    <s v="No"/>
    <n v="2"/>
    <x v="0"/>
    <n v="0"/>
    <x v="0"/>
    <n v="0"/>
    <x v="0"/>
    <n v="0"/>
    <x v="1"/>
    <n v="1"/>
    <x v="1"/>
    <x v="2350"/>
    <x v="3"/>
    <n v="0"/>
    <n v="3"/>
    <x v="2"/>
    <x v="0"/>
    <n v="1.9061863027265407"/>
    <n v="9.7719919194317466"/>
    <n v="14.541387959866221"/>
    <x v="3"/>
  </r>
  <r>
    <x v="2372"/>
    <x v="1"/>
    <n v="0"/>
    <x v="1"/>
    <n v="9.4049817065750858"/>
    <n v="15"/>
    <s v="No"/>
    <n v="3"/>
    <x v="2"/>
    <n v="0"/>
    <x v="0"/>
    <n v="0"/>
    <x v="0"/>
    <n v="0"/>
    <x v="1"/>
    <n v="0"/>
    <x v="0"/>
    <x v="2351"/>
    <x v="1"/>
    <n v="1"/>
    <n v="2"/>
    <x v="0"/>
    <x v="2"/>
    <n v="1.9061863027265407"/>
    <n v="9.7719919194317466"/>
    <n v="14.541387959866221"/>
    <x v="1"/>
  </r>
  <r>
    <x v="2373"/>
    <x v="1"/>
    <n v="0"/>
    <x v="1"/>
    <n v="19.088953897059771"/>
    <n v="25"/>
    <s v="No"/>
    <n v="2"/>
    <x v="0"/>
    <n v="0"/>
    <x v="0"/>
    <n v="0"/>
    <x v="0"/>
    <n v="0"/>
    <x v="1"/>
    <n v="0"/>
    <x v="0"/>
    <x v="2352"/>
    <x v="1"/>
    <n v="3"/>
    <n v="2"/>
    <x v="0"/>
    <x v="3"/>
    <n v="1.9061863027265407"/>
    <n v="9.7719919194317466"/>
    <n v="14.541387959866221"/>
    <x v="1"/>
  </r>
  <r>
    <x v="2374"/>
    <x v="3"/>
    <n v="0"/>
    <x v="1"/>
    <n v="2.3135044729623311"/>
    <n v="5"/>
    <s v="Yes"/>
    <n v="3"/>
    <x v="2"/>
    <n v="1"/>
    <x v="1"/>
    <n v="0"/>
    <x v="0"/>
    <n v="0"/>
    <x v="1"/>
    <n v="0"/>
    <x v="0"/>
    <x v="2353"/>
    <x v="4"/>
    <n v="2"/>
    <n v="1"/>
    <x v="1"/>
    <x v="1"/>
    <n v="1.9061863027265407"/>
    <n v="9.7719919194317466"/>
    <n v="14.541387959866221"/>
    <x v="4"/>
  </r>
  <r>
    <x v="2375"/>
    <x v="1"/>
    <n v="0"/>
    <x v="1"/>
    <n v="18.925289860061639"/>
    <n v="24"/>
    <s v="No"/>
    <n v="1"/>
    <x v="1"/>
    <n v="1"/>
    <x v="1"/>
    <n v="0"/>
    <x v="0"/>
    <n v="1"/>
    <x v="0"/>
    <n v="1"/>
    <x v="1"/>
    <x v="2354"/>
    <x v="4"/>
    <n v="0"/>
    <n v="2"/>
    <x v="0"/>
    <x v="0"/>
    <n v="1.9061863027265407"/>
    <n v="9.7719919194317466"/>
    <n v="14.541387959866221"/>
    <x v="4"/>
  </r>
  <r>
    <x v="2376"/>
    <x v="0"/>
    <n v="1"/>
    <x v="0"/>
    <n v="14.667230294641872"/>
    <n v="3"/>
    <s v="No"/>
    <n v="0"/>
    <x v="4"/>
    <n v="1"/>
    <x v="1"/>
    <n v="0"/>
    <x v="0"/>
    <n v="0"/>
    <x v="1"/>
    <n v="0"/>
    <x v="0"/>
    <x v="2355"/>
    <x v="1"/>
    <n v="2"/>
    <n v="2"/>
    <x v="0"/>
    <x v="1"/>
    <n v="1.9061863027265407"/>
    <n v="9.7719919194317466"/>
    <n v="14.541387959866221"/>
    <x v="1"/>
  </r>
  <r>
    <x v="2377"/>
    <x v="1"/>
    <n v="0"/>
    <x v="1"/>
    <n v="12.749976058683263"/>
    <n v="8"/>
    <s v="Yes"/>
    <n v="0"/>
    <x v="4"/>
    <n v="1"/>
    <x v="1"/>
    <n v="1"/>
    <x v="1"/>
    <n v="0"/>
    <x v="1"/>
    <n v="0"/>
    <x v="0"/>
    <x v="2356"/>
    <x v="0"/>
    <n v="0"/>
    <n v="2"/>
    <x v="0"/>
    <x v="0"/>
    <n v="1.9061863027265407"/>
    <n v="9.7719919194317466"/>
    <n v="14.541387959866221"/>
    <x v="0"/>
  </r>
  <r>
    <x v="2378"/>
    <x v="2"/>
    <n v="1"/>
    <x v="0"/>
    <n v="12.905555106471258"/>
    <n v="26"/>
    <s v="No"/>
    <n v="2"/>
    <x v="0"/>
    <n v="0"/>
    <x v="0"/>
    <n v="0"/>
    <x v="0"/>
    <n v="1"/>
    <x v="0"/>
    <n v="1"/>
    <x v="1"/>
    <x v="2357"/>
    <x v="3"/>
    <n v="0"/>
    <n v="2"/>
    <x v="0"/>
    <x v="0"/>
    <n v="1.9061863027265407"/>
    <n v="9.7719919194317466"/>
    <n v="14.541387959866221"/>
    <x v="3"/>
  </r>
  <r>
    <x v="2379"/>
    <x v="1"/>
    <n v="1"/>
    <x v="0"/>
    <n v="16.534552967925642"/>
    <n v="12"/>
    <s v="No"/>
    <n v="3"/>
    <x v="2"/>
    <n v="0"/>
    <x v="0"/>
    <n v="0"/>
    <x v="0"/>
    <n v="0"/>
    <x v="1"/>
    <n v="0"/>
    <x v="0"/>
    <x v="2358"/>
    <x v="1"/>
    <n v="0"/>
    <n v="2"/>
    <x v="0"/>
    <x v="0"/>
    <n v="1.9061863027265407"/>
    <n v="9.7719919194317466"/>
    <n v="14.541387959866221"/>
    <x v="1"/>
  </r>
  <r>
    <x v="2380"/>
    <x v="3"/>
    <n v="1"/>
    <x v="0"/>
    <n v="2.1383972875964274"/>
    <n v="8"/>
    <s v="No"/>
    <n v="1"/>
    <x v="1"/>
    <n v="1"/>
    <x v="1"/>
    <n v="1"/>
    <x v="1"/>
    <n v="0"/>
    <x v="1"/>
    <n v="0"/>
    <x v="0"/>
    <x v="2359"/>
    <x v="1"/>
    <n v="0"/>
    <n v="2"/>
    <x v="0"/>
    <x v="0"/>
    <n v="1.9061863027265407"/>
    <n v="9.7719919194317466"/>
    <n v="14.541387959866221"/>
    <x v="1"/>
  </r>
  <r>
    <x v="2381"/>
    <x v="2"/>
    <n v="0"/>
    <x v="1"/>
    <n v="10.095086471310834"/>
    <n v="5"/>
    <s v="No"/>
    <n v="3"/>
    <x v="2"/>
    <n v="0"/>
    <x v="0"/>
    <n v="0"/>
    <x v="0"/>
    <n v="0"/>
    <x v="1"/>
    <n v="0"/>
    <x v="0"/>
    <x v="2360"/>
    <x v="4"/>
    <n v="2"/>
    <n v="0"/>
    <x v="4"/>
    <x v="1"/>
    <n v="1.9061863027265407"/>
    <n v="9.7719919194317466"/>
    <n v="14.541387959866221"/>
    <x v="4"/>
  </r>
  <r>
    <x v="2382"/>
    <x v="3"/>
    <n v="0"/>
    <x v="1"/>
    <n v="13.941822765215171"/>
    <n v="20"/>
    <s v="No"/>
    <n v="2"/>
    <x v="0"/>
    <n v="0"/>
    <x v="0"/>
    <n v="0"/>
    <x v="0"/>
    <n v="0"/>
    <x v="1"/>
    <n v="0"/>
    <x v="0"/>
    <x v="2361"/>
    <x v="3"/>
    <n v="0"/>
    <n v="3"/>
    <x v="2"/>
    <x v="0"/>
    <n v="1.9061863027265407"/>
    <n v="9.7719919194317466"/>
    <n v="14.541387959866221"/>
    <x v="3"/>
  </r>
  <r>
    <x v="2383"/>
    <x v="3"/>
    <n v="1"/>
    <x v="0"/>
    <n v="11.736408901471274"/>
    <n v="18"/>
    <s v="Yes"/>
    <n v="4"/>
    <x v="3"/>
    <n v="0"/>
    <x v="0"/>
    <n v="0"/>
    <x v="0"/>
    <n v="0"/>
    <x v="1"/>
    <n v="0"/>
    <x v="0"/>
    <x v="2362"/>
    <x v="3"/>
    <n v="2"/>
    <n v="2"/>
    <x v="0"/>
    <x v="1"/>
    <n v="1.9061863027265407"/>
    <n v="9.7719919194317466"/>
    <n v="14.541387959866221"/>
    <x v="3"/>
  </r>
  <r>
    <x v="2384"/>
    <x v="2"/>
    <n v="1"/>
    <x v="0"/>
    <n v="16.655581420465893"/>
    <n v="13"/>
    <s v="Yes"/>
    <n v="3"/>
    <x v="2"/>
    <n v="0"/>
    <x v="0"/>
    <n v="1"/>
    <x v="1"/>
    <n v="0"/>
    <x v="1"/>
    <n v="0"/>
    <x v="0"/>
    <x v="2363"/>
    <x v="2"/>
    <n v="0"/>
    <n v="1"/>
    <x v="1"/>
    <x v="0"/>
    <n v="1.9061863027265407"/>
    <n v="9.7719919194317466"/>
    <n v="14.541387959866221"/>
    <x v="2"/>
  </r>
  <r>
    <x v="2385"/>
    <x v="3"/>
    <n v="1"/>
    <x v="0"/>
    <n v="1.4454341802270299"/>
    <n v="20"/>
    <s v="No"/>
    <n v="3"/>
    <x v="2"/>
    <n v="1"/>
    <x v="1"/>
    <n v="1"/>
    <x v="1"/>
    <n v="0"/>
    <x v="1"/>
    <n v="0"/>
    <x v="0"/>
    <x v="2364"/>
    <x v="1"/>
    <n v="0"/>
    <n v="1"/>
    <x v="1"/>
    <x v="0"/>
    <n v="1.9061863027265407"/>
    <n v="9.7719919194317466"/>
    <n v="14.541387959866221"/>
    <x v="1"/>
  </r>
  <r>
    <x v="2386"/>
    <x v="3"/>
    <n v="0"/>
    <x v="1"/>
    <n v="13.814020789983319"/>
    <n v="14"/>
    <s v="No"/>
    <n v="2"/>
    <x v="0"/>
    <n v="0"/>
    <x v="0"/>
    <n v="0"/>
    <x v="0"/>
    <n v="0"/>
    <x v="1"/>
    <n v="0"/>
    <x v="0"/>
    <x v="2365"/>
    <x v="2"/>
    <n v="0"/>
    <n v="2"/>
    <x v="0"/>
    <x v="0"/>
    <n v="1.9061863027265407"/>
    <n v="9.7719919194317466"/>
    <n v="14.541387959866221"/>
    <x v="2"/>
  </r>
  <r>
    <x v="2387"/>
    <x v="1"/>
    <n v="1"/>
    <x v="0"/>
    <n v="10.680554607694354"/>
    <n v="2"/>
    <s v="No"/>
    <n v="4"/>
    <x v="3"/>
    <n v="1"/>
    <x v="1"/>
    <n v="0"/>
    <x v="0"/>
    <n v="0"/>
    <x v="1"/>
    <n v="0"/>
    <x v="0"/>
    <x v="2366"/>
    <x v="4"/>
    <n v="0"/>
    <n v="3"/>
    <x v="2"/>
    <x v="0"/>
    <n v="1.9061863027265407"/>
    <n v="9.7719919194317466"/>
    <n v="14.541387959866221"/>
    <x v="4"/>
  </r>
  <r>
    <x v="2388"/>
    <x v="0"/>
    <n v="0"/>
    <x v="1"/>
    <n v="7.5832172795988679"/>
    <n v="4"/>
    <s v="Yes"/>
    <n v="4"/>
    <x v="3"/>
    <n v="0"/>
    <x v="0"/>
    <n v="1"/>
    <x v="1"/>
    <n v="0"/>
    <x v="1"/>
    <n v="0"/>
    <x v="0"/>
    <x v="2367"/>
    <x v="2"/>
    <n v="0"/>
    <n v="1"/>
    <x v="1"/>
    <x v="0"/>
    <n v="1.9061863027265407"/>
    <n v="9.7719919194317466"/>
    <n v="14.541387959866221"/>
    <x v="2"/>
  </r>
  <r>
    <x v="2389"/>
    <x v="3"/>
    <n v="1"/>
    <x v="0"/>
    <n v="6.8054996446806175"/>
    <n v="20"/>
    <s v="No"/>
    <n v="2"/>
    <x v="0"/>
    <n v="0"/>
    <x v="0"/>
    <n v="0"/>
    <x v="0"/>
    <n v="0"/>
    <x v="1"/>
    <n v="1"/>
    <x v="1"/>
    <x v="2368"/>
    <x v="0"/>
    <n v="0"/>
    <n v="2"/>
    <x v="0"/>
    <x v="0"/>
    <n v="1.9061863027265407"/>
    <n v="9.7719919194317466"/>
    <n v="14.541387959866221"/>
    <x v="0"/>
  </r>
  <r>
    <x v="2390"/>
    <x v="3"/>
    <n v="1"/>
    <x v="0"/>
    <n v="12.416652655483858"/>
    <n v="17"/>
    <s v="No"/>
    <n v="2"/>
    <x v="0"/>
    <n v="0"/>
    <x v="0"/>
    <n v="1"/>
    <x v="1"/>
    <n v="1"/>
    <x v="0"/>
    <n v="0"/>
    <x v="0"/>
    <x v="2369"/>
    <x v="1"/>
    <n v="1"/>
    <n v="0"/>
    <x v="4"/>
    <x v="2"/>
    <n v="1.9061863027265407"/>
    <n v="9.7719919194317466"/>
    <n v="14.541387959866221"/>
    <x v="1"/>
  </r>
  <r>
    <x v="2391"/>
    <x v="3"/>
    <n v="1"/>
    <x v="0"/>
    <n v="17.819907492885296"/>
    <n v="13"/>
    <s v="No"/>
    <n v="2"/>
    <x v="0"/>
    <n v="0"/>
    <x v="0"/>
    <n v="0"/>
    <x v="0"/>
    <n v="0"/>
    <x v="1"/>
    <n v="1"/>
    <x v="1"/>
    <x v="2370"/>
    <x v="1"/>
    <n v="0"/>
    <n v="2"/>
    <x v="0"/>
    <x v="0"/>
    <n v="1.9061863027265407"/>
    <n v="9.7719919194317466"/>
    <n v="14.5413879598662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B1A36F-6EE7-4820-B384-488FE6776B2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7:C92" firstHeaderRow="0" firstDataRow="1" firstDataCol="1"/>
  <pivotFields count="27">
    <pivotField showAll="0"/>
    <pivotField axis="axisRow" dataField="1"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Number of Student Ages" fld="1" subtotal="count" baseField="1" baseItem="0"/>
    <dataField name="Average  GPA" fld="17" subtotal="average" baseField="22" baseItem="0"/>
  </dataFields>
  <chartFormats count="9">
    <chartFormat chart="9" format="2"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pivotArea type="data" outline="0" fieldPosition="0">
        <references count="2">
          <reference field="4294967294" count="1" selected="0">
            <x v="0"/>
          </reference>
          <reference field="1" count="1" selected="0">
            <x v="0"/>
          </reference>
        </references>
      </pivotArea>
    </chartFormat>
    <chartFormat chart="26" format="9">
      <pivotArea type="data" outline="0" fieldPosition="0">
        <references count="2">
          <reference field="4294967294" count="1" selected="0">
            <x v="0"/>
          </reference>
          <reference field="1" count="1" selected="0">
            <x v="1"/>
          </reference>
        </references>
      </pivotArea>
    </chartFormat>
    <chartFormat chart="26" format="10">
      <pivotArea type="data" outline="0" fieldPosition="0">
        <references count="2">
          <reference field="4294967294" count="1" selected="0">
            <x v="0"/>
          </reference>
          <reference field="1" count="1" selected="0">
            <x v="2"/>
          </reference>
        </references>
      </pivotArea>
    </chartFormat>
    <chartFormat chart="26" format="1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8F9852-00DC-4820-85E2-EF503AD9357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fieldListSortAscending="1">
  <location ref="A95:C100"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axis="axisRow" dataField="1" showAll="0" sortType="ascending">
      <items count="5">
        <item x="2"/>
        <item x="1"/>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s>
  <rowFields count="1">
    <field x="22"/>
  </rowFields>
  <rowItems count="5">
    <i>
      <x v="2"/>
    </i>
    <i>
      <x v="1"/>
    </i>
    <i>
      <x/>
    </i>
    <i>
      <x v="3"/>
    </i>
    <i t="grand">
      <x/>
    </i>
  </rowItems>
  <colFields count="1">
    <field x="-2"/>
  </colFields>
  <colItems count="2">
    <i>
      <x/>
    </i>
    <i i="1">
      <x v="1"/>
    </i>
  </colItems>
  <dataFields count="2">
    <dataField name="Number of student_ethnicity" fld="22" subtotal="count" baseField="22" baseItem="0"/>
    <dataField name="Average   GPA" fld="17" subtotal="average" baseField="22" baseItem="0"/>
  </dataFields>
  <chartFormats count="15">
    <chartFormat chart="9" format="2"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1"/>
          </reference>
        </references>
      </pivotArea>
    </chartFormat>
    <chartFormat chart="17" format="1" series="1">
      <pivotArea type="data" outline="0" fieldPosition="0">
        <references count="1">
          <reference field="4294967294" count="1" selected="0">
            <x v="1"/>
          </reference>
        </references>
      </pivotArea>
    </chartFormat>
    <chartFormat chart="32" format="10" series="1">
      <pivotArea type="data" outline="0" fieldPosition="0">
        <references count="1">
          <reference field="4294967294" count="1" selected="0">
            <x v="0"/>
          </reference>
        </references>
      </pivotArea>
    </chartFormat>
    <chartFormat chart="32" format="11" series="1">
      <pivotArea type="data" outline="0" fieldPosition="0">
        <references count="1">
          <reference field="4294967294" count="1" selected="0">
            <x v="1"/>
          </reference>
        </references>
      </pivotArea>
    </chartFormat>
    <chartFormat chart="32" format="12">
      <pivotArea type="data" outline="0" fieldPosition="0">
        <references count="2">
          <reference field="4294967294" count="1" selected="0">
            <x v="0"/>
          </reference>
          <reference field="22" count="1" selected="0">
            <x v="2"/>
          </reference>
        </references>
      </pivotArea>
    </chartFormat>
    <chartFormat chart="32" format="13">
      <pivotArea type="data" outline="0" fieldPosition="0">
        <references count="2">
          <reference field="4294967294" count="1" selected="0">
            <x v="0"/>
          </reference>
          <reference field="22" count="1" selected="0">
            <x v="0"/>
          </reference>
        </references>
      </pivotArea>
    </chartFormat>
    <chartFormat chart="32" format="14">
      <pivotArea type="data" outline="0" fieldPosition="0">
        <references count="2">
          <reference field="4294967294" count="1" selected="0">
            <x v="0"/>
          </reference>
          <reference field="22" count="1" selected="0">
            <x v="1"/>
          </reference>
        </references>
      </pivotArea>
    </chartFormat>
    <chartFormat chart="32" format="15">
      <pivotArea type="data" outline="0" fieldPosition="0">
        <references count="2">
          <reference field="4294967294" count="1" selected="0">
            <x v="0"/>
          </reference>
          <reference field="22" count="1" selected="0">
            <x v="3"/>
          </reference>
        </references>
      </pivotArea>
    </chartFormat>
    <chartFormat chart="35" format="22" series="1">
      <pivotArea type="data" outline="0" fieldPosition="0">
        <references count="1">
          <reference field="4294967294" count="1" selected="0">
            <x v="0"/>
          </reference>
        </references>
      </pivotArea>
    </chartFormat>
    <chartFormat chart="35" format="23">
      <pivotArea type="data" outline="0" fieldPosition="0">
        <references count="2">
          <reference field="4294967294" count="1" selected="0">
            <x v="0"/>
          </reference>
          <reference field="22" count="1" selected="0">
            <x v="2"/>
          </reference>
        </references>
      </pivotArea>
    </chartFormat>
    <chartFormat chart="35" format="24">
      <pivotArea type="data" outline="0" fieldPosition="0">
        <references count="2">
          <reference field="4294967294" count="1" selected="0">
            <x v="0"/>
          </reference>
          <reference field="22" count="1" selected="0">
            <x v="1"/>
          </reference>
        </references>
      </pivotArea>
    </chartFormat>
    <chartFormat chart="35" format="25">
      <pivotArea type="data" outline="0" fieldPosition="0">
        <references count="2">
          <reference field="4294967294" count="1" selected="0">
            <x v="0"/>
          </reference>
          <reference field="22" count="1" selected="0">
            <x v="0"/>
          </reference>
        </references>
      </pivotArea>
    </chartFormat>
    <chartFormat chart="35" format="26">
      <pivotArea type="data" outline="0" fieldPosition="0">
        <references count="2">
          <reference field="4294967294" count="1" selected="0">
            <x v="0"/>
          </reference>
          <reference field="22" count="1" selected="0">
            <x v="3"/>
          </reference>
        </references>
      </pivotArea>
    </chartFormat>
    <chartFormat chart="35" format="2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9FFF4-FDFE-4A7A-881D-B89E1C1DED72}" name="PivotTable17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A45" firstHeaderRow="1" firstDataRow="1" firstDataCol="0"/>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Average of GPA" fld="17"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A752F8-E093-4E8B-861F-F7533A63FBD7}" nam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9:C24"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22"/>
  </rowFields>
  <rowItems count="5">
    <i>
      <x v="1"/>
    </i>
    <i>
      <x v="2"/>
    </i>
    <i>
      <x/>
    </i>
    <i>
      <x v="3"/>
    </i>
    <i t="grand">
      <x/>
    </i>
  </rowItems>
  <colFields count="1">
    <field x="-2"/>
  </colFields>
  <colItems count="2">
    <i>
      <x/>
    </i>
    <i i="1">
      <x v="1"/>
    </i>
  </colItems>
  <dataFields count="2">
    <dataField name="Average weekly hrs of study" fld="4" subtotal="average" baseField="22" baseItem="0"/>
    <dataField name="Average of Ave_gpa_all" fld="23" subtotal="average" baseField="22"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627E8D-D6BD-449A-967E-9268334E637A}" name="x"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2:C16"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22"/>
  </rowFields>
  <rowItems count="4">
    <i>
      <x v="2"/>
    </i>
    <i>
      <x v="1"/>
    </i>
    <i>
      <x/>
    </i>
    <i>
      <x v="3"/>
    </i>
  </rowItems>
  <colFields count="1">
    <field x="-2"/>
  </colFields>
  <colItems count="2">
    <i>
      <x/>
    </i>
    <i i="1">
      <x v="1"/>
    </i>
  </colItems>
  <dataFields count="2">
    <dataField name="Average  GPA" fld="17" subtotal="average" baseField="22" baseItem="0"/>
    <dataField name="Average  gpa of all" fld="23" subtotal="average" baseField="22" baseItem="1"/>
  </dataFields>
  <chartFormats count="2">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6652C9-EE2C-40C2-A920-4C9F4DE19C79}" name="PivotTable18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9:C65"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axis="axisRow" showAll="0">
      <items count="6">
        <item x="4"/>
        <item x="1"/>
        <item x="0"/>
        <item x="3"/>
        <item x="2"/>
        <item t="default"/>
      </items>
    </pivotField>
  </pivotFields>
  <rowFields count="1">
    <field x="26"/>
  </rowFields>
  <rowItems count="6">
    <i>
      <x/>
    </i>
    <i>
      <x v="1"/>
    </i>
    <i>
      <x v="2"/>
    </i>
    <i>
      <x v="3"/>
    </i>
    <i>
      <x v="4"/>
    </i>
    <i t="grand">
      <x/>
    </i>
  </rowItems>
  <colFields count="1">
    <field x="-2"/>
  </colFields>
  <colItems count="2">
    <i>
      <x/>
    </i>
    <i i="1">
      <x v="1"/>
    </i>
  </colItems>
  <dataFields count="2">
    <dataField name="Average of StudyTimeWeekly" fld="4" subtotal="average" baseField="22" baseItem="0" numFmtId="164"/>
    <dataField name="Average of GPA" fld="17" subtotal="average" baseField="2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D07094-8B7A-4222-952D-D42387DF7A70}" name="PivotTable17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0:B56" firstHeaderRow="1"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dataField="1" showAll="0"/>
    <pivotField showAll="0"/>
    <pivotField showAll="0"/>
    <pivotField showAll="0"/>
    <pivotField showAll="0">
      <items count="5">
        <item x="2"/>
        <item x="1"/>
        <item x="0"/>
        <item x="3"/>
        <item t="default"/>
      </items>
    </pivotField>
    <pivotField showAll="0"/>
    <pivotField showAll="0"/>
    <pivotField showAll="0"/>
    <pivotField axis="axisRow" showAll="0">
      <items count="6">
        <item x="4"/>
        <item x="1"/>
        <item x="0"/>
        <item x="3"/>
        <item x="2"/>
        <item t="default"/>
      </items>
    </pivotField>
  </pivotFields>
  <rowFields count="1">
    <field x="26"/>
  </rowFields>
  <rowItems count="6">
    <i>
      <x/>
    </i>
    <i>
      <x v="1"/>
    </i>
    <i>
      <x v="2"/>
    </i>
    <i>
      <x v="3"/>
    </i>
    <i>
      <x v="4"/>
    </i>
    <i t="grand">
      <x/>
    </i>
  </rowItems>
  <colItems count="1">
    <i/>
  </colItems>
  <dataFields count="1">
    <dataField name="Count of GradeClass" fld="18" subtotal="count" showDataAs="percentOfTotal" baseField="26"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6">
    <chartFormat chart="24" format="43" series="1">
      <pivotArea type="data" outline="0" fieldPosition="0">
        <references count="1">
          <reference field="4294967294" count="1" selected="0">
            <x v="0"/>
          </reference>
        </references>
      </pivotArea>
    </chartFormat>
    <chartFormat chart="24" format="44">
      <pivotArea type="data" outline="0" fieldPosition="0">
        <references count="2">
          <reference field="4294967294" count="1" selected="0">
            <x v="0"/>
          </reference>
          <reference field="26" count="1" selected="0">
            <x v="0"/>
          </reference>
        </references>
      </pivotArea>
    </chartFormat>
    <chartFormat chart="24" format="45">
      <pivotArea type="data" outline="0" fieldPosition="0">
        <references count="2">
          <reference field="4294967294" count="1" selected="0">
            <x v="0"/>
          </reference>
          <reference field="26" count="1" selected="0">
            <x v="1"/>
          </reference>
        </references>
      </pivotArea>
    </chartFormat>
    <chartFormat chart="24" format="46">
      <pivotArea type="data" outline="0" fieldPosition="0">
        <references count="2">
          <reference field="4294967294" count="1" selected="0">
            <x v="0"/>
          </reference>
          <reference field="26" count="1" selected="0">
            <x v="2"/>
          </reference>
        </references>
      </pivotArea>
    </chartFormat>
    <chartFormat chart="24" format="47">
      <pivotArea type="data" outline="0" fieldPosition="0">
        <references count="2">
          <reference field="4294967294" count="1" selected="0">
            <x v="0"/>
          </reference>
          <reference field="26" count="1" selected="0">
            <x v="3"/>
          </reference>
        </references>
      </pivotArea>
    </chartFormat>
    <chartFormat chart="24" format="48">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8F97C3-FC91-4B31-BFE8-8A15BA56F7FF}" name="PivotTable2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59:K64"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s>
  <rowFields count="1">
    <field x="22"/>
  </rowFields>
  <rowItems count="5">
    <i>
      <x/>
    </i>
    <i>
      <x v="1"/>
    </i>
    <i>
      <x v="2"/>
    </i>
    <i>
      <x v="3"/>
    </i>
    <i t="grand">
      <x/>
    </i>
  </rowItems>
  <colFields count="1">
    <field x="-2"/>
  </colFields>
  <colItems count="2">
    <i>
      <x/>
    </i>
    <i i="1">
      <x v="1"/>
    </i>
  </colItems>
  <dataFields count="2">
    <dataField name="Average of StudyTimeWeekly" fld="4" subtotal="average" baseField="22" baseItem="0" numFmtId="164"/>
    <dataField name="Average of GPA" fld="17" subtotal="average" baseField="2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EC6662-05E8-452B-8231-9803A4424A3C}"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3:B109" firstHeaderRow="1"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axis="axisRow" dataField="1" showAll="0">
      <items count="6">
        <item x="2"/>
        <item x="1"/>
        <item x="0"/>
        <item x="4"/>
        <item x="3"/>
        <item t="default"/>
      </items>
    </pivotField>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8"/>
  </rowFields>
  <rowItems count="6">
    <i>
      <x/>
    </i>
    <i>
      <x v="1"/>
    </i>
    <i>
      <x v="2"/>
    </i>
    <i>
      <x v="3"/>
    </i>
    <i>
      <x v="4"/>
    </i>
    <i t="grand">
      <x/>
    </i>
  </rowItems>
  <colItems count="1">
    <i/>
  </colItems>
  <dataFields count="1">
    <dataField name="Count of parent_support" fld="8" subtotal="count" showDataAs="percentOfTotal" baseField="8" baseItem="0" numFmtId="9"/>
  </dataFields>
  <formats count="2">
    <format dxfId="14">
      <pivotArea outline="0" collapsedLevelsAreSubtotals="1" fieldPosition="0"/>
    </format>
    <format dxfId="13">
      <pivotArea outline="0" fieldPosition="0">
        <references count="1">
          <reference field="4294967294" count="1">
            <x v="0"/>
          </reference>
        </references>
      </pivotArea>
    </format>
  </formats>
  <chartFormats count="6">
    <chartFormat chart="19" format="19" series="1">
      <pivotArea type="data" outline="0" fieldPosition="0">
        <references count="1">
          <reference field="4294967294" count="1" selected="0">
            <x v="0"/>
          </reference>
        </references>
      </pivotArea>
    </chartFormat>
    <chartFormat chart="19" format="20">
      <pivotArea type="data" outline="0" fieldPosition="0">
        <references count="2">
          <reference field="4294967294" count="1" selected="0">
            <x v="0"/>
          </reference>
          <reference field="8" count="1" selected="0">
            <x v="0"/>
          </reference>
        </references>
      </pivotArea>
    </chartFormat>
    <chartFormat chart="19" format="21">
      <pivotArea type="data" outline="0" fieldPosition="0">
        <references count="2">
          <reference field="4294967294" count="1" selected="0">
            <x v="0"/>
          </reference>
          <reference field="8" count="1" selected="0">
            <x v="1"/>
          </reference>
        </references>
      </pivotArea>
    </chartFormat>
    <chartFormat chart="19" format="22">
      <pivotArea type="data" outline="0" fieldPosition="0">
        <references count="2">
          <reference field="4294967294" count="1" selected="0">
            <x v="0"/>
          </reference>
          <reference field="8" count="1" selected="0">
            <x v="2"/>
          </reference>
        </references>
      </pivotArea>
    </chartFormat>
    <chartFormat chart="19" format="23">
      <pivotArea type="data" outline="0" fieldPosition="0">
        <references count="2">
          <reference field="4294967294" count="1" selected="0">
            <x v="0"/>
          </reference>
          <reference field="8" count="1" selected="0">
            <x v="3"/>
          </reference>
        </references>
      </pivotArea>
    </chartFormat>
    <chartFormat chart="19" format="2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5A9AE5-4F7C-43E7-9295-BB090801F44F}" name="PivotTable16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3:B38" firstHeaderRow="1"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2"/>
  </rowFields>
  <rowItems count="5">
    <i>
      <x/>
    </i>
    <i>
      <x v="3"/>
    </i>
    <i>
      <x v="1"/>
    </i>
    <i>
      <x v="2"/>
    </i>
    <i t="grand">
      <x/>
    </i>
  </rowItems>
  <colItems count="1">
    <i/>
  </colItems>
  <dataFields count="1">
    <dataField name="Average of Absences" fld="5" subtotal="average" baseField="2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BAF44D-B18D-4037-88B1-11B3D5901ED0}" name="PivotTable20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12:B118" firstHeaderRow="1"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axis="axisRow" dataField="1" showAll="0">
      <items count="6">
        <item x="2"/>
        <item x="1"/>
        <item x="3"/>
        <item x="4"/>
        <item x="0"/>
        <item t="default"/>
      </items>
    </pivotField>
    <pivotField showAll="0">
      <items count="5">
        <item x="2"/>
        <item x="1"/>
        <item x="0"/>
        <item x="3"/>
        <item t="default"/>
      </items>
    </pivotField>
    <pivotField showAll="0"/>
    <pivotField showAll="0"/>
    <pivotField showAll="0"/>
    <pivotField showAll="0"/>
  </pivotFields>
  <rowFields count="1">
    <field x="21"/>
  </rowFields>
  <rowItems count="6">
    <i>
      <x/>
    </i>
    <i>
      <x v="1"/>
    </i>
    <i>
      <x v="2"/>
    </i>
    <i>
      <x v="3"/>
    </i>
    <i>
      <x v="4"/>
    </i>
    <i t="grand">
      <x/>
    </i>
  </rowItems>
  <colItems count="1">
    <i/>
  </colItems>
  <dataFields count="1">
    <dataField name="Count of parent_education" fld="21" subtotal="count" showDataAs="percentOfTotal" baseField="21" baseItem="0" numFmtId="9"/>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6">
    <chartFormat chart="22" format="20" series="1">
      <pivotArea type="data" outline="0" fieldPosition="0">
        <references count="1">
          <reference field="4294967294" count="1" selected="0">
            <x v="0"/>
          </reference>
        </references>
      </pivotArea>
    </chartFormat>
    <chartFormat chart="22" format="21">
      <pivotArea type="data" outline="0" fieldPosition="0">
        <references count="2">
          <reference field="4294967294" count="1" selected="0">
            <x v="0"/>
          </reference>
          <reference field="21" count="1" selected="0">
            <x v="0"/>
          </reference>
        </references>
      </pivotArea>
    </chartFormat>
    <chartFormat chart="22" format="22">
      <pivotArea type="data" outline="0" fieldPosition="0">
        <references count="2">
          <reference field="4294967294" count="1" selected="0">
            <x v="0"/>
          </reference>
          <reference field="21" count="1" selected="0">
            <x v="1"/>
          </reference>
        </references>
      </pivotArea>
    </chartFormat>
    <chartFormat chart="22" format="23">
      <pivotArea type="data" outline="0" fieldPosition="0">
        <references count="2">
          <reference field="4294967294" count="1" selected="0">
            <x v="0"/>
          </reference>
          <reference field="21" count="1" selected="0">
            <x v="2"/>
          </reference>
        </references>
      </pivotArea>
    </chartFormat>
    <chartFormat chart="22" format="24">
      <pivotArea type="data" outline="0" fieldPosition="0">
        <references count="2">
          <reference field="4294967294" count="1" selected="0">
            <x v="0"/>
          </reference>
          <reference field="21" count="1" selected="0">
            <x v="3"/>
          </reference>
        </references>
      </pivotArea>
    </chartFormat>
    <chartFormat chart="22" format="25">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BF93B0-1845-4D45-9ECA-32B384E66E14}" name="PivotTable20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41:C42" firstHeaderRow="1" firstDataRow="1" firstDataCol="0"/>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Average of StudyTimeWeekly" fld="4" subtotal="average"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8445DCA-CFF3-418C-A82B-3C780AC70A53}" name="PivotTable19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59:G65"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axis="axisRow" showAll="0">
      <items count="6">
        <item x="4"/>
        <item x="1"/>
        <item x="0"/>
        <item x="3"/>
        <item x="2"/>
        <item t="default"/>
      </items>
    </pivotField>
  </pivotFields>
  <rowFields count="1">
    <field x="26"/>
  </rowFields>
  <rowItems count="6">
    <i>
      <x/>
    </i>
    <i>
      <x v="1"/>
    </i>
    <i>
      <x v="2"/>
    </i>
    <i>
      <x v="3"/>
    </i>
    <i>
      <x v="4"/>
    </i>
    <i t="grand">
      <x/>
    </i>
  </rowItems>
  <colFields count="1">
    <field x="-2"/>
  </colFields>
  <colItems count="2">
    <i>
      <x/>
    </i>
    <i i="1">
      <x v="1"/>
    </i>
  </colItems>
  <dataFields count="2">
    <dataField name="Average of StudyTimeWeekly" fld="4" subtotal="average" baseField="22" baseItem="0" numFmtId="164"/>
    <dataField name="Average of GPA" fld="17" subtotal="average" baseField="22" baseItem="0" numFmtId="164"/>
  </dataFields>
  <formats count="2">
    <format dxfId="19">
      <pivotArea collapsedLevelsAreSubtotals="1" fieldPosition="0">
        <references count="2">
          <reference field="4294967294" count="1" selected="0">
            <x v="1"/>
          </reference>
          <reference field="26" count="0"/>
        </references>
      </pivotArea>
    </format>
    <format dxfId="18">
      <pivotArea collapsedLevelsAreSubtotals="1" fieldPosition="0">
        <references count="2">
          <reference field="4294967294" count="1" selected="0">
            <x v="0"/>
          </reference>
          <reference field="26"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62198D-8A5B-4A4C-A2C1-5423ECB91CE0}" name="PivotTable19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3:F8" firstHeaderRow="1"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axis="axisRow" dataField="1"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2"/>
  </rowFields>
  <rowItems count="5">
    <i>
      <x v="3"/>
    </i>
    <i>
      <x v="1"/>
    </i>
    <i>
      <x/>
    </i>
    <i>
      <x v="2"/>
    </i>
    <i t="grand">
      <x/>
    </i>
  </rowItems>
  <colItems count="1">
    <i/>
  </colItems>
  <dataFields count="1">
    <dataField name="Count of student_ethnicity" fld="22" subtotal="count" showDataAs="percentOfTotal" baseField="22" baseItem="0" numFmtId="9"/>
  </dataFields>
  <chartFormats count="5">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22" count="1" selected="0">
            <x v="0"/>
          </reference>
        </references>
      </pivotArea>
    </chartFormat>
    <chartFormat chart="16" format="32">
      <pivotArea type="data" outline="0" fieldPosition="0">
        <references count="2">
          <reference field="4294967294" count="1" selected="0">
            <x v="0"/>
          </reference>
          <reference field="22" count="1" selected="0">
            <x v="3"/>
          </reference>
        </references>
      </pivotArea>
    </chartFormat>
    <chartFormat chart="16" format="33">
      <pivotArea type="data" outline="0" fieldPosition="0">
        <references count="2">
          <reference field="4294967294" count="1" selected="0">
            <x v="0"/>
          </reference>
          <reference field="22" count="1" selected="0">
            <x v="1"/>
          </reference>
        </references>
      </pivotArea>
    </chartFormat>
    <chartFormat chart="16" format="34">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2AFDA0-060C-40B9-9CF4-8B923BCAC2C2}" name="PivotTable19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9:C75"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axis="axisRow" showAll="0">
      <items count="6">
        <item x="4"/>
        <item x="1"/>
        <item x="0"/>
        <item x="3"/>
        <item x="2"/>
        <item t="default"/>
      </items>
    </pivotField>
  </pivotFields>
  <rowFields count="1">
    <field x="26"/>
  </rowFields>
  <rowItems count="6">
    <i>
      <x/>
    </i>
    <i>
      <x v="1"/>
    </i>
    <i>
      <x v="2"/>
    </i>
    <i>
      <x v="3"/>
    </i>
    <i>
      <x v="4"/>
    </i>
    <i t="grand">
      <x/>
    </i>
  </rowItems>
  <colFields count="1">
    <field x="-2"/>
  </colFields>
  <colItems count="2">
    <i>
      <x/>
    </i>
    <i i="1">
      <x v="1"/>
    </i>
  </colItems>
  <dataFields count="2">
    <dataField name="Average of Absences" fld="5" subtotal="average" baseField="26" baseItem="0"/>
    <dataField name="Average of GPA" fld="17" subtotal="average" baseField="2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77D1C8-636E-41D5-A8E3-82541B16664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E19:J24" firstHeaderRow="1" firstDataRow="2"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items count="6">
        <item x="4"/>
        <item x="1"/>
        <item x="0"/>
        <item x="3"/>
        <item x="2"/>
        <item t="default"/>
      </items>
    </pivotField>
    <pivotField showAll="0"/>
    <pivotField showAll="0"/>
    <pivotField showAll="0"/>
    <pivotField axis="axisRow" showAll="0">
      <items count="5">
        <item x="2"/>
        <item x="1"/>
        <item x="0"/>
        <item x="3"/>
        <item t="default"/>
      </items>
    </pivotField>
    <pivotField showAll="0"/>
    <pivotField showAll="0"/>
    <pivotField showAll="0"/>
    <pivotField axis="axisCol" dataField="1" showAll="0">
      <items count="6">
        <item x="4"/>
        <item x="1"/>
        <item x="0"/>
        <item x="3"/>
        <item x="2"/>
        <item t="default"/>
      </items>
    </pivotField>
  </pivotFields>
  <rowFields count="1">
    <field x="22"/>
  </rowFields>
  <rowItems count="4">
    <i>
      <x/>
    </i>
    <i>
      <x v="1"/>
    </i>
    <i>
      <x v="2"/>
    </i>
    <i>
      <x v="3"/>
    </i>
  </rowItems>
  <colFields count="1">
    <field x="26"/>
  </colFields>
  <colItems count="5">
    <i>
      <x/>
    </i>
    <i>
      <x v="1"/>
    </i>
    <i>
      <x v="2"/>
    </i>
    <i>
      <x v="3"/>
    </i>
    <i>
      <x v="4"/>
    </i>
  </colItems>
  <dataFields count="1">
    <dataField name="Count of Grade" fld="26" subtotal="count" baseField="22" baseItem="0"/>
  </dataFields>
  <chartFormats count="10">
    <chartFormat chart="30" format="20" series="1">
      <pivotArea type="data" outline="0" fieldPosition="0">
        <references count="1">
          <reference field="4294967294" count="1" selected="0">
            <x v="0"/>
          </reference>
        </references>
      </pivotArea>
    </chartFormat>
    <chartFormat chart="30" format="21" series="1">
      <pivotArea type="data" outline="0" fieldPosition="0">
        <references count="2">
          <reference field="4294967294" count="1" selected="0">
            <x v="0"/>
          </reference>
          <reference field="26" count="1" selected="0">
            <x v="1"/>
          </reference>
        </references>
      </pivotArea>
    </chartFormat>
    <chartFormat chart="30" format="22" series="1">
      <pivotArea type="data" outline="0" fieldPosition="0">
        <references count="2">
          <reference field="4294967294" count="1" selected="0">
            <x v="0"/>
          </reference>
          <reference field="26" count="1" selected="0">
            <x v="2"/>
          </reference>
        </references>
      </pivotArea>
    </chartFormat>
    <chartFormat chart="30" format="23" series="1">
      <pivotArea type="data" outline="0" fieldPosition="0">
        <references count="2">
          <reference field="4294967294" count="1" selected="0">
            <x v="0"/>
          </reference>
          <reference field="26" count="1" selected="0">
            <x v="3"/>
          </reference>
        </references>
      </pivotArea>
    </chartFormat>
    <chartFormat chart="30" format="24" series="1">
      <pivotArea type="data" outline="0" fieldPosition="0">
        <references count="2">
          <reference field="4294967294" count="1" selected="0">
            <x v="0"/>
          </reference>
          <reference field="26" count="1" selected="0">
            <x v="4"/>
          </reference>
        </references>
      </pivotArea>
    </chartFormat>
    <chartFormat chart="35" format="30" series="1">
      <pivotArea type="data" outline="0" fieldPosition="0">
        <references count="2">
          <reference field="4294967294" count="1" selected="0">
            <x v="0"/>
          </reference>
          <reference field="26" count="1" selected="0">
            <x v="0"/>
          </reference>
        </references>
      </pivotArea>
    </chartFormat>
    <chartFormat chart="35" format="31" series="1">
      <pivotArea type="data" outline="0" fieldPosition="0">
        <references count="2">
          <reference field="4294967294" count="1" selected="0">
            <x v="0"/>
          </reference>
          <reference field="26" count="1" selected="0">
            <x v="1"/>
          </reference>
        </references>
      </pivotArea>
    </chartFormat>
    <chartFormat chart="35" format="32" series="1">
      <pivotArea type="data" outline="0" fieldPosition="0">
        <references count="2">
          <reference field="4294967294" count="1" selected="0">
            <x v="0"/>
          </reference>
          <reference field="26" count="1" selected="0">
            <x v="2"/>
          </reference>
        </references>
      </pivotArea>
    </chartFormat>
    <chartFormat chart="35" format="33" series="1">
      <pivotArea type="data" outline="0" fieldPosition="0">
        <references count="2">
          <reference field="4294967294" count="1" selected="0">
            <x v="0"/>
          </reference>
          <reference field="26" count="1" selected="0">
            <x v="3"/>
          </reference>
        </references>
      </pivotArea>
    </chartFormat>
    <chartFormat chart="35" format="34" series="1">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62EC38-46D9-4AA8-A02A-AE16DC220A02}" name="PivotTable20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69:G75"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axis="axisRow" showAll="0">
      <items count="6">
        <item x="4"/>
        <item x="1"/>
        <item x="0"/>
        <item x="3"/>
        <item x="2"/>
        <item t="default"/>
      </items>
    </pivotField>
  </pivotFields>
  <rowFields count="1">
    <field x="26"/>
  </rowFields>
  <rowItems count="6">
    <i>
      <x/>
    </i>
    <i>
      <x v="1"/>
    </i>
    <i>
      <x v="2"/>
    </i>
    <i>
      <x v="3"/>
    </i>
    <i>
      <x v="4"/>
    </i>
    <i t="grand">
      <x/>
    </i>
  </rowItems>
  <colFields count="1">
    <field x="-2"/>
  </colFields>
  <colItems count="2">
    <i>
      <x/>
    </i>
    <i i="1">
      <x v="1"/>
    </i>
  </colItems>
  <dataFields count="2">
    <dataField name="Average of Absences" fld="5" subtotal="average" baseField="26" baseItem="0" numFmtId="2"/>
    <dataField name="Average of GPA" fld="17" subtotal="average" baseField="22" baseItem="0" numFmtId="166"/>
  </dataFields>
  <formats count="2">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A617BD9-FB94-402B-ACE0-3791490B4DCF}" name="PivotTable17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7:A48" firstHeaderRow="1" firstDataRow="1" firstDataCol="0"/>
  <pivotFields count="27">
    <pivotField showAll="0"/>
    <pivotField showAll="0">
      <items count="5">
        <item x="2"/>
        <item x="3"/>
        <item x="0"/>
        <item x="1"/>
        <item t="default"/>
      </items>
    </pivotField>
    <pivotField showAll="0"/>
    <pivotField showAll="0">
      <items count="3">
        <item x="0"/>
        <item x="1"/>
        <item t="default"/>
      </items>
    </pivotField>
    <pivotField showAll="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Average of Absences" fld="5" subtotal="average"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3BCC91A-9A02-4ABD-90DF-756E727213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2:Q2395" firstHeaderRow="0" firstDataRow="1" firstDataCol="1"/>
  <pivotFields count="27">
    <pivotField axis="axisRow" showAll="0">
      <items count="23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t="default"/>
      </items>
    </pivotField>
    <pivotField showAll="0">
      <items count="5">
        <item x="2"/>
        <item x="3"/>
        <item x="0"/>
        <item x="1"/>
        <item t="default"/>
      </items>
    </pivotField>
    <pivotField showAll="0"/>
    <pivotField showAll="0">
      <items count="3">
        <item x="0"/>
        <item x="1"/>
        <item t="default"/>
      </items>
    </pivotField>
    <pivotField dataField="1" showAll="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0"/>
  </rowFields>
  <rowItems count="23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t="grand">
      <x/>
    </i>
  </rowItems>
  <colFields count="1">
    <field x="-2"/>
  </colFields>
  <colItems count="3">
    <i>
      <x/>
    </i>
    <i i="1">
      <x v="1"/>
    </i>
    <i i="2">
      <x v="2"/>
    </i>
  </colItems>
  <dataFields count="3">
    <dataField name="Average of StudyTimeWeekly" fld="4" subtotal="average" baseField="0" baseItem="0"/>
    <dataField name="Average of Absences" fld="5" subtotal="average" baseField="0" baseItem="0"/>
    <dataField name="Average of GPA"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639CE71-107C-4506-A2A6-8D11C38C67A1}" name="PivotTable16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A27:C30" firstHeaderRow="0" firstDataRow="1" firstDataCol="1"/>
  <pivotFields count="27">
    <pivotField showAll="0"/>
    <pivotField showAll="0">
      <items count="5">
        <item x="2"/>
        <item x="3"/>
        <item x="0"/>
        <item x="1"/>
        <item t="default"/>
      </items>
    </pivotField>
    <pivotField showAll="0"/>
    <pivotField axis="axisRow"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
  </rowFields>
  <rowItems count="3">
    <i>
      <x/>
    </i>
    <i>
      <x v="1"/>
    </i>
    <i t="grand">
      <x/>
    </i>
  </rowItems>
  <colFields count="1">
    <field x="-2"/>
  </colFields>
  <colItems count="2">
    <i>
      <x/>
    </i>
    <i i="1">
      <x v="1"/>
    </i>
  </colItems>
  <dataFields count="2">
    <dataField name="Average of StudyTimeWeekly" fld="4" subtotal="average" baseField="22" baseItem="0"/>
    <dataField name="Average of GPA" fld="17" subtotal="average" baseField="22"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A3E26AC-27CA-45C1-AF70-6ACA7BDE3873}" name="PivotTable2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69:K74"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s>
  <rowFields count="1">
    <field x="22"/>
  </rowFields>
  <rowItems count="5">
    <i>
      <x/>
    </i>
    <i>
      <x v="1"/>
    </i>
    <i>
      <x v="2"/>
    </i>
    <i>
      <x v="3"/>
    </i>
    <i t="grand">
      <x/>
    </i>
  </rowItems>
  <colFields count="1">
    <field x="-2"/>
  </colFields>
  <colItems count="2">
    <i>
      <x/>
    </i>
    <i i="1">
      <x v="1"/>
    </i>
  </colItems>
  <dataFields count="2">
    <dataField name="Average of StudyTimeWeekly" fld="4" subtotal="average" baseField="22" baseItem="0" numFmtId="164"/>
    <dataField name="Average of GPA" fld="17" subtotal="average" baseField="22"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B44A92A-55E8-4101-B5C4-56651E61682A}" name="PivotTable20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0:D125"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dataField="1" showAll="0"/>
    <pivotField showAll="0"/>
    <pivotField axis="axisRow" showAll="0">
      <items count="5">
        <item x="2"/>
        <item x="1"/>
        <item x="0"/>
        <item x="3"/>
        <item t="default"/>
      </items>
    </pivotField>
    <pivotField showAll="0"/>
    <pivotField showAll="0"/>
    <pivotField showAll="0"/>
    <pivotField showAll="0"/>
  </pivotFields>
  <rowFields count="1">
    <field x="22"/>
  </rowFields>
  <rowItems count="5">
    <i>
      <x/>
    </i>
    <i>
      <x v="1"/>
    </i>
    <i>
      <x v="2"/>
    </i>
    <i>
      <x v="3"/>
    </i>
    <i t="grand">
      <x/>
    </i>
  </rowItems>
  <colFields count="1">
    <field x="-2"/>
  </colFields>
  <colItems count="3">
    <i>
      <x/>
    </i>
    <i i="1">
      <x v="1"/>
    </i>
    <i i="2">
      <x v="2"/>
    </i>
  </colItems>
  <dataFields count="3">
    <dataField name="Average of ParentalSupport" fld="7" subtotal="average" baseField="22" baseItem="0"/>
    <dataField name="Average of ParentalEducation" fld="20" subtotal="average" baseField="22" baseItem="0"/>
    <dataField name="Average of GPA" fld="17" subtotal="average" baseField="22"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A73ADC6-E39C-42DA-9024-AF0F153786B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9:D84"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dataField="1" showAll="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2"/>
  </rowFields>
  <rowItems count="5">
    <i>
      <x/>
    </i>
    <i>
      <x v="3"/>
    </i>
    <i>
      <x v="1"/>
    </i>
    <i>
      <x v="2"/>
    </i>
    <i t="grand">
      <x/>
    </i>
  </rowItems>
  <colFields count="1">
    <field x="-2"/>
  </colFields>
  <colItems count="3">
    <i>
      <x/>
    </i>
    <i i="1">
      <x v="1"/>
    </i>
    <i i="2">
      <x v="2"/>
    </i>
  </colItems>
  <dataFields count="3">
    <dataField name="Average of Absences" fld="5" subtotal="average" baseField="22" baseItem="0"/>
    <dataField name="Average of StudyTimeWeekly" fld="4" subtotal="average" baseField="22" baseItem="0"/>
    <dataField name="Average of GPA" fld="17" subtotal="average" baseField="22"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2DE7F5D-A736-433E-A310-63ABBDA69C4B}" name="PivotTable17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1:A42" firstHeaderRow="1" firstDataRow="1" firstDataCol="0"/>
  <pivotFields count="27">
    <pivotField dataField="1"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Count of Student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DA8C12F-2DCF-440D-9F1E-C0FC01ABF468}" name="PivotTable16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PA">
  <location ref="X2:X2374" firstHeaderRow="1" firstDataRow="1" firstDataCol="1"/>
  <pivotFields count="27">
    <pivotField showAll="0"/>
    <pivotField showAll="0">
      <items count="5">
        <item x="2"/>
        <item x="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axis="axisRow" showAll="0" sortType="descending">
      <items count="2372">
        <item x="44"/>
        <item x="1254"/>
        <item x="2333"/>
        <item x="1886"/>
        <item x="501"/>
        <item x="815"/>
        <item x="363"/>
        <item x="914"/>
        <item x="524"/>
        <item x="1263"/>
        <item x="946"/>
        <item x="1718"/>
        <item x="1839"/>
        <item x="2110"/>
        <item x="2055"/>
        <item x="423"/>
        <item x="1213"/>
        <item x="1427"/>
        <item x="2010"/>
        <item x="1498"/>
        <item x="1350"/>
        <item x="162"/>
        <item x="879"/>
        <item x="1107"/>
        <item x="506"/>
        <item x="1367"/>
        <item x="554"/>
        <item x="307"/>
        <item x="2140"/>
        <item x="685"/>
        <item x="119"/>
        <item x="1647"/>
        <item x="2126"/>
        <item x="2276"/>
        <item x="2109"/>
        <item x="1017"/>
        <item x="146"/>
        <item x="453"/>
        <item x="1593"/>
        <item x="132"/>
        <item x="872"/>
        <item x="956"/>
        <item x="9"/>
        <item x="2317"/>
        <item x="586"/>
        <item x="1411"/>
        <item x="1975"/>
        <item x="1888"/>
        <item x="678"/>
        <item x="92"/>
        <item x="1696"/>
        <item x="1284"/>
        <item x="2305"/>
        <item x="111"/>
        <item x="2166"/>
        <item x="2029"/>
        <item x="1029"/>
        <item x="126"/>
        <item x="1841"/>
        <item x="1221"/>
        <item x="1510"/>
        <item x="1114"/>
        <item x="1014"/>
        <item x="1312"/>
        <item x="712"/>
        <item x="1229"/>
        <item x="991"/>
        <item x="2032"/>
        <item x="920"/>
        <item x="91"/>
        <item x="1998"/>
        <item x="124"/>
        <item x="1170"/>
        <item x="2331"/>
        <item x="1683"/>
        <item x="913"/>
        <item x="1863"/>
        <item x="1016"/>
        <item x="714"/>
        <item x="2253"/>
        <item x="1588"/>
        <item x="1923"/>
        <item x="1920"/>
        <item x="259"/>
        <item x="1238"/>
        <item x="1064"/>
        <item x="1055"/>
        <item x="2128"/>
        <item x="1607"/>
        <item x="2366"/>
        <item x="1469"/>
        <item x="2186"/>
        <item x="772"/>
        <item x="592"/>
        <item x="1273"/>
        <item x="1856"/>
        <item x="959"/>
        <item x="436"/>
        <item x="1281"/>
        <item x="1439"/>
        <item x="754"/>
        <item x="898"/>
        <item x="419"/>
        <item x="940"/>
        <item x="1974"/>
        <item x="1595"/>
        <item x="330"/>
        <item x="2274"/>
        <item x="1999"/>
        <item x="1371"/>
        <item x="1526"/>
        <item x="160"/>
        <item x="356"/>
        <item x="1353"/>
        <item x="874"/>
        <item x="1327"/>
        <item x="2199"/>
        <item x="556"/>
        <item x="668"/>
        <item x="1536"/>
        <item x="1814"/>
        <item x="1171"/>
        <item x="1592"/>
        <item x="1090"/>
        <item x="1515"/>
        <item x="2180"/>
        <item x="1135"/>
        <item x="358"/>
        <item x="1038"/>
        <item x="64"/>
        <item x="1970"/>
        <item x="1489"/>
        <item x="1681"/>
        <item x="1223"/>
        <item x="229"/>
        <item x="1306"/>
        <item x="546"/>
        <item x="795"/>
        <item x="2129"/>
        <item x="1460"/>
        <item x="578"/>
        <item x="1472"/>
        <item x="1720"/>
        <item x="1486"/>
        <item x="1590"/>
        <item x="834"/>
        <item x="1528"/>
        <item x="1600"/>
        <item x="1462"/>
        <item x="565"/>
        <item x="859"/>
        <item x="73"/>
        <item x="788"/>
        <item x="1219"/>
        <item x="777"/>
        <item x="1125"/>
        <item x="1109"/>
        <item x="446"/>
        <item x="1308"/>
        <item x="2337"/>
        <item x="69"/>
        <item x="576"/>
        <item x="1039"/>
        <item x="2367"/>
        <item x="2259"/>
        <item x="179"/>
        <item x="183"/>
        <item x="1868"/>
        <item x="284"/>
        <item x="292"/>
        <item x="429"/>
        <item x="2310"/>
        <item x="923"/>
        <item x="1783"/>
        <item x="65"/>
        <item x="1520"/>
        <item x="212"/>
        <item x="2205"/>
        <item x="2324"/>
        <item x="1857"/>
        <item x="562"/>
        <item x="1935"/>
        <item x="471"/>
        <item x="1481"/>
        <item x="2261"/>
        <item x="957"/>
        <item x="2174"/>
        <item x="2114"/>
        <item x="110"/>
        <item x="1885"/>
        <item x="910"/>
        <item x="539"/>
        <item x="1244"/>
        <item x="1280"/>
        <item x="2225"/>
        <item x="770"/>
        <item x="455"/>
        <item x="2249"/>
        <item x="1902"/>
        <item x="1289"/>
        <item x="1130"/>
        <item x="357"/>
        <item x="996"/>
        <item x="2035"/>
        <item x="317"/>
        <item x="2160"/>
        <item x="180"/>
        <item x="1152"/>
        <item x="2131"/>
        <item x="2143"/>
        <item x="353"/>
        <item x="1146"/>
        <item x="1249"/>
        <item x="1604"/>
        <item x="1496"/>
        <item x="134"/>
        <item x="961"/>
        <item x="1234"/>
        <item x="949"/>
        <item x="2347"/>
        <item x="311"/>
        <item x="256"/>
        <item x="1093"/>
        <item x="1724"/>
        <item x="717"/>
        <item x="509"/>
        <item x="473"/>
        <item x="140"/>
        <item x="2139"/>
        <item x="2155"/>
        <item x="1628"/>
        <item x="2159"/>
        <item x="1621"/>
        <item x="2146"/>
        <item x="1212"/>
        <item x="1001"/>
        <item x="1028"/>
        <item x="2021"/>
        <item x="1904"/>
        <item x="771"/>
        <item x="1325"/>
        <item x="1096"/>
        <item x="2030"/>
        <item x="1671"/>
        <item x="673"/>
        <item x="253"/>
        <item x="196"/>
        <item x="2185"/>
        <item x="422"/>
        <item x="1829"/>
        <item x="1148"/>
        <item x="1447"/>
        <item x="347"/>
        <item x="440"/>
        <item x="1616"/>
        <item x="1100"/>
        <item x="1505"/>
        <item x="123"/>
        <item x="294"/>
        <item x="1927"/>
        <item x="1337"/>
        <item x="888"/>
        <item x="626"/>
        <item x="112"/>
        <item x="240"/>
        <item x="296"/>
        <item x="5"/>
        <item x="1072"/>
        <item x="154"/>
        <item x="496"/>
        <item x="1060"/>
        <item x="1158"/>
        <item x="443"/>
        <item x="408"/>
        <item x="304"/>
        <item x="1354"/>
        <item x="908"/>
        <item x="469"/>
        <item x="1511"/>
        <item x="1788"/>
        <item x="1383"/>
        <item x="1278"/>
        <item x="1407"/>
        <item x="1744"/>
        <item x="1053"/>
        <item x="2296"/>
        <item x="684"/>
        <item x="951"/>
        <item x="2203"/>
        <item x="1"/>
        <item x="817"/>
        <item x="2248"/>
        <item x="813"/>
        <item x="401"/>
        <item x="399"/>
        <item x="2264"/>
        <item x="1606"/>
        <item x="2092"/>
        <item x="131"/>
        <item x="2051"/>
        <item x="1547"/>
        <item x="1349"/>
        <item x="839"/>
        <item x="1749"/>
        <item x="38"/>
        <item x="502"/>
        <item x="2037"/>
        <item x="551"/>
        <item x="1646"/>
        <item x="1793"/>
        <item x="1603"/>
        <item x="1580"/>
        <item x="982"/>
        <item x="335"/>
        <item x="458"/>
        <item x="1277"/>
        <item x="1228"/>
        <item x="386"/>
        <item x="1292"/>
        <item x="942"/>
        <item x="377"/>
        <item x="2179"/>
        <item x="962"/>
        <item x="184"/>
        <item x="1769"/>
        <item x="2326"/>
        <item x="1377"/>
        <item x="2137"/>
        <item x="336"/>
        <item x="236"/>
        <item x="324"/>
        <item x="1201"/>
        <item x="25"/>
        <item x="387"/>
        <item x="1881"/>
        <item x="121"/>
        <item x="1630"/>
        <item x="2149"/>
        <item x="1996"/>
        <item x="202"/>
        <item x="281"/>
        <item x="1215"/>
        <item x="1900"/>
        <item x="1362"/>
        <item x="186"/>
        <item x="654"/>
        <item x="2360"/>
        <item x="1190"/>
        <item x="2089"/>
        <item x="1157"/>
        <item x="793"/>
        <item x="26"/>
        <item x="1522"/>
        <item x="1145"/>
        <item x="1052"/>
        <item x="1545"/>
        <item x="70"/>
        <item x="50"/>
        <item x="1666"/>
        <item x="406"/>
        <item x="0"/>
        <item x="1275"/>
        <item x="2355"/>
        <item x="1456"/>
        <item x="1572"/>
        <item x="494"/>
        <item x="1554"/>
        <item x="2118"/>
        <item x="1230"/>
        <item x="1151"/>
        <item x="2322"/>
        <item x="2353"/>
        <item x="252"/>
        <item x="1937"/>
        <item x="1488"/>
        <item x="1497"/>
        <item x="1944"/>
        <item x="1676"/>
        <item x="434"/>
        <item x="780"/>
        <item x="1765"/>
        <item x="1197"/>
        <item x="342"/>
        <item x="676"/>
        <item x="1757"/>
        <item x="2258"/>
        <item x="8"/>
        <item x="352"/>
        <item x="1938"/>
        <item x="2068"/>
        <item x="1689"/>
        <item x="43"/>
        <item x="745"/>
        <item x="1743"/>
        <item x="854"/>
        <item x="1867"/>
        <item x="149"/>
        <item x="450"/>
        <item x="855"/>
        <item x="1898"/>
        <item x="829"/>
        <item x="1919"/>
        <item x="351"/>
        <item x="1532"/>
        <item x="2079"/>
        <item x="878"/>
        <item x="475"/>
        <item x="1687"/>
        <item x="563"/>
        <item x="2135"/>
        <item x="2033"/>
        <item x="1811"/>
        <item x="391"/>
        <item x="28"/>
        <item x="768"/>
        <item x="2059"/>
        <item x="798"/>
        <item x="1111"/>
        <item x="1041"/>
        <item x="648"/>
        <item x="1477"/>
        <item x="314"/>
        <item x="1733"/>
        <item x="736"/>
        <item x="210"/>
        <item x="1892"/>
        <item x="349"/>
        <item x="1385"/>
        <item x="379"/>
        <item x="683"/>
        <item x="2210"/>
        <item x="2087"/>
        <item x="730"/>
        <item x="1847"/>
        <item x="1934"/>
        <item x="127"/>
        <item x="1453"/>
        <item x="1015"/>
        <item x="318"/>
        <item x="1298"/>
        <item x="1369"/>
        <item x="503"/>
        <item x="2124"/>
        <item x="397"/>
        <item x="1291"/>
        <item x="1159"/>
        <item x="42"/>
        <item x="973"/>
        <item x="1862"/>
        <item x="958"/>
        <item x="150"/>
        <item x="2093"/>
        <item x="1617"/>
        <item x="1679"/>
        <item x="2178"/>
        <item x="2251"/>
        <item x="2323"/>
        <item x="790"/>
        <item x="2246"/>
        <item x="1887"/>
        <item x="478"/>
        <item x="1328"/>
        <item x="1189"/>
        <item x="2099"/>
        <item x="1786"/>
        <item x="157"/>
        <item x="1620"/>
        <item x="441"/>
        <item x="332"/>
        <item x="20"/>
        <item x="1727"/>
        <item x="1917"/>
        <item x="1564"/>
        <item x="1685"/>
        <item x="1483"/>
        <item x="744"/>
        <item x="608"/>
        <item x="1546"/>
        <item x="1529"/>
        <item x="1639"/>
        <item x="1300"/>
        <item x="845"/>
        <item x="1612"/>
        <item x="825"/>
        <item x="462"/>
        <item x="1195"/>
        <item x="194"/>
        <item x="176"/>
        <item x="6"/>
        <item x="1471"/>
        <item x="892"/>
        <item x="1279"/>
        <item x="1768"/>
        <item x="1844"/>
        <item x="766"/>
        <item x="2344"/>
        <item x="1994"/>
        <item x="138"/>
        <item x="1424"/>
        <item x="593"/>
        <item x="1782"/>
        <item x="1649"/>
        <item x="2009"/>
        <item x="2343"/>
        <item x="76"/>
        <item x="2181"/>
        <item x="1302"/>
        <item x="763"/>
        <item x="1926"/>
        <item x="320"/>
        <item x="257"/>
        <item x="1804"/>
        <item x="561"/>
        <item x="2006"/>
        <item x="1922"/>
        <item x="2215"/>
        <item x="1693"/>
        <item x="1798"/>
        <item x="1257"/>
        <item x="2278"/>
        <item x="1948"/>
        <item x="698"/>
        <item x="94"/>
        <item x="1379"/>
        <item x="1323"/>
        <item x="621"/>
        <item x="1518"/>
        <item x="2272"/>
        <item x="1361"/>
        <item x="1388"/>
        <item x="1078"/>
        <item x="1979"/>
        <item x="696"/>
        <item x="1211"/>
        <item x="1619"/>
        <item x="1993"/>
        <item x="2065"/>
        <item x="1013"/>
        <item x="2060"/>
        <item x="941"/>
        <item x="173"/>
        <item x="636"/>
        <item x="2240"/>
        <item x="439"/>
        <item x="1198"/>
        <item x="1694"/>
        <item x="187"/>
        <item x="1504"/>
        <item x="1803"/>
        <item x="1799"/>
        <item x="1049"/>
        <item x="2078"/>
        <item x="163"/>
        <item x="2342"/>
        <item x="477"/>
        <item x="1737"/>
        <item x="719"/>
        <item x="2289"/>
        <item x="382"/>
        <item x="145"/>
        <item x="385"/>
        <item x="2007"/>
        <item x="635"/>
        <item x="2356"/>
        <item x="1495"/>
        <item x="249"/>
        <item x="512"/>
        <item x="1268"/>
        <item x="514"/>
        <item x="1405"/>
        <item x="1160"/>
        <item x="1173"/>
        <item x="896"/>
        <item x="476"/>
        <item x="468"/>
        <item x="1914"/>
        <item x="1413"/>
        <item x="2213"/>
        <item x="783"/>
        <item x="591"/>
        <item x="2327"/>
        <item x="155"/>
        <item x="1797"/>
        <item x="1636"/>
        <item x="992"/>
        <item x="321"/>
        <item x="1147"/>
        <item x="1163"/>
        <item x="1335"/>
        <item x="41"/>
        <item x="1032"/>
        <item x="2219"/>
        <item x="1134"/>
        <item x="893"/>
        <item x="520"/>
        <item x="223"/>
        <item x="1622"/>
        <item x="899"/>
        <item x="889"/>
        <item x="1376"/>
        <item x="499"/>
        <item x="346"/>
        <item x="664"/>
        <item x="58"/>
        <item x="1304"/>
        <item x="323"/>
        <item x="753"/>
        <item x="1126"/>
        <item x="732"/>
        <item x="1951"/>
        <item x="555"/>
        <item x="1535"/>
        <item x="1153"/>
        <item x="298"/>
        <item x="567"/>
        <item x="883"/>
        <item x="2298"/>
        <item x="932"/>
        <item x="1271"/>
        <item x="275"/>
        <item x="823"/>
        <item x="217"/>
        <item x="125"/>
        <item x="765"/>
        <item x="109"/>
        <item x="242"/>
        <item x="1421"/>
        <item x="1352"/>
        <item x="376"/>
        <item x="857"/>
        <item x="550"/>
        <item x="1358"/>
        <item x="627"/>
        <item x="552"/>
        <item x="1024"/>
        <item x="1652"/>
        <item x="726"/>
        <item x="472"/>
        <item x="452"/>
        <item x="1961"/>
        <item x="1512"/>
        <item x="2271"/>
        <item x="1677"/>
        <item x="2138"/>
        <item x="1668"/>
        <item x="46"/>
        <item x="1309"/>
        <item x="603"/>
        <item x="72"/>
        <item x="2279"/>
        <item x="2182"/>
        <item x="97"/>
        <item x="1418"/>
        <item x="1062"/>
        <item x="288"/>
        <item x="1903"/>
        <item x="178"/>
        <item x="832"/>
        <item x="2320"/>
        <item x="1500"/>
        <item x="293"/>
        <item x="1795"/>
        <item x="334"/>
        <item x="1602"/>
        <item x="2363"/>
        <item x="166"/>
        <item x="456"/>
        <item x="1002"/>
        <item x="2293"/>
        <item x="426"/>
        <item x="1482"/>
        <item x="82"/>
        <item x="679"/>
        <item x="882"/>
        <item x="1584"/>
        <item x="101"/>
        <item x="380"/>
        <item x="2133"/>
        <item x="1381"/>
        <item x="1731"/>
        <item x="569"/>
        <item x="2076"/>
        <item x="1392"/>
        <item x="480"/>
        <item x="1555"/>
        <item x="1314"/>
        <item x="45"/>
        <item x="1408"/>
        <item x="743"/>
        <item x="1910"/>
        <item x="695"/>
        <item x="235"/>
        <item x="1397"/>
        <item x="2358"/>
        <item x="1779"/>
        <item x="1832"/>
        <item x="1436"/>
        <item x="1977"/>
        <item x="1266"/>
        <item x="1874"/>
        <item x="1790"/>
        <item x="466"/>
        <item x="1565"/>
        <item x="1995"/>
        <item x="767"/>
        <item x="1549"/>
        <item x="522"/>
        <item x="1076"/>
        <item x="963"/>
        <item x="1870"/>
        <item x="566"/>
        <item x="1133"/>
        <item x="1897"/>
        <item x="1656"/>
        <item x="905"/>
        <item x="2148"/>
        <item x="570"/>
        <item x="1778"/>
        <item x="810"/>
        <item x="2336"/>
        <item x="1288"/>
        <item x="1909"/>
        <item x="761"/>
        <item x="1494"/>
        <item x="2340"/>
        <item x="1586"/>
        <item x="49"/>
        <item x="1142"/>
        <item x="884"/>
        <item x="2171"/>
        <item x="1644"/>
        <item x="604"/>
        <item x="1940"/>
        <item x="1267"/>
        <item x="1781"/>
        <item x="2062"/>
        <item x="2330"/>
        <item x="1608"/>
        <item x="1752"/>
        <item x="1063"/>
        <item x="597"/>
        <item x="759"/>
        <item x="848"/>
        <item x="534"/>
        <item x="390"/>
        <item x="1723"/>
        <item x="1162"/>
        <item x="1686"/>
        <item x="1990"/>
        <item x="2027"/>
        <item x="1876"/>
        <item x="409"/>
        <item x="2162"/>
        <item x="1315"/>
        <item x="1398"/>
        <item x="1021"/>
        <item x="1209"/>
        <item x="1506"/>
        <item x="144"/>
        <item x="2260"/>
        <item x="410"/>
        <item x="133"/>
        <item x="646"/>
        <item x="1080"/>
        <item x="757"/>
        <item x="2270"/>
        <item x="1058"/>
        <item x="588"/>
        <item x="1761"/>
        <item x="1177"/>
        <item x="2015"/>
        <item x="547"/>
        <item x="1117"/>
        <item x="2220"/>
        <item x="595"/>
        <item x="1313"/>
        <item x="255"/>
        <item x="1658"/>
        <item x="2241"/>
        <item x="1611"/>
        <item x="690"/>
        <item x="431"/>
        <item x="955"/>
        <item x="14"/>
        <item x="1270"/>
        <item x="19"/>
        <item x="305"/>
        <item x="2102"/>
        <item x="243"/>
        <item x="918"/>
        <item x="63"/>
        <item x="1103"/>
        <item x="331"/>
        <item x="2282"/>
        <item x="1165"/>
        <item x="585"/>
        <item x="2183"/>
        <item x="2304"/>
        <item x="2242"/>
        <item x="681"/>
        <item x="378"/>
        <item x="631"/>
        <item x="1137"/>
        <item x="2195"/>
        <item x="747"/>
        <item x="799"/>
        <item x="1880"/>
        <item x="164"/>
        <item x="1020"/>
        <item x="1188"/>
        <item x="716"/>
        <item x="1310"/>
        <item x="902"/>
        <item x="510"/>
        <item x="836"/>
        <item x="369"/>
        <item x="2003"/>
        <item x="1154"/>
        <item x="2294"/>
        <item x="84"/>
        <item x="1834"/>
        <item x="1409"/>
        <item x="493"/>
        <item x="172"/>
        <item x="182"/>
        <item x="1824"/>
        <item x="1476"/>
        <item x="1954"/>
        <item x="442"/>
        <item x="283"/>
        <item x="329"/>
        <item x="61"/>
        <item x="1487"/>
        <item x="723"/>
        <item x="1673"/>
        <item x="2085"/>
        <item x="560"/>
        <item x="373"/>
        <item x="527"/>
        <item x="564"/>
        <item x="1255"/>
        <item x="1872"/>
        <item x="1891"/>
        <item x="1638"/>
        <item x="1963"/>
        <item x="2291"/>
        <item x="1186"/>
        <item x="147"/>
        <item x="2273"/>
        <item x="1964"/>
        <item x="1543"/>
        <item x="887"/>
        <item x="1962"/>
        <item x="1166"/>
        <item x="260"/>
        <item x="1514"/>
        <item x="611"/>
        <item x="655"/>
        <item x="167"/>
        <item x="1199"/>
        <item x="2208"/>
        <item x="1582"/>
        <item x="1193"/>
        <item x="1806"/>
        <item x="2043"/>
        <item x="599"/>
        <item x="2042"/>
        <item x="1942"/>
        <item x="929"/>
        <item x="1573"/>
        <item x="221"/>
        <item x="2306"/>
        <item x="2256"/>
        <item x="1784"/>
        <item x="824"/>
        <item x="1132"/>
        <item x="1858"/>
        <item x="890"/>
        <item x="841"/>
        <item x="2277"/>
        <item x="1624"/>
        <item x="986"/>
        <item x="667"/>
        <item x="418"/>
        <item x="1594"/>
        <item x="2193"/>
        <item x="518"/>
        <item x="1363"/>
        <item x="2221"/>
        <item x="1750"/>
        <item x="168"/>
        <item x="1468"/>
        <item x="735"/>
        <item x="1210"/>
        <item x="193"/>
        <item x="464"/>
        <item x="543"/>
        <item x="1046"/>
        <item x="1045"/>
        <item x="1516"/>
        <item x="1815"/>
        <item x="850"/>
        <item x="1692"/>
        <item x="904"/>
        <item x="2231"/>
        <item x="1913"/>
        <item x="862"/>
        <item x="540"/>
        <item x="2295"/>
        <item x="542"/>
        <item x="1155"/>
        <item x="1838"/>
        <item x="93"/>
        <item x="139"/>
        <item x="1907"/>
        <item x="1820"/>
        <item x="62"/>
        <item x="1233"/>
        <item x="16"/>
        <item x="1467"/>
        <item x="191"/>
        <item x="706"/>
        <item x="615"/>
        <item x="89"/>
        <item x="1303"/>
        <item x="1831"/>
        <item x="752"/>
        <item x="2313"/>
        <item x="289"/>
        <item x="372"/>
        <item x="483"/>
        <item x="2038"/>
        <item x="2312"/>
        <item x="360"/>
        <item x="1997"/>
        <item x="1560"/>
        <item x="694"/>
        <item x="355"/>
        <item x="1551"/>
        <item x="2237"/>
        <item x="1127"/>
        <item x="545"/>
        <item x="272"/>
        <item x="136"/>
        <item x="812"/>
        <item x="2095"/>
        <item x="375"/>
        <item x="74"/>
        <item x="1734"/>
        <item x="114"/>
        <item x="1305"/>
        <item x="1873"/>
        <item x="1953"/>
        <item x="916"/>
        <item x="1099"/>
        <item x="1983"/>
        <item x="1395"/>
        <item x="895"/>
        <item x="2224"/>
        <item x="205"/>
        <item x="970"/>
        <item x="1318"/>
        <item x="1245"/>
        <item x="495"/>
        <item x="853"/>
        <item x="2170"/>
        <item x="1682"/>
        <item x="1044"/>
        <item x="2311"/>
        <item x="447"/>
        <item x="120"/>
        <item x="2101"/>
        <item x="460"/>
        <item x="2167"/>
        <item x="789"/>
        <item x="1490"/>
        <item x="1578"/>
        <item x="1061"/>
        <item x="756"/>
        <item x="491"/>
        <item x="1865"/>
        <item x="548"/>
        <item x="1470"/>
        <item x="1446"/>
        <item x="319"/>
        <item x="488"/>
        <item x="274"/>
        <item x="533"/>
        <item x="2108"/>
        <item x="624"/>
        <item x="265"/>
        <item x="338"/>
        <item x="10"/>
        <item x="776"/>
        <item x="27"/>
        <item x="1287"/>
        <item x="1587"/>
        <item x="2370"/>
        <item x="2285"/>
        <item x="278"/>
        <item x="974"/>
        <item x="1118"/>
        <item x="1208"/>
        <item x="2269"/>
        <item x="2091"/>
        <item x="1581"/>
        <item x="366"/>
        <item x="1772"/>
        <item x="400"/>
        <item x="192"/>
        <item x="1513"/>
        <item x="657"/>
        <item x="1599"/>
        <item x="77"/>
        <item x="1808"/>
        <item x="1178"/>
        <item x="617"/>
        <item x="964"/>
        <item x="1618"/>
        <item x="251"/>
        <item x="1378"/>
        <item x="1849"/>
        <item x="1537"/>
        <item x="801"/>
        <item x="135"/>
        <item x="1896"/>
        <item x="701"/>
        <item x="2338"/>
        <item x="568"/>
        <item x="498"/>
        <item x="987"/>
        <item x="863"/>
        <item x="1501"/>
        <item x="1108"/>
        <item x="245"/>
        <item x="1499"/>
        <item x="960"/>
        <item x="130"/>
        <item x="1035"/>
        <item x="818"/>
        <item x="934"/>
        <item x="48"/>
        <item x="1911"/>
        <item x="1069"/>
        <item x="1258"/>
        <item x="1640"/>
        <item x="981"/>
        <item x="2281"/>
        <item x="2266"/>
        <item x="873"/>
        <item x="930"/>
        <item x="1916"/>
        <item x="306"/>
        <item x="1144"/>
        <item x="2315"/>
        <item x="1566"/>
        <item x="80"/>
        <item x="1976"/>
        <item x="661"/>
        <item x="1928"/>
        <item x="2318"/>
        <item x="2150"/>
        <item x="983"/>
        <item x="489"/>
        <item x="709"/>
        <item x="1131"/>
        <item x="1670"/>
        <item x="740"/>
        <item x="1404"/>
        <item x="1074"/>
        <item x="2184"/>
        <item x="1730"/>
        <item x="1030"/>
        <item x="1517"/>
        <item x="1027"/>
        <item x="1150"/>
        <item x="1464"/>
        <item x="538"/>
        <item x="2211"/>
        <item x="3"/>
        <item x="2084"/>
        <item x="1124"/>
        <item x="105"/>
        <item x="407"/>
        <item x="1530"/>
        <item x="649"/>
        <item x="2321"/>
        <item x="1391"/>
        <item x="2083"/>
        <item x="143"/>
        <item x="928"/>
        <item x="1901"/>
        <item x="1441"/>
        <item x="2077"/>
        <item x="428"/>
        <item x="2263"/>
        <item x="1365"/>
        <item x="214"/>
        <item x="1402"/>
        <item x="641"/>
        <item x="516"/>
        <item x="2019"/>
        <item x="430"/>
        <item x="128"/>
        <item x="1533"/>
        <item x="203"/>
        <item x="2302"/>
        <item x="1094"/>
        <item x="361"/>
        <item x="760"/>
        <item x="1252"/>
        <item x="2365"/>
        <item x="1448"/>
        <item x="2284"/>
        <item x="1763"/>
        <item x="1235"/>
        <item x="1981"/>
        <item x="297"/>
        <item x="2202"/>
        <item x="1443"/>
        <item x="233"/>
        <item x="662"/>
        <item x="751"/>
        <item x="2188"/>
        <item x="457"/>
        <item x="1239"/>
        <item x="51"/>
        <item x="303"/>
        <item x="1929"/>
        <item x="2359"/>
        <item x="945"/>
        <item x="1833"/>
        <item x="1394"/>
        <item x="1334"/>
        <item x="2192"/>
        <item x="1732"/>
        <item x="2053"/>
        <item x="1992"/>
        <item x="222"/>
        <item x="1843"/>
        <item x="1949"/>
        <item x="628"/>
        <item x="797"/>
        <item x="1908"/>
        <item x="598"/>
        <item x="1697"/>
        <item x="933"/>
        <item x="337"/>
        <item x="2112"/>
        <item x="2243"/>
        <item x="1297"/>
        <item x="2022"/>
        <item x="833"/>
        <item x="1010"/>
        <item x="805"/>
        <item x="1941"/>
        <item x="2070"/>
        <item x="1345"/>
        <item x="1185"/>
        <item x="2350"/>
        <item x="2214"/>
        <item x="1085"/>
        <item x="1340"/>
        <item x="972"/>
        <item x="969"/>
        <item x="1138"/>
        <item x="1883"/>
        <item x="2056"/>
        <item x="1009"/>
        <item x="1301"/>
        <item x="826"/>
        <item x="1672"/>
        <item x="213"/>
        <item x="113"/>
        <item x="327"/>
        <item x="1877"/>
        <item x="541"/>
        <item x="1242"/>
        <item x="344"/>
        <item x="2018"/>
        <item x="1605"/>
        <item x="1984"/>
        <item x="663"/>
        <item x="2061"/>
        <item x="1525"/>
        <item x="244"/>
        <item x="1169"/>
        <item x="2082"/>
        <item x="286"/>
        <item x="804"/>
        <item x="1866"/>
        <item x="60"/>
        <item x="989"/>
        <item x="544"/>
        <item x="830"/>
        <item x="1712"/>
        <item x="782"/>
        <item x="1019"/>
        <item x="1971"/>
        <item x="526"/>
        <item x="1387"/>
        <item x="1777"/>
        <item x="2145"/>
        <item x="345"/>
        <item x="1417"/>
        <item x="1390"/>
        <item x="412"/>
        <item x="2197"/>
        <item x="629"/>
        <item x="741"/>
        <item x="877"/>
        <item x="1704"/>
        <item x="1429"/>
        <item x="398"/>
        <item x="618"/>
        <item x="1116"/>
        <item x="1206"/>
        <item x="1802"/>
        <item x="2013"/>
        <item x="1662"/>
        <item x="75"/>
        <item x="1701"/>
        <item x="1695"/>
        <item x="1632"/>
        <item x="448"/>
        <item x="291"/>
        <item x="1698"/>
        <item x="2351"/>
        <item x="389"/>
        <item x="290"/>
        <item x="31"/>
        <item x="1740"/>
        <item x="1524"/>
        <item x="2164"/>
        <item x="1068"/>
        <item x="1736"/>
        <item x="1056"/>
        <item x="993"/>
        <item x="1571"/>
        <item x="840"/>
        <item x="994"/>
        <item x="750"/>
        <item x="1050"/>
        <item x="1493"/>
        <item x="2048"/>
        <item x="1577"/>
        <item x="2325"/>
        <item x="705"/>
        <item x="1794"/>
        <item x="1758"/>
        <item x="1519"/>
        <item x="117"/>
        <item x="1187"/>
        <item x="1823"/>
        <item x="1817"/>
        <item x="1420"/>
        <item x="1684"/>
        <item x="1680"/>
        <item x="1191"/>
        <item x="1579"/>
        <item x="1726"/>
        <item x="1503"/>
        <item x="682"/>
        <item x="665"/>
        <item x="2362"/>
        <item x="1250"/>
        <item x="2113"/>
        <item x="225"/>
        <item x="590"/>
        <item x="922"/>
        <item x="674"/>
        <item x="2369"/>
        <item x="886"/>
        <item x="2142"/>
        <item x="384"/>
        <item x="2156"/>
        <item x="1552"/>
        <item x="2161"/>
        <item x="1083"/>
        <item x="1642"/>
        <item x="1700"/>
        <item x="725"/>
        <item x="846"/>
        <item x="1181"/>
        <item x="2057"/>
        <item x="819"/>
        <item x="1092"/>
        <item x="2104"/>
        <item x="953"/>
        <item x="1416"/>
        <item x="2103"/>
        <item x="1836"/>
        <item x="2122"/>
        <item x="2244"/>
        <item x="700"/>
        <item x="1939"/>
        <item x="1442"/>
        <item x="1955"/>
        <item x="1112"/>
        <item x="23"/>
        <item x="842"/>
        <item x="995"/>
        <item x="1091"/>
        <item x="808"/>
        <item x="1825"/>
        <item x="151"/>
        <item x="2222"/>
        <item x="365"/>
        <item x="971"/>
        <item x="2081"/>
        <item x="2052"/>
        <item x="2086"/>
        <item x="2204"/>
        <item x="1031"/>
        <item x="341"/>
        <item x="1364"/>
        <item x="837"/>
        <item x="950"/>
        <item x="13"/>
        <item x="1156"/>
        <item x="1933"/>
        <item x="1343"/>
        <item x="984"/>
        <item x="1861"/>
        <item x="647"/>
        <item x="1945"/>
        <item x="515"/>
        <item x="764"/>
        <item x="967"/>
        <item x="299"/>
        <item x="2136"/>
        <item x="677"/>
        <item x="1375"/>
        <item x="30"/>
        <item x="359"/>
        <item x="828"/>
        <item x="976"/>
        <item x="181"/>
        <item x="1307"/>
        <item x="738"/>
        <item x="1095"/>
        <item x="2130"/>
        <item x="1396"/>
        <item x="791"/>
        <item x="1800"/>
        <item x="2025"/>
        <item x="220"/>
        <item x="1226"/>
        <item x="1871"/>
        <item x="2011"/>
        <item x="1333"/>
        <item x="1034"/>
        <item x="47"/>
        <item x="1432"/>
        <item x="246"/>
        <item x="2265"/>
        <item x="2198"/>
        <item x="901"/>
        <item x="1678"/>
        <item x="708"/>
        <item x="870"/>
        <item x="364"/>
        <item x="2163"/>
        <item x="1816"/>
        <item x="792"/>
        <item x="2157"/>
        <item x="1168"/>
        <item x="1079"/>
        <item x="2154"/>
        <item x="1008"/>
        <item x="737"/>
        <item x="1240"/>
        <item x="2234"/>
        <item x="1366"/>
        <item x="1194"/>
        <item x="1614"/>
        <item x="485"/>
        <item x="1175"/>
        <item x="1465"/>
        <item x="2189"/>
        <item x="1336"/>
        <item x="1003"/>
        <item x="1946"/>
        <item x="575"/>
        <item x="1294"/>
        <item x="931"/>
        <item x="465"/>
        <item x="1527"/>
        <item x="53"/>
        <item x="1557"/>
        <item x="270"/>
        <item x="1899"/>
        <item x="530"/>
        <item x="209"/>
        <item x="424"/>
        <item x="1771"/>
        <item x="2125"/>
        <item x="2209"/>
        <item x="301"/>
        <item x="1947"/>
        <item x="637"/>
        <item x="200"/>
        <item x="1338"/>
        <item x="241"/>
        <item x="234"/>
        <item x="1225"/>
        <item x="2151"/>
        <item x="1657"/>
        <item x="282"/>
        <item x="1966"/>
        <item x="630"/>
        <item x="1128"/>
        <item x="1878"/>
        <item x="1359"/>
        <item x="325"/>
        <item x="165"/>
        <item x="374"/>
        <item x="1295"/>
        <item x="1661"/>
        <item x="1707"/>
        <item x="938"/>
        <item x="1098"/>
        <item x="1401"/>
        <item x="865"/>
        <item x="580"/>
        <item x="1550"/>
        <item x="484"/>
        <item x="1222"/>
        <item x="1463"/>
        <item x="639"/>
        <item x="2229"/>
        <item x="697"/>
        <item x="268"/>
        <item x="1412"/>
        <item x="481"/>
        <item x="383"/>
        <item x="2235"/>
        <item x="1719"/>
        <item x="239"/>
        <item x="413"/>
        <item x="1167"/>
        <item x="1627"/>
        <item x="482"/>
        <item x="680"/>
        <item x="1115"/>
        <item x="769"/>
        <item x="606"/>
        <item x="1770"/>
        <item x="990"/>
        <item x="1026"/>
        <item x="1965"/>
        <item x="1319"/>
        <item x="557"/>
        <item x="827"/>
        <item x="581"/>
        <item x="609"/>
        <item x="1410"/>
        <item x="666"/>
        <item x="1711"/>
        <item x="1742"/>
        <item x="1703"/>
        <item x="1826"/>
        <item x="1539"/>
        <item x="1018"/>
        <item x="1415"/>
        <item x="1419"/>
        <item x="1756"/>
        <item x="1819"/>
        <item x="52"/>
        <item x="1747"/>
        <item x="1553"/>
        <item x="1952"/>
        <item x="2314"/>
        <item x="1780"/>
        <item x="1958"/>
        <item x="1075"/>
        <item x="2316"/>
        <item x="980"/>
        <item x="11"/>
        <item x="1967"/>
        <item x="1106"/>
        <item x="2169"/>
        <item x="2232"/>
        <item x="909"/>
        <item x="487"/>
        <item x="1040"/>
        <item x="1631"/>
        <item x="2309"/>
        <item x="1845"/>
        <item x="1140"/>
        <item x="1283"/>
        <item x="279"/>
        <item x="433"/>
        <item x="280"/>
        <item x="1400"/>
        <item x="174"/>
        <item x="650"/>
        <item x="948"/>
        <item x="1625"/>
        <item x="1787"/>
        <item x="1741"/>
        <item x="739"/>
        <item x="1548"/>
        <item x="978"/>
        <item x="271"/>
        <item x="258"/>
        <item x="1324"/>
        <item x="699"/>
        <item x="2008"/>
        <item x="2127"/>
        <item x="2064"/>
        <item x="39"/>
        <item x="417"/>
        <item x="596"/>
        <item x="1089"/>
        <item x="86"/>
        <item x="190"/>
        <item x="1389"/>
        <item x="2334"/>
        <item x="445"/>
        <item x="12"/>
        <item x="1248"/>
        <item x="29"/>
        <item x="927"/>
        <item x="103"/>
        <item x="2247"/>
        <item x="1827"/>
        <item x="459"/>
        <item x="806"/>
        <item x="2023"/>
        <item x="758"/>
        <item x="1180"/>
        <item x="1332"/>
        <item x="860"/>
        <item x="24"/>
        <item x="416"/>
        <item x="1837"/>
        <item x="784"/>
        <item x="2196"/>
        <item x="1583"/>
        <item x="1311"/>
        <item x="1818"/>
        <item x="1445"/>
        <item x="1122"/>
        <item x="1556"/>
        <item x="1461"/>
        <item x="1007"/>
        <item x="1714"/>
        <item x="108"/>
        <item x="1531"/>
        <item x="2106"/>
        <item x="1227"/>
        <item x="1048"/>
        <item x="816"/>
        <item x="1710"/>
        <item x="262"/>
        <item x="449"/>
        <item x="1715"/>
        <item x="600"/>
        <item x="1972"/>
        <item x="1282"/>
        <item x="1164"/>
        <item x="1895"/>
        <item x="1575"/>
        <item x="2141"/>
        <item x="219"/>
        <item x="107"/>
        <item x="218"/>
        <item x="83"/>
        <item x="2301"/>
        <item x="287"/>
        <item x="1751"/>
        <item x="2346"/>
        <item x="1810"/>
        <item x="1200"/>
        <item x="1071"/>
        <item x="625"/>
        <item x="228"/>
        <item x="2120"/>
        <item x="263"/>
        <item x="693"/>
        <item x="1065"/>
        <item x="2144"/>
        <item x="1097"/>
        <item x="2097"/>
        <item x="420"/>
        <item x="921"/>
        <item x="1973"/>
        <item x="1665"/>
        <item x="803"/>
        <item x="998"/>
        <item x="779"/>
        <item x="508"/>
        <item x="1149"/>
        <item x="2026"/>
        <item x="1508"/>
        <item x="1272"/>
        <item x="835"/>
        <item x="238"/>
        <item x="2000"/>
        <item x="1202"/>
        <item x="1183"/>
        <item x="529"/>
        <item x="2096"/>
        <item x="876"/>
        <item x="925"/>
        <item x="507"/>
        <item x="340"/>
        <item x="1664"/>
        <item x="1161"/>
        <item x="1540"/>
        <item x="638"/>
        <item x="427"/>
        <item x="2364"/>
        <item x="1043"/>
        <item x="623"/>
        <item x="1634"/>
        <item x="1989"/>
        <item x="232"/>
        <item x="787"/>
        <item x="348"/>
        <item x="861"/>
        <item x="17"/>
        <item x="616"/>
        <item x="1205"/>
        <item x="935"/>
        <item x="1585"/>
        <item x="1372"/>
        <item x="1569"/>
        <item x="2069"/>
        <item x="388"/>
        <item x="906"/>
        <item x="129"/>
        <item x="831"/>
        <item x="189"/>
        <item x="1509"/>
        <item x="1717"/>
        <item x="731"/>
        <item x="975"/>
        <item x="1709"/>
        <item x="1449"/>
        <item x="1368"/>
        <item x="1231"/>
        <item x="1986"/>
        <item x="470"/>
        <item x="326"/>
        <item x="2286"/>
        <item x="1889"/>
        <item x="919"/>
        <item x="7"/>
        <item x="1905"/>
        <item x="907"/>
        <item x="1399"/>
        <item x="1087"/>
        <item x="843"/>
        <item x="656"/>
        <item x="1767"/>
        <item x="1440"/>
        <item x="1356"/>
        <item x="1286"/>
        <item x="1766"/>
        <item x="1406"/>
        <item x="2339"/>
        <item x="1912"/>
        <item x="1716"/>
        <item x="56"/>
        <item x="531"/>
        <item x="15"/>
        <item x="116"/>
        <item x="2307"/>
        <item x="302"/>
        <item x="746"/>
        <item x="2218"/>
        <item x="687"/>
        <item x="1706"/>
        <item x="68"/>
        <item x="1738"/>
        <item x="2216"/>
        <item x="2228"/>
        <item x="912"/>
        <item x="711"/>
        <item x="169"/>
        <item x="867"/>
        <item x="1921"/>
        <item x="536"/>
        <item x="1485"/>
        <item x="1431"/>
        <item x="1450"/>
        <item x="2165"/>
        <item x="1370"/>
        <item x="2268"/>
        <item x="2252"/>
        <item x="2054"/>
        <item x="454"/>
        <item x="658"/>
        <item x="584"/>
        <item x="513"/>
        <item x="1458"/>
        <item x="809"/>
        <item x="2116"/>
        <item x="161"/>
        <item x="1848"/>
        <item x="492"/>
        <item x="2319"/>
        <item x="4"/>
        <item x="2200"/>
        <item x="2288"/>
        <item x="197"/>
        <item x="216"/>
        <item x="1598"/>
        <item x="943"/>
        <item x="573"/>
        <item x="1316"/>
        <item x="1753"/>
        <item x="632"/>
        <item x="634"/>
        <item x="2226"/>
        <item x="2236"/>
        <item x="1674"/>
        <item x="519"/>
        <item x="100"/>
        <item x="1425"/>
        <item x="2105"/>
        <item x="671"/>
        <item x="1660"/>
        <item x="1659"/>
        <item x="261"/>
        <item x="997"/>
        <item x="2230"/>
        <item x="1851"/>
        <item x="1835"/>
        <item x="868"/>
        <item x="237"/>
        <item x="968"/>
        <item x="315"/>
        <item x="2254"/>
        <item x="1299"/>
        <item x="643"/>
        <item x="1141"/>
        <item x="619"/>
        <item x="2217"/>
        <item x="1991"/>
        <item x="1184"/>
        <item x="785"/>
        <item x="201"/>
        <item x="250"/>
        <item x="2098"/>
        <item x="403"/>
        <item x="2072"/>
        <item x="521"/>
        <item x="1207"/>
        <item x="605"/>
        <item x="847"/>
        <item x="1728"/>
        <item x="1762"/>
        <item x="1475"/>
        <item x="1748"/>
        <item x="188"/>
        <item x="774"/>
        <item x="1264"/>
        <item x="2063"/>
        <item x="1321"/>
        <item x="392"/>
        <item x="602"/>
        <item x="1196"/>
        <item x="944"/>
        <item x="1982"/>
        <item x="822"/>
        <item x="1243"/>
        <item x="248"/>
        <item x="1217"/>
        <item x="977"/>
        <item x="2361"/>
        <item x="159"/>
        <item x="640"/>
        <item x="1459"/>
        <item x="479"/>
        <item x="1057"/>
        <item x="579"/>
        <item x="1259"/>
        <item x="137"/>
        <item x="1812"/>
        <item x="947"/>
        <item x="2111"/>
        <item x="1293"/>
        <item x="339"/>
        <item x="2041"/>
        <item x="880"/>
        <item x="2177"/>
        <item x="2016"/>
        <item x="778"/>
        <item x="2255"/>
        <item x="2074"/>
        <item x="924"/>
        <item x="1355"/>
        <item x="1474"/>
        <item x="1261"/>
        <item x="1541"/>
        <item x="952"/>
        <item x="549"/>
        <item x="1609"/>
        <item x="2354"/>
        <item x="2233"/>
        <item x="1428"/>
        <item x="858"/>
        <item x="511"/>
        <item x="85"/>
        <item x="273"/>
        <item x="1785"/>
        <item x="2050"/>
        <item x="1246"/>
        <item x="911"/>
        <item x="1956"/>
        <item x="1932"/>
        <item x="594"/>
        <item x="204"/>
        <item x="2368"/>
        <item x="937"/>
        <item x="1192"/>
        <item x="34"/>
        <item x="2001"/>
        <item x="1042"/>
        <item x="368"/>
        <item x="1589"/>
        <item x="1005"/>
        <item x="2066"/>
        <item x="309"/>
        <item x="1626"/>
        <item x="2005"/>
        <item x="703"/>
        <item x="653"/>
        <item x="939"/>
        <item x="152"/>
        <item x="2194"/>
        <item x="1073"/>
        <item x="1357"/>
        <item x="2034"/>
        <item x="1251"/>
        <item x="300"/>
        <item x="1850"/>
        <item x="2039"/>
        <item x="601"/>
        <item x="2123"/>
        <item x="610"/>
        <item x="177"/>
        <item x="1729"/>
        <item x="820"/>
        <item x="1077"/>
        <item x="1317"/>
        <item x="2206"/>
        <item x="396"/>
        <item x="2332"/>
        <item x="728"/>
        <item x="350"/>
        <item x="727"/>
        <item x="2299"/>
        <item x="985"/>
        <item x="1852"/>
        <item x="2117"/>
        <item x="1430"/>
        <item x="1119"/>
        <item x="999"/>
        <item x="1534"/>
        <item x="1879"/>
        <item x="814"/>
        <item x="37"/>
        <item x="2348"/>
        <item x="1675"/>
        <item x="1011"/>
        <item x="2107"/>
        <item x="88"/>
        <item x="2071"/>
        <item x="40"/>
        <item x="451"/>
        <item x="710"/>
        <item x="891"/>
        <item x="1538"/>
        <item x="425"/>
        <item x="1875"/>
        <item x="713"/>
        <item x="474"/>
        <item x="141"/>
        <item x="247"/>
        <item x="1102"/>
        <item x="1754"/>
        <item x="381"/>
        <item x="2341"/>
        <item x="66"/>
        <item x="463"/>
        <item x="864"/>
        <item x="254"/>
        <item x="1755"/>
        <item x="844"/>
        <item x="343"/>
        <item x="1179"/>
        <item x="153"/>
        <item x="2080"/>
        <item x="692"/>
        <item x="2187"/>
        <item x="2280"/>
        <item x="1869"/>
        <item x="1842"/>
        <item x="2257"/>
        <item x="1855"/>
        <item x="1722"/>
        <item x="2075"/>
        <item x="1651"/>
        <item x="328"/>
        <item x="2047"/>
        <item x="497"/>
        <item x="2238"/>
        <item x="1139"/>
        <item x="148"/>
        <item x="729"/>
        <item x="1326"/>
        <item x="1988"/>
        <item x="269"/>
        <item x="2014"/>
        <item x="1236"/>
        <item x="2132"/>
        <item x="881"/>
        <item x="1086"/>
        <item x="79"/>
        <item x="402"/>
        <item x="1809"/>
        <item x="2040"/>
        <item x="612"/>
        <item x="2090"/>
        <item x="614"/>
        <item x="1568"/>
        <item x="2345"/>
        <item x="1204"/>
        <item x="1403"/>
        <item x="122"/>
        <item x="78"/>
        <item x="1633"/>
        <item x="1562"/>
        <item x="1478"/>
        <item x="1344"/>
        <item x="1969"/>
        <item x="208"/>
        <item x="1012"/>
        <item x="2239"/>
        <item x="707"/>
        <item x="1978"/>
        <item x="645"/>
        <item x="96"/>
        <item x="1084"/>
        <item x="794"/>
        <item x="1143"/>
        <item x="1265"/>
        <item x="1542"/>
        <item x="2012"/>
        <item x="1601"/>
        <item x="2290"/>
        <item x="2297"/>
        <item x="1480"/>
        <item x="170"/>
        <item x="33"/>
        <item x="1276"/>
        <item x="1484"/>
        <item x="206"/>
        <item x="1591"/>
        <item x="1776"/>
        <item x="102"/>
        <item x="2049"/>
        <item x="2121"/>
        <item x="1544"/>
        <item x="1924"/>
        <item x="1360"/>
        <item x="2328"/>
        <item x="438"/>
        <item x="59"/>
        <item x="1203"/>
        <item x="686"/>
        <item x="1735"/>
        <item x="2227"/>
        <item x="1067"/>
        <item x="1262"/>
        <item x="802"/>
        <item x="1054"/>
        <item x="2020"/>
        <item x="1066"/>
        <item x="1059"/>
        <item x="322"/>
        <item x="276"/>
        <item x="367"/>
        <item x="1473"/>
        <item x="1382"/>
        <item x="1176"/>
        <item x="2152"/>
        <item x="1414"/>
        <item x="2158"/>
        <item x="1760"/>
        <item x="851"/>
        <item x="622"/>
        <item x="195"/>
        <item x="1174"/>
        <item x="185"/>
        <item x="393"/>
        <item x="1840"/>
        <item x="1791"/>
        <item x="1492"/>
        <item x="505"/>
        <item x="1559"/>
        <item x="1253"/>
        <item x="1331"/>
        <item x="672"/>
        <item x="226"/>
        <item x="689"/>
        <item x="528"/>
        <item x="115"/>
        <item x="1123"/>
        <item x="2190"/>
        <item x="1894"/>
        <item x="1070"/>
        <item x="1699"/>
        <item x="722"/>
        <item x="2329"/>
        <item x="2173"/>
        <item x="1959"/>
        <item x="704"/>
        <item x="444"/>
        <item x="755"/>
        <item x="866"/>
        <item x="1980"/>
        <item x="404"/>
        <item x="1713"/>
        <item x="742"/>
        <item x="2191"/>
        <item x="1860"/>
        <item x="1479"/>
        <item x="821"/>
        <item x="748"/>
        <item x="644"/>
        <item x="1987"/>
        <item x="903"/>
        <item x="762"/>
        <item x="106"/>
        <item x="1351"/>
        <item x="1136"/>
        <item x="954"/>
        <item x="1957"/>
        <item x="1807"/>
        <item x="1985"/>
        <item x="965"/>
        <item x="1384"/>
        <item x="1036"/>
        <item x="1597"/>
        <item x="897"/>
        <item x="1859"/>
        <item x="1000"/>
        <item x="1893"/>
        <item x="1610"/>
        <item x="807"/>
        <item x="2352"/>
        <item x="773"/>
        <item x="1574"/>
        <item x="1172"/>
        <item x="1438"/>
        <item x="230"/>
        <item x="171"/>
        <item x="2175"/>
        <item x="537"/>
        <item x="227"/>
        <item x="1004"/>
        <item x="142"/>
        <item x="1380"/>
        <item x="2147"/>
        <item x="2308"/>
        <item x="2223"/>
        <item x="264"/>
        <item x="2115"/>
        <item x="2153"/>
        <item x="55"/>
        <item x="1654"/>
        <item x="1214"/>
        <item x="1629"/>
        <item x="1113"/>
        <item x="313"/>
        <item x="2119"/>
        <item x="1386"/>
        <item x="559"/>
        <item x="571"/>
        <item x="688"/>
        <item x="411"/>
        <item x="558"/>
        <item x="1792"/>
        <item x="1558"/>
        <item x="1567"/>
        <item x="1623"/>
        <item x="2212"/>
        <item x="504"/>
        <item x="2002"/>
        <item x="224"/>
        <item x="572"/>
        <item x="1930"/>
        <item x="2335"/>
        <item x="415"/>
        <item x="2207"/>
        <item x="775"/>
        <item x="691"/>
        <item x="1051"/>
        <item x="54"/>
        <item x="1739"/>
        <item x="1444"/>
        <item x="1426"/>
        <item x="659"/>
        <item x="1641"/>
        <item x="1454"/>
        <item x="98"/>
        <item x="577"/>
        <item x="988"/>
        <item x="1521"/>
        <item x="2067"/>
        <item x="1789"/>
        <item x="1890"/>
        <item x="71"/>
        <item x="1773"/>
        <item x="1805"/>
        <item x="95"/>
        <item x="1373"/>
        <item x="651"/>
        <item x="1347"/>
        <item x="2046"/>
        <item x="1759"/>
        <item x="1455"/>
        <item x="99"/>
        <item x="517"/>
        <item x="362"/>
        <item x="1423"/>
        <item x="1023"/>
        <item x="1690"/>
        <item x="1342"/>
        <item x="2357"/>
        <item x="1846"/>
        <item x="1936"/>
        <item x="414"/>
        <item x="1088"/>
        <item x="1216"/>
        <item x="523"/>
        <item x="1822"/>
        <item x="1643"/>
        <item x="1025"/>
        <item x="277"/>
        <item x="1864"/>
        <item x="2088"/>
        <item x="781"/>
        <item x="1346"/>
        <item x="1775"/>
        <item x="1247"/>
        <item x="1854"/>
        <item x="1906"/>
        <item x="525"/>
        <item x="1968"/>
        <item x="1348"/>
        <item x="1452"/>
        <item x="675"/>
        <item x="312"/>
        <item x="231"/>
        <item x="966"/>
        <item x="1853"/>
        <item x="2292"/>
        <item x="1329"/>
        <item x="1950"/>
        <item x="936"/>
        <item x="395"/>
        <item x="2045"/>
        <item x="2283"/>
        <item x="532"/>
        <item x="852"/>
        <item x="295"/>
        <item x="2031"/>
        <item x="1576"/>
        <item x="1561"/>
        <item x="1082"/>
        <item x="1721"/>
        <item x="104"/>
        <item x="1796"/>
        <item x="574"/>
        <item x="461"/>
        <item x="1663"/>
        <item x="1931"/>
        <item x="2058"/>
        <item x="1667"/>
        <item x="310"/>
        <item x="370"/>
        <item x="1764"/>
        <item x="2250"/>
        <item x="118"/>
        <item x="2176"/>
        <item x="589"/>
        <item x="1256"/>
        <item x="1960"/>
        <item x="2094"/>
        <item x="1746"/>
        <item x="786"/>
        <item x="1182"/>
        <item x="1507"/>
        <item x="1451"/>
        <item x="718"/>
        <item x="715"/>
        <item x="1943"/>
        <item x="437"/>
        <item x="199"/>
        <item x="267"/>
        <item x="2201"/>
        <item x="1615"/>
        <item x="734"/>
        <item x="198"/>
        <item x="2349"/>
        <item x="733"/>
        <item x="207"/>
        <item x="490"/>
        <item x="1260"/>
        <item x="266"/>
        <item x="2245"/>
        <item x="1037"/>
        <item x="1457"/>
        <item x="1702"/>
        <item x="926"/>
        <item x="885"/>
        <item x="1828"/>
        <item x="1433"/>
        <item x="1655"/>
        <item x="333"/>
        <item x="316"/>
        <item x="660"/>
        <item x="1437"/>
        <item x="1422"/>
        <item x="1637"/>
        <item x="2300"/>
        <item x="2267"/>
        <item x="1237"/>
        <item x="1925"/>
        <item x="1296"/>
        <item x="1688"/>
        <item x="1705"/>
        <item x="838"/>
        <item x="2134"/>
        <item x="1821"/>
        <item x="156"/>
        <item x="1121"/>
        <item x="81"/>
        <item x="652"/>
        <item x="2287"/>
        <item x="1129"/>
        <item x="1466"/>
        <item x="1918"/>
        <item x="1502"/>
        <item x="669"/>
        <item x="1570"/>
        <item x="1320"/>
        <item x="1101"/>
        <item x="2303"/>
        <item x="583"/>
        <item x="354"/>
        <item x="18"/>
        <item x="871"/>
        <item x="1290"/>
        <item x="1341"/>
        <item x="1523"/>
        <item x="796"/>
        <item x="1105"/>
        <item x="1645"/>
        <item x="1110"/>
        <item x="2172"/>
        <item x="1648"/>
        <item x="1691"/>
        <item x="1596"/>
        <item x="500"/>
        <item x="702"/>
        <item x="1081"/>
        <item x="1374"/>
        <item x="1669"/>
        <item x="1022"/>
        <item x="1047"/>
        <item x="2275"/>
        <item x="32"/>
        <item x="1708"/>
        <item x="1269"/>
        <item x="2100"/>
        <item x="2168"/>
        <item x="2044"/>
        <item x="849"/>
        <item x="1882"/>
        <item x="1774"/>
        <item x="1613"/>
        <item x="21"/>
        <item x="285"/>
        <item x="1434"/>
        <item x="1563"/>
        <item x="371"/>
        <item x="900"/>
        <item x="1339"/>
        <item x="1330"/>
        <item x="421"/>
        <item x="1006"/>
        <item x="1884"/>
        <item x="1745"/>
        <item x="749"/>
        <item x="308"/>
        <item x="2004"/>
        <item x="724"/>
        <item x="2028"/>
        <item x="22"/>
        <item x="1120"/>
        <item x="607"/>
        <item x="1830"/>
        <item x="720"/>
        <item x="1218"/>
        <item x="620"/>
        <item x="432"/>
        <item x="57"/>
        <item x="1915"/>
        <item x="721"/>
        <item x="587"/>
        <item x="467"/>
        <item x="2017"/>
        <item x="394"/>
        <item x="1104"/>
        <item x="535"/>
        <item x="1435"/>
        <item x="1322"/>
        <item x="1033"/>
        <item x="35"/>
        <item x="435"/>
        <item x="158"/>
        <item x="894"/>
        <item x="642"/>
        <item x="1635"/>
        <item x="553"/>
        <item x="1650"/>
        <item x="36"/>
        <item x="1725"/>
        <item x="2262"/>
        <item x="486"/>
        <item x="1220"/>
        <item x="1491"/>
        <item x="1801"/>
        <item x="1232"/>
        <item x="1653"/>
        <item x="670"/>
        <item x="175"/>
        <item x="90"/>
        <item x="1285"/>
        <item x="211"/>
        <item x="582"/>
        <item x="915"/>
        <item x="613"/>
        <item x="633"/>
        <item x="2024"/>
        <item x="800"/>
        <item x="2073"/>
        <item x="1393"/>
        <item x="1813"/>
        <item x="1274"/>
        <item x="215"/>
        <item x="979"/>
        <item x="405"/>
        <item x="1241"/>
        <item x="2"/>
        <item x="2036"/>
        <item x="875"/>
        <item x="869"/>
        <item x="67"/>
        <item x="1224"/>
        <item x="917"/>
        <item x="811"/>
        <item x="856"/>
        <item x="87"/>
        <item t="default"/>
      </items>
    </pivotField>
    <pivotField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17"/>
  </rowFields>
  <rowItems count="23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962024E-46E4-4A63-8BC6-7D12DD1C4DE5}" nam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2"/>
  </rowFields>
  <rowItems count="5">
    <i>
      <x v="1"/>
    </i>
    <i>
      <x v="2"/>
    </i>
    <i>
      <x/>
    </i>
    <i>
      <x v="3"/>
    </i>
    <i t="grand">
      <x/>
    </i>
  </rowItems>
  <colFields count="1">
    <field x="-2"/>
  </colFields>
  <colItems count="2">
    <i>
      <x/>
    </i>
    <i i="1">
      <x v="1"/>
    </i>
  </colItems>
  <dataFields count="2">
    <dataField name="Average Weekly Study Hours" fld="4" subtotal="average" baseField="22" baseItem="0"/>
    <dataField name="Average GPA" fld="17" subtotal="average" baseField="22" baseItem="0" numFmtId="2"/>
  </dataFields>
  <formats count="1">
    <format dxfId="24">
      <pivotArea outline="0" collapsedLevelsAreSubtotals="1" fieldPosition="0">
        <references count="1">
          <reference field="4294967294" count="1" selected="0">
            <x v="1"/>
          </reference>
        </references>
      </pivotArea>
    </format>
  </formats>
  <chartFormats count="4">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DF89C66-0A5A-4BE8-ADA0-119D9451C5A2}" name="PivotTable20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51:K52" firstHeaderRow="0" firstDataRow="1" firstDataCol="0"/>
  <pivotFields count="27">
    <pivotField showAll="0"/>
    <pivotField showAll="0">
      <items count="5">
        <item x="2"/>
        <item x="3"/>
        <item x="0"/>
        <item x="1"/>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3">
        <item x="0"/>
        <item x="1"/>
        <item t="default"/>
      </items>
    </pivotField>
    <pivotField dataField="1"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Fields count="1">
    <field x="-2"/>
  </colFields>
  <colItems count="2">
    <i>
      <x/>
    </i>
    <i i="1">
      <x v="1"/>
    </i>
  </colItems>
  <dataFields count="2">
    <dataField name="Average of StudyTimeWeekly" fld="4" subtotal="average" baseField="0" baseItem="1" numFmtId="164"/>
    <dataField name="Average of GPA" fld="17" subtotal="average" baseField="2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AD2947-231E-458C-9607-F095397A793E}" autoFormatId="16" applyNumberFormats="0" applyBorderFormats="0" applyFontFormats="0" applyPatternFormats="0" applyAlignmentFormats="0" applyWidthHeightFormats="0">
  <queryTableRefresh nextId="28" unboundColumnsRight="4">
    <queryTableFields count="27">
      <queryTableField id="1" name="StudentID" tableColumnId="1"/>
      <queryTableField id="2" name="Age" tableColumnId="2"/>
      <queryTableField id="3" name="Gender" tableColumnId="3"/>
      <queryTableField id="4" name="student_gender" tableColumnId="4"/>
      <queryTableField id="5" name="StudyTimeWeekly" tableColumnId="5"/>
      <queryTableField id="6" name="Absences" tableColumnId="6"/>
      <queryTableField id="7" name="Tutoring" tableColumnId="7"/>
      <queryTableField id="8" name="ParentalSupport" tableColumnId="8"/>
      <queryTableField id="9" name="parent_support" tableColumnId="9"/>
      <queryTableField id="10" name="Extracurricular" tableColumnId="10"/>
      <queryTableField id="11" name="Extr" tableColumnId="11"/>
      <queryTableField id="12" name="Sports" tableColumnId="12"/>
      <queryTableField id="13" name="Sp" tableColumnId="13"/>
      <queryTableField id="14" name="Music" tableColumnId="14"/>
      <queryTableField id="15" name="Mus" tableColumnId="15"/>
      <queryTableField id="16" name="Volunteering" tableColumnId="16"/>
      <queryTableField id="17" name="Vol" tableColumnId="17"/>
      <queryTableField id="18" name="GPA" tableColumnId="18"/>
      <queryTableField id="19" name="GradeClass" tableColumnId="19"/>
      <queryTableField id="20" name="Ethnicity" tableColumnId="20"/>
      <queryTableField id="21" name="ParentalEducation" tableColumnId="21"/>
      <queryTableField id="22" name="parent_education" tableColumnId="22"/>
      <queryTableField id="23" name="student_ethnicity" tableColumnId="23"/>
      <queryTableField id="24" dataBound="0" tableColumnId="24"/>
      <queryTableField id="25" dataBound="0" tableColumnId="25"/>
      <queryTableField id="26" dataBound="0" tableColumnId="26"/>
      <queryTableField id="27" dataBound="0" tableColumnId="27"/>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gender" xr10:uid="{E7FF43EB-50B3-4C24-A985-587BF20267AC}" sourceName="student_gender">
  <pivotTables>
    <pivotTable tabId="5" name="1"/>
    <pivotTable tabId="5" name="x"/>
    <pivotTable tabId="5" name="2"/>
    <pivotTable tabId="5" name="PivotTable164"/>
    <pivotTable tabId="5" name="PivotTable165"/>
    <pivotTable tabId="5" name="PivotTable169"/>
    <pivotTable tabId="5" name="PivotTable170"/>
    <pivotTable tabId="5" name="PivotTable171"/>
    <pivotTable tabId="5" name="PivotTable172"/>
    <pivotTable tabId="5" name="PivotTable173"/>
    <pivotTable tabId="5" name="PivotTable188"/>
    <pivotTable tabId="5" name="PivotTable193"/>
    <pivotTable tabId="5" name="PivotTable194"/>
    <pivotTable tabId="5" name="PivotTable197"/>
    <pivotTable tabId="5" name="PivotTable19"/>
    <pivotTable tabId="5" name="PivotTable21"/>
    <pivotTable tabId="5" name="PivotTable22"/>
    <pivotTable tabId="5" name="PivotTable25"/>
    <pivotTable tabId="5" name="PivotTable202"/>
    <pivotTable tabId="5" name="PivotTable203"/>
    <pivotTable tabId="5" name="PivotTable204"/>
    <pivotTable tabId="5" name="PivotTable205"/>
    <pivotTable tabId="5" name="PivotTable209"/>
    <pivotTable tabId="5" name="PivotTable210"/>
    <pivotTable tabId="5" name="PivotTable211"/>
    <pivotTable tabId="5" name="PivotTable2"/>
    <pivotTable tabId="5" name="PivotTable7"/>
  </pivotTables>
  <data>
    <tabular pivotCacheId="3849520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ethnicity" xr10:uid="{2866C82A-8E3D-4C27-99C8-A652097E876E}" sourceName="student_ethnicity">
  <pivotTables>
    <pivotTable tabId="5" name="1"/>
    <pivotTable tabId="5" name="2"/>
    <pivotTable tabId="5" name="PivotTable164"/>
    <pivotTable tabId="5" name="PivotTable165"/>
    <pivotTable tabId="5" name="PivotTable169"/>
    <pivotTable tabId="5" name="PivotTable170"/>
    <pivotTable tabId="5" name="PivotTable171"/>
    <pivotTable tabId="5" name="PivotTable172"/>
    <pivotTable tabId="5" name="PivotTable173"/>
    <pivotTable tabId="5" name="PivotTable188"/>
    <pivotTable tabId="5" name="PivotTable19"/>
    <pivotTable tabId="5" name="PivotTable193"/>
    <pivotTable tabId="5" name="PivotTable194"/>
    <pivotTable tabId="5" name="PivotTable197"/>
    <pivotTable tabId="5" name="PivotTable202"/>
    <pivotTable tabId="5" name="PivotTable203"/>
    <pivotTable tabId="5" name="PivotTable204"/>
    <pivotTable tabId="5" name="PivotTable205"/>
    <pivotTable tabId="5" name="PivotTable21"/>
    <pivotTable tabId="5" name="PivotTable22"/>
    <pivotTable tabId="5" name="PivotTable25"/>
    <pivotTable tabId="5" name="x"/>
    <pivotTable tabId="5" name="PivotTable209"/>
    <pivotTable tabId="5" name="PivotTable210"/>
    <pivotTable tabId="5" name="PivotTable211"/>
    <pivotTable tabId="5" name="PivotTable2"/>
    <pivotTable tabId="5" name="PivotTable7"/>
  </pivotTables>
  <data>
    <tabular pivotCacheId="38495209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A288AEB-45AA-4D0E-9BF0-9D047F92974F}" sourceName="Age">
  <pivotTables>
    <pivotTable tabId="5" name="1"/>
    <pivotTable tabId="5" name="2"/>
    <pivotTable tabId="5" name="PivotTable164"/>
    <pivotTable tabId="5" name="PivotTable165"/>
    <pivotTable tabId="5" name="PivotTable169"/>
    <pivotTable tabId="5" name="PivotTable170"/>
    <pivotTable tabId="5" name="PivotTable171"/>
    <pivotTable tabId="5" name="PivotTable172"/>
    <pivotTable tabId="5" name="PivotTable173"/>
    <pivotTable tabId="5" name="PivotTable188"/>
    <pivotTable tabId="5" name="PivotTable19"/>
    <pivotTable tabId="5" name="PivotTable193"/>
    <pivotTable tabId="5" name="PivotTable194"/>
    <pivotTable tabId="5" name="PivotTable197"/>
    <pivotTable tabId="5" name="PivotTable202"/>
    <pivotTable tabId="5" name="PivotTable203"/>
    <pivotTable tabId="5" name="PivotTable204"/>
    <pivotTable tabId="5" name="PivotTable205"/>
    <pivotTable tabId="5" name="PivotTable21"/>
    <pivotTable tabId="5" name="PivotTable22"/>
    <pivotTable tabId="5" name="PivotTable25"/>
    <pivotTable tabId="5" name="x"/>
    <pivotTable tabId="5" name="PivotTable209"/>
    <pivotTable tabId="5" name="PivotTable210"/>
    <pivotTable tabId="5" name="PivotTable211"/>
    <pivotTable tabId="5" name="PivotTable2"/>
    <pivotTable tabId="5" name="PivotTable7"/>
  </pivotTables>
  <data>
    <tabular pivotCacheId="38495209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 xr10:uid="{C554DC8A-72B8-4B48-9EEF-4A1133AAB1FF}" sourceName="Extr">
  <pivotTables>
    <pivotTable tabId="5" name="1"/>
    <pivotTable tabId="5" name="2"/>
    <pivotTable tabId="5" name="PivotTable164"/>
    <pivotTable tabId="5" name="PivotTable165"/>
    <pivotTable tabId="5" name="PivotTable169"/>
    <pivotTable tabId="5" name="PivotTable170"/>
    <pivotTable tabId="5" name="PivotTable171"/>
    <pivotTable tabId="5" name="PivotTable172"/>
    <pivotTable tabId="5" name="PivotTable173"/>
    <pivotTable tabId="5" name="PivotTable188"/>
    <pivotTable tabId="5" name="PivotTable19"/>
    <pivotTable tabId="5" name="PivotTable193"/>
    <pivotTable tabId="5" name="PivotTable194"/>
    <pivotTable tabId="5" name="PivotTable197"/>
    <pivotTable tabId="5" name="PivotTable202"/>
    <pivotTable tabId="5" name="PivotTable203"/>
    <pivotTable tabId="5" name="PivotTable204"/>
    <pivotTable tabId="5" name="PivotTable205"/>
    <pivotTable tabId="5" name="PivotTable209"/>
    <pivotTable tabId="5" name="PivotTable21"/>
    <pivotTable tabId="5" name="PivotTable210"/>
    <pivotTable tabId="5" name="PivotTable211"/>
    <pivotTable tabId="5" name="PivotTable22"/>
    <pivotTable tabId="5" name="PivotTable25"/>
    <pivotTable tabId="5" name="x"/>
    <pivotTable tabId="5" name="PivotTable2"/>
    <pivotTable tabId="5" name="PivotTable7"/>
  </pivotTables>
  <data>
    <tabular pivotCacheId="38495209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 xr10:uid="{3F97AD37-1F21-4746-BE83-89D6112D1263}" sourceName="Vol">
  <pivotTables>
    <pivotTable tabId="5" name="1"/>
    <pivotTable tabId="5" name="2"/>
    <pivotTable tabId="5" name="PivotTable164"/>
    <pivotTable tabId="5" name="PivotTable165"/>
    <pivotTable tabId="5" name="PivotTable169"/>
    <pivotTable tabId="5" name="PivotTable170"/>
    <pivotTable tabId="5" name="PivotTable171"/>
    <pivotTable tabId="5" name="PivotTable172"/>
    <pivotTable tabId="5" name="PivotTable173"/>
    <pivotTable tabId="5" name="PivotTable188"/>
    <pivotTable tabId="5" name="PivotTable19"/>
    <pivotTable tabId="5" name="PivotTable193"/>
    <pivotTable tabId="5" name="PivotTable194"/>
    <pivotTable tabId="5" name="PivotTable197"/>
    <pivotTable tabId="5" name="PivotTable202"/>
    <pivotTable tabId="5" name="PivotTable203"/>
    <pivotTable tabId="5" name="PivotTable204"/>
    <pivotTable tabId="5" name="PivotTable205"/>
    <pivotTable tabId="5" name="PivotTable209"/>
    <pivotTable tabId="5" name="PivotTable21"/>
    <pivotTable tabId="5" name="PivotTable210"/>
    <pivotTable tabId="5" name="PivotTable211"/>
    <pivotTable tabId="5" name="PivotTable22"/>
    <pivotTable tabId="5" name="PivotTable25"/>
    <pivotTable tabId="5" name="x"/>
    <pivotTable tabId="5" name="PivotTable2"/>
    <pivotTable tabId="5" name="PivotTable7"/>
  </pivotTables>
  <data>
    <tabular pivotCacheId="38495209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 xr10:uid="{9FABB099-F770-432C-90BC-12EDBF32E39F}" sourceName="Sp">
  <pivotTables>
    <pivotTable tabId="5" name="1"/>
    <pivotTable tabId="5" name="2"/>
    <pivotTable tabId="5" name="PivotTable164"/>
    <pivotTable tabId="5" name="PivotTable165"/>
    <pivotTable tabId="5" name="PivotTable169"/>
    <pivotTable tabId="5" name="PivotTable170"/>
    <pivotTable tabId="5" name="PivotTable171"/>
    <pivotTable tabId="5" name="PivotTable172"/>
    <pivotTable tabId="5" name="PivotTable173"/>
    <pivotTable tabId="5" name="PivotTable188"/>
    <pivotTable tabId="5" name="PivotTable19"/>
    <pivotTable tabId="5" name="PivotTable193"/>
    <pivotTable tabId="5" name="PivotTable194"/>
    <pivotTable tabId="5" name="PivotTable197"/>
    <pivotTable tabId="5" name="PivotTable202"/>
    <pivotTable tabId="5" name="PivotTable203"/>
    <pivotTable tabId="5" name="PivotTable204"/>
    <pivotTable tabId="5" name="PivotTable205"/>
    <pivotTable tabId="5" name="PivotTable209"/>
    <pivotTable tabId="5" name="PivotTable21"/>
    <pivotTable tabId="5" name="PivotTable210"/>
    <pivotTable tabId="5" name="PivotTable211"/>
    <pivotTable tabId="5" name="PivotTable22"/>
    <pivotTable tabId="5" name="PivotTable25"/>
    <pivotTable tabId="5" name="x"/>
    <pivotTable tabId="5" name="PivotTable2"/>
    <pivotTable tabId="5" name="PivotTable7"/>
  </pivotTables>
  <data>
    <tabular pivotCacheId="384952099">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s" xr10:uid="{BDBC026F-9674-4047-9C69-F08AF54EE0DF}" sourceName="Mus">
  <pivotTables>
    <pivotTable tabId="5" name="1"/>
    <pivotTable tabId="5" name="2"/>
    <pivotTable tabId="5" name="PivotTable164"/>
    <pivotTable tabId="5" name="PivotTable165"/>
    <pivotTable tabId="5" name="PivotTable169"/>
    <pivotTable tabId="5" name="PivotTable170"/>
    <pivotTable tabId="5" name="PivotTable171"/>
    <pivotTable tabId="5" name="PivotTable172"/>
    <pivotTable tabId="5" name="PivotTable173"/>
    <pivotTable tabId="5" name="PivotTable188"/>
    <pivotTable tabId="5" name="PivotTable19"/>
    <pivotTable tabId="5" name="PivotTable193"/>
    <pivotTable tabId="5" name="PivotTable194"/>
    <pivotTable tabId="5" name="PivotTable197"/>
    <pivotTable tabId="5" name="PivotTable202"/>
    <pivotTable tabId="5" name="PivotTable203"/>
    <pivotTable tabId="5" name="PivotTable204"/>
    <pivotTable tabId="5" name="PivotTable205"/>
    <pivotTable tabId="5" name="PivotTable209"/>
    <pivotTable tabId="5" name="PivotTable21"/>
    <pivotTable tabId="5" name="PivotTable210"/>
    <pivotTable tabId="5" name="PivotTable211"/>
    <pivotTable tabId="5" name="PivotTable22"/>
    <pivotTable tabId="5" name="PivotTable25"/>
    <pivotTable tabId="5" name="x"/>
    <pivotTable tabId="5" name="PivotTable2"/>
    <pivotTable tabId="5" name="PivotTable7"/>
  </pivotTables>
  <data>
    <tabular pivotCacheId="3849520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Gender 1" xr10:uid="{7B3F8E0E-5ADD-4361-BDEF-3E2FD675076D}" cache="Slicer_student_gender" caption="Student Gender" columnCount="2" rowHeight="257175"/>
  <slicer name="Student Ethnicity" xr10:uid="{AF72D246-2C9A-4C18-8FFA-ABCDE45C3B45}" cache="Slicer_student_ethnicity" caption="Student Ethnicity" columnCount="2" rowHeight="257175"/>
  <slicer name="Age" xr10:uid="{CCA500FC-5CFD-4CE6-88C4-F6DA0785FD4F}" cache="Slicer_Age" caption="Student Age" columnCount="4" rowHeight="257175"/>
  <slicer name="Extr 1" xr10:uid="{D106DBB3-3F51-49E0-B1B2-56C038D7E334}" cache="Slicer_Extr" caption="Extracurricular" columnCount="2" rowHeight="257175"/>
  <slicer name="Vol 1" xr10:uid="{1A94BFD3-352B-4276-AF6F-F0A431862430}" cache="Slicer_Vol" caption="Volunteering" columnCount="2" rowHeight="257175"/>
  <slicer name="Sp" xr10:uid="{1EAEA35E-F5C5-4712-BF66-313B11A2B058}" cache="Slicer_Sp" caption="Sport" columnCount="2" rowHeight="257175"/>
  <slicer name="Mus" xr10:uid="{185E5D14-94A0-4A8E-ACE2-057CC0F248A8}" cache="Slicer_Mus" caption="Music" columnCoun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B1A1DE-41BF-4455-88AD-17C794E0BE01}" name="Student_performance_data_____Copy" displayName="Student_performance_data_____Copy" ref="A1:AA2393" tableType="queryTable" totalsRowShown="0">
  <autoFilter ref="A1:AA2393" xr:uid="{32B1A1DE-41BF-4455-88AD-17C794E0BE01}">
    <filterColumn colId="2">
      <filters>
        <filter val="1"/>
      </filters>
    </filterColumn>
  </autoFilter>
  <tableColumns count="27">
    <tableColumn id="1" xr3:uid="{C8F8FFBD-B55D-4BFB-A850-63055DFAA8C5}" uniqueName="1" name="StudentID" queryTableFieldId="1"/>
    <tableColumn id="2" xr3:uid="{07285FB4-3D3A-4CA1-9821-F9C90E1E4E0B}" uniqueName="2" name="Age" queryTableFieldId="2"/>
    <tableColumn id="3" xr3:uid="{02E5602F-4BB0-4600-9D0D-D20B0BB1479A}" uniqueName="3" name="Gender" queryTableFieldId="3"/>
    <tableColumn id="4" xr3:uid="{9BD4403C-3DC8-4FD8-A688-B0CD767621EC}" uniqueName="4" name="student_gender" queryTableFieldId="4" dataDxfId="9"/>
    <tableColumn id="5" xr3:uid="{1D44D834-5037-47BB-B5B5-5C9F4EC8D1E9}" uniqueName="5" name="StudyTimeWeekly" queryTableFieldId="5"/>
    <tableColumn id="6" xr3:uid="{CB93065D-BE36-4CB8-9A64-D79F78DA0B22}" uniqueName="6" name="Absences" queryTableFieldId="6"/>
    <tableColumn id="7" xr3:uid="{CF6EF04A-13CC-40F1-922E-61B682502317}" uniqueName="7" name="Tutoring" queryTableFieldId="7" dataDxfId="8"/>
    <tableColumn id="8" xr3:uid="{BC3BF394-01A5-468F-84EC-1F5F2655E968}" uniqueName="8" name="ParentalSupport" queryTableFieldId="8"/>
    <tableColumn id="9" xr3:uid="{64584BCE-F05B-44C0-96FB-11B1F631E7FA}" uniqueName="9" name="parent_support" queryTableFieldId="9"/>
    <tableColumn id="10" xr3:uid="{449E44E1-8C7F-4603-B570-8D3478E7FB59}" uniqueName="10" name="Extracurricular" queryTableFieldId="10"/>
    <tableColumn id="11" xr3:uid="{B715F363-0CC9-4C4A-9049-B057EDEE2D49}" uniqueName="11" name="Extr" queryTableFieldId="11" dataDxfId="7"/>
    <tableColumn id="12" xr3:uid="{94743BE8-D95D-472F-8EC1-EE28A9E1906C}" uniqueName="12" name="Sports" queryTableFieldId="12"/>
    <tableColumn id="13" xr3:uid="{736DADEE-6068-487F-B79C-73D30AFB0665}" uniqueName="13" name="Sp" queryTableFieldId="13" dataDxfId="6"/>
    <tableColumn id="14" xr3:uid="{EE0DB1A1-E026-4655-8662-E1D837598030}" uniqueName="14" name="Music" queryTableFieldId="14"/>
    <tableColumn id="15" xr3:uid="{86B30DE7-9137-48F7-B924-9E74867F430C}" uniqueName="15" name="Mus" queryTableFieldId="15" dataDxfId="5"/>
    <tableColumn id="16" xr3:uid="{3CDBA168-488B-4661-9B88-86060014F207}" uniqueName="16" name="Volunteering" queryTableFieldId="16"/>
    <tableColumn id="17" xr3:uid="{01FED885-CB78-4EAC-9FDE-A8E42884FABB}" uniqueName="17" name="Vol" queryTableFieldId="17" dataDxfId="4"/>
    <tableColumn id="18" xr3:uid="{06B90C75-4317-4B27-857F-44771E8A704E}" uniqueName="18" name="GPA" queryTableFieldId="18"/>
    <tableColumn id="19" xr3:uid="{E1BFA5B4-C210-4E62-85C6-A57DF3F58399}" uniqueName="19" name="GradeClass" queryTableFieldId="19"/>
    <tableColumn id="20" xr3:uid="{B0D8F610-27B4-44EF-909C-4194E11A3148}" uniqueName="20" name="Ethnicity" queryTableFieldId="20"/>
    <tableColumn id="21" xr3:uid="{391E167E-89F9-4182-BE65-0B7309C6AB9E}" uniqueName="21" name="ParentalEducation" queryTableFieldId="21"/>
    <tableColumn id="22" xr3:uid="{CC658635-5885-43E1-B0CD-F2DA5A67338D}" uniqueName="22" name="parent_education" queryTableFieldId="22"/>
    <tableColumn id="23" xr3:uid="{6CE1884A-7659-48E5-8783-F175ECD57D55}" uniqueName="23" name="student_ethnicity" queryTableFieldId="23"/>
    <tableColumn id="24" xr3:uid="{14A52BED-CC86-47ED-86D9-559959F8F753}" uniqueName="24" name="Ave_gpa_all" queryTableFieldId="24" dataDxfId="3">
      <calculatedColumnFormula>AVERAGE(Student_performance_data_____Copy[GPA])</calculatedColumnFormula>
    </tableColumn>
    <tableColumn id="25" xr3:uid="{79882821-B107-4526-A4C0-6C68635EDE36}" uniqueName="25" name="Ave_week_study_time_all" queryTableFieldId="25" dataDxfId="2">
      <calculatedColumnFormula>AVERAGE(Student_performance_data_____Copy[StudyTimeWeekly])</calculatedColumnFormula>
    </tableColumn>
    <tableColumn id="26" xr3:uid="{FA7C7D9D-DAC9-456B-9AA6-33CE095E606E}" uniqueName="26" name="Ave_absense_all" queryTableFieldId="26" dataDxfId="1">
      <calculatedColumnFormula>AVERAGE(Student_performance_data_____Copy[Absences])</calculatedColumnFormula>
    </tableColumn>
    <tableColumn id="27" xr3:uid="{199E8A97-1CF8-4446-966B-1268B08B3248}" uniqueName="27" name="Grade" queryTableFieldId="27" dataDxfId="0">
      <calculatedColumnFormula array="1">_xlfn.IFS(Student_performance_data_____Copy[[#This Row],[GradeClass]]=0,"A",Student_performance_data_____Copy[[#This Row],[GradeClass]]=1,"B",Student_performance_data_____Copy[[#This Row],[GradeClass]]=2,"C",Student_performance_data_____Copy[[#This Row],[GradeClass]]=3,"D",Student_performance_data_____Copy[[#This Row],[GradeClass]]=4,"F")</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drawing" Target="../drawings/drawing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EF95-B186-4B83-AB15-D69433A1DD0C}">
  <dimension ref="A1:Z68"/>
  <sheetViews>
    <sheetView showGridLines="0" showRowColHeaders="0" tabSelected="1" workbookViewId="0">
      <selection activeCell="B1" sqref="B1"/>
    </sheetView>
  </sheetViews>
  <sheetFormatPr defaultColWidth="0" defaultRowHeight="15" zeroHeight="1" x14ac:dyDescent="0.25"/>
  <cols>
    <col min="1" max="25" width="9.140625" style="25" customWidth="1"/>
    <col min="26" max="26" width="7.7109375" style="25" customWidth="1"/>
    <col min="27" max="16384" width="9.140625" style="2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s="25" customFormat="1" x14ac:dyDescent="0.25"/>
    <row r="18" s="25" customFormat="1" x14ac:dyDescent="0.25"/>
    <row r="19" s="25" customFormat="1" x14ac:dyDescent="0.25"/>
    <row r="20" s="25" customFormat="1" x14ac:dyDescent="0.25"/>
    <row r="21" s="25" customFormat="1" x14ac:dyDescent="0.25"/>
    <row r="22" s="25" customFormat="1" x14ac:dyDescent="0.25"/>
    <row r="23" s="25" customFormat="1" x14ac:dyDescent="0.25"/>
    <row r="24" s="25" customFormat="1" x14ac:dyDescent="0.25"/>
    <row r="25" s="25" customFormat="1" x14ac:dyDescent="0.25"/>
    <row r="26" s="25" customFormat="1" x14ac:dyDescent="0.25"/>
    <row r="27" s="25" customFormat="1" x14ac:dyDescent="0.25"/>
    <row r="28" s="25" customFormat="1" x14ac:dyDescent="0.25"/>
    <row r="29" s="25" customFormat="1" x14ac:dyDescent="0.25"/>
    <row r="30" s="25" customFormat="1" x14ac:dyDescent="0.25"/>
    <row r="31" s="25" customFormat="1" x14ac:dyDescent="0.25"/>
    <row r="32" s="25" customFormat="1" x14ac:dyDescent="0.25"/>
    <row r="33" spans="2:2" x14ac:dyDescent="0.25"/>
    <row r="34" spans="2:2" x14ac:dyDescent="0.25"/>
    <row r="35" spans="2:2" x14ac:dyDescent="0.25">
      <c r="B35" s="25" t="e" vm="1">
        <v>#VALUE!</v>
      </c>
    </row>
    <row r="36" spans="2:2" x14ac:dyDescent="0.25"/>
    <row r="37" spans="2:2" x14ac:dyDescent="0.25"/>
    <row r="38" spans="2:2" x14ac:dyDescent="0.25"/>
    <row r="39" spans="2:2" x14ac:dyDescent="0.25"/>
    <row r="40" spans="2:2" x14ac:dyDescent="0.25"/>
    <row r="41" spans="2:2" x14ac:dyDescent="0.25"/>
    <row r="42" spans="2:2" x14ac:dyDescent="0.25"/>
    <row r="43" spans="2:2" x14ac:dyDescent="0.25"/>
    <row r="44" spans="2:2" x14ac:dyDescent="0.25"/>
    <row r="45" spans="2:2" x14ac:dyDescent="0.25"/>
    <row r="50" spans="3:3" hidden="1" x14ac:dyDescent="0.25">
      <c r="C50" s="25" t="s">
        <v>70</v>
      </c>
    </row>
    <row r="65" s="25" customFormat="1" hidden="1" x14ac:dyDescent="0.25"/>
    <row r="66" s="25" customFormat="1" hidden="1" x14ac:dyDescent="0.25"/>
    <row r="67" s="25" customFormat="1" hidden="1" x14ac:dyDescent="0.25"/>
    <row r="68" s="25" customFormat="1" hidden="1" x14ac:dyDescent="0.25"/>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EB535-3726-4168-AFF3-F70EEDE60AA9}">
  <dimension ref="A2:Y2395"/>
  <sheetViews>
    <sheetView topLeftCell="U1" workbookViewId="0">
      <selection activeCell="B1" sqref="B1"/>
    </sheetView>
  </sheetViews>
  <sheetFormatPr defaultRowHeight="15" x14ac:dyDescent="0.25"/>
  <cols>
    <col min="1" max="1" width="16.28515625" bestFit="1" customWidth="1"/>
    <col min="2" max="2" width="26" bestFit="1" customWidth="1"/>
    <col min="3" max="3" width="27.7109375" bestFit="1" customWidth="1"/>
    <col min="4" max="4" width="14.7109375" bestFit="1" customWidth="1"/>
    <col min="5" max="5" width="16.28515625" bestFit="1" customWidth="1"/>
    <col min="6" max="6" width="16.85546875" bestFit="1" customWidth="1"/>
    <col min="7" max="10" width="4" bestFit="1" customWidth="1"/>
    <col min="11" max="11" width="14.140625" bestFit="1" customWidth="1"/>
    <col min="12" max="13" width="12" bestFit="1" customWidth="1"/>
    <col min="14" max="14" width="13.42578125" bestFit="1" customWidth="1"/>
    <col min="15" max="15" width="27.7109375" bestFit="1" customWidth="1"/>
    <col min="16" max="16" width="19.85546875" bestFit="1" customWidth="1"/>
    <col min="17" max="17" width="14.7109375" bestFit="1" customWidth="1"/>
    <col min="18" max="18" width="11" bestFit="1" customWidth="1"/>
    <col min="19" max="19" width="12" bestFit="1" customWidth="1"/>
    <col min="20" max="20" width="12" customWidth="1"/>
    <col min="21" max="24" width="12" bestFit="1" customWidth="1"/>
    <col min="25" max="25" width="12" customWidth="1"/>
    <col min="26" max="26" width="13.42578125" bestFit="1" customWidth="1"/>
    <col min="27" max="27" width="11.42578125" bestFit="1" customWidth="1"/>
    <col min="28" max="34" width="12" bestFit="1" customWidth="1"/>
    <col min="35" max="35" width="11" bestFit="1" customWidth="1"/>
    <col min="36" max="45" width="12" bestFit="1" customWidth="1"/>
    <col min="46" max="46" width="11" bestFit="1" customWidth="1"/>
    <col min="47" max="47" width="12" bestFit="1" customWidth="1"/>
    <col min="48" max="48" width="10" bestFit="1" customWidth="1"/>
    <col min="49" max="73" width="12" bestFit="1" customWidth="1"/>
    <col min="74" max="74" width="11" bestFit="1" customWidth="1"/>
    <col min="75" max="78" width="12" bestFit="1" customWidth="1"/>
    <col min="79" max="80" width="11" bestFit="1" customWidth="1"/>
    <col min="81" max="83" width="12" bestFit="1" customWidth="1"/>
    <col min="84" max="84" width="10" bestFit="1" customWidth="1"/>
    <col min="85" max="85" width="12" bestFit="1" customWidth="1"/>
    <col min="86" max="86" width="11" bestFit="1" customWidth="1"/>
    <col min="87" max="96" width="12" bestFit="1" customWidth="1"/>
    <col min="97" max="97" width="9" bestFit="1" customWidth="1"/>
    <col min="98" max="98" width="11" bestFit="1" customWidth="1"/>
    <col min="99" max="123" width="12" bestFit="1" customWidth="1"/>
    <col min="124" max="124" width="11" bestFit="1" customWidth="1"/>
    <col min="125" max="145" width="12" bestFit="1" customWidth="1"/>
    <col min="146" max="146" width="10" bestFit="1" customWidth="1"/>
    <col min="147" max="166" width="12" bestFit="1" customWidth="1"/>
    <col min="167" max="167" width="11" bestFit="1" customWidth="1"/>
    <col min="168" max="173" width="12" bestFit="1" customWidth="1"/>
    <col min="174" max="175" width="11" bestFit="1" customWidth="1"/>
    <col min="176" max="197" width="12" bestFit="1" customWidth="1"/>
    <col min="198" max="198" width="11" bestFit="1" customWidth="1"/>
    <col min="199" max="204" width="12" bestFit="1" customWidth="1"/>
    <col min="205" max="205" width="11" bestFit="1" customWidth="1"/>
    <col min="206" max="216" width="12" bestFit="1" customWidth="1"/>
    <col min="217" max="217" width="11" bestFit="1" customWidth="1"/>
    <col min="218" max="222" width="12" bestFit="1" customWidth="1"/>
    <col min="223" max="223" width="11" bestFit="1" customWidth="1"/>
    <col min="224" max="224" width="12" bestFit="1" customWidth="1"/>
    <col min="225" max="226" width="11" bestFit="1" customWidth="1"/>
    <col min="227" max="233" width="12" bestFit="1" customWidth="1"/>
    <col min="234" max="234" width="11" bestFit="1" customWidth="1"/>
    <col min="235" max="247" width="12" bestFit="1" customWidth="1"/>
    <col min="248" max="248" width="11" bestFit="1" customWidth="1"/>
    <col min="249" max="250" width="12" bestFit="1" customWidth="1"/>
    <col min="251" max="251" width="11" bestFit="1" customWidth="1"/>
    <col min="252" max="252" width="12" bestFit="1" customWidth="1"/>
    <col min="253" max="253" width="10" bestFit="1" customWidth="1"/>
    <col min="254" max="257" width="12" bestFit="1" customWidth="1"/>
    <col min="258" max="258" width="11" bestFit="1" customWidth="1"/>
    <col min="259" max="262" width="12" bestFit="1" customWidth="1"/>
    <col min="263" max="263" width="11" bestFit="1" customWidth="1"/>
    <col min="264" max="265" width="12" bestFit="1" customWidth="1"/>
    <col min="266" max="266" width="11" bestFit="1" customWidth="1"/>
    <col min="267" max="269" width="12" bestFit="1" customWidth="1"/>
    <col min="270" max="270" width="11" bestFit="1" customWidth="1"/>
    <col min="271" max="275" width="12" bestFit="1" customWidth="1"/>
    <col min="276" max="276" width="11" bestFit="1" customWidth="1"/>
    <col min="277" max="285" width="12" bestFit="1" customWidth="1"/>
    <col min="286" max="286" width="11" bestFit="1" customWidth="1"/>
    <col min="287" max="308" width="12" bestFit="1" customWidth="1"/>
    <col min="309" max="309" width="9" bestFit="1" customWidth="1"/>
    <col min="310" max="314" width="12" bestFit="1" customWidth="1"/>
    <col min="315" max="315" width="10" bestFit="1" customWidth="1"/>
    <col min="316" max="318" width="12" bestFit="1" customWidth="1"/>
    <col min="319" max="319" width="11" bestFit="1" customWidth="1"/>
    <col min="320" max="338" width="12" bestFit="1" customWidth="1"/>
    <col min="339" max="339" width="11" bestFit="1" customWidth="1"/>
    <col min="340" max="344" width="12" bestFit="1" customWidth="1"/>
    <col min="345" max="345" width="11" bestFit="1" customWidth="1"/>
    <col min="346" max="363" width="12" bestFit="1" customWidth="1"/>
    <col min="364" max="364" width="11" bestFit="1" customWidth="1"/>
    <col min="365" max="368" width="12" bestFit="1" customWidth="1"/>
    <col min="369" max="369" width="11" bestFit="1" customWidth="1"/>
    <col min="370" max="378" width="12" bestFit="1" customWidth="1"/>
    <col min="379" max="379" width="11" bestFit="1" customWidth="1"/>
    <col min="380" max="389" width="12" bestFit="1" customWidth="1"/>
    <col min="390" max="390" width="11" bestFit="1" customWidth="1"/>
    <col min="391" max="394" width="12" bestFit="1" customWidth="1"/>
    <col min="395" max="395" width="11" bestFit="1" customWidth="1"/>
    <col min="396" max="401" width="12" bestFit="1" customWidth="1"/>
    <col min="402" max="402" width="11" bestFit="1" customWidth="1"/>
    <col min="403" max="416" width="12" bestFit="1" customWidth="1"/>
    <col min="417" max="417" width="11" bestFit="1" customWidth="1"/>
    <col min="418" max="420" width="12" bestFit="1" customWidth="1"/>
    <col min="421" max="421" width="11" bestFit="1" customWidth="1"/>
    <col min="422" max="432" width="12" bestFit="1" customWidth="1"/>
    <col min="433" max="433" width="11" bestFit="1" customWidth="1"/>
    <col min="434" max="442" width="12" bestFit="1" customWidth="1"/>
    <col min="443" max="443" width="11" bestFit="1" customWidth="1"/>
    <col min="444" max="451" width="12" bestFit="1" customWidth="1"/>
    <col min="452" max="452" width="10" bestFit="1" customWidth="1"/>
    <col min="453" max="456" width="12" bestFit="1" customWidth="1"/>
    <col min="457" max="457" width="10" bestFit="1" customWidth="1"/>
    <col min="458" max="473" width="12" bestFit="1" customWidth="1"/>
    <col min="474" max="474" width="11" bestFit="1" customWidth="1"/>
    <col min="475" max="475" width="12" bestFit="1" customWidth="1"/>
    <col min="476" max="476" width="11" bestFit="1" customWidth="1"/>
    <col min="477" max="478" width="12" bestFit="1" customWidth="1"/>
    <col min="479" max="479" width="11" bestFit="1" customWidth="1"/>
    <col min="480" max="480" width="12" bestFit="1" customWidth="1"/>
    <col min="481" max="481" width="11" bestFit="1" customWidth="1"/>
    <col min="482" max="483" width="12" bestFit="1" customWidth="1"/>
    <col min="484" max="484" width="11" bestFit="1" customWidth="1"/>
    <col min="485" max="491" width="12" bestFit="1" customWidth="1"/>
    <col min="492" max="492" width="11" bestFit="1" customWidth="1"/>
    <col min="493" max="512" width="12" bestFit="1" customWidth="1"/>
    <col min="513" max="515" width="11" bestFit="1" customWidth="1"/>
    <col min="516" max="540" width="12" bestFit="1" customWidth="1"/>
    <col min="541" max="541" width="11" bestFit="1" customWidth="1"/>
    <col min="542" max="542" width="12" bestFit="1" customWidth="1"/>
    <col min="543" max="543" width="11" bestFit="1" customWidth="1"/>
    <col min="544" max="549" width="12" bestFit="1" customWidth="1"/>
    <col min="550" max="550" width="11" bestFit="1" customWidth="1"/>
    <col min="551" max="556" width="12" bestFit="1" customWidth="1"/>
    <col min="557" max="557" width="11" bestFit="1" customWidth="1"/>
    <col min="558" max="564" width="12" bestFit="1" customWidth="1"/>
    <col min="565" max="565" width="10" bestFit="1" customWidth="1"/>
    <col min="566" max="586" width="12" bestFit="1" customWidth="1"/>
    <col min="587" max="587" width="10" bestFit="1" customWidth="1"/>
    <col min="588" max="588" width="12" bestFit="1" customWidth="1"/>
    <col min="589" max="590" width="11" bestFit="1" customWidth="1"/>
    <col min="591" max="594" width="12" bestFit="1" customWidth="1"/>
    <col min="595" max="595" width="11" bestFit="1" customWidth="1"/>
    <col min="596" max="596" width="10" bestFit="1" customWidth="1"/>
    <col min="597" max="597" width="12" bestFit="1" customWidth="1"/>
    <col min="598" max="599" width="11" bestFit="1" customWidth="1"/>
    <col min="600" max="600" width="12" bestFit="1" customWidth="1"/>
    <col min="601" max="601" width="11" bestFit="1" customWidth="1"/>
    <col min="602" max="647" width="12" bestFit="1" customWidth="1"/>
    <col min="648" max="648" width="11" bestFit="1" customWidth="1"/>
    <col min="649" max="650" width="12" bestFit="1" customWidth="1"/>
    <col min="651" max="651" width="11" bestFit="1" customWidth="1"/>
    <col min="652" max="663" width="12" bestFit="1" customWidth="1"/>
    <col min="664" max="664" width="11" bestFit="1" customWidth="1"/>
    <col min="665" max="669" width="12" bestFit="1" customWidth="1"/>
    <col min="670" max="670" width="11" bestFit="1" customWidth="1"/>
    <col min="671" max="697" width="12" bestFit="1" customWidth="1"/>
    <col min="698" max="698" width="11" bestFit="1" customWidth="1"/>
    <col min="699" max="700" width="12" bestFit="1" customWidth="1"/>
    <col min="701" max="702" width="11" bestFit="1" customWidth="1"/>
    <col min="703" max="706" width="12" bestFit="1" customWidth="1"/>
    <col min="707" max="707" width="11" bestFit="1" customWidth="1"/>
    <col min="708" max="720" width="12" bestFit="1" customWidth="1"/>
    <col min="721" max="721" width="11" bestFit="1" customWidth="1"/>
    <col min="722" max="731" width="12" bestFit="1" customWidth="1"/>
    <col min="732" max="732" width="11" bestFit="1" customWidth="1"/>
    <col min="733" max="750" width="12" bestFit="1" customWidth="1"/>
    <col min="751" max="751" width="11" bestFit="1" customWidth="1"/>
    <col min="752" max="753" width="12" bestFit="1" customWidth="1"/>
    <col min="754" max="754" width="11" bestFit="1" customWidth="1"/>
    <col min="755" max="764" width="12" bestFit="1" customWidth="1"/>
    <col min="765" max="765" width="11" bestFit="1" customWidth="1"/>
    <col min="766" max="767" width="12" bestFit="1" customWidth="1"/>
    <col min="768" max="768" width="11" bestFit="1" customWidth="1"/>
    <col min="769" max="779" width="12" bestFit="1" customWidth="1"/>
    <col min="780" max="780" width="11" bestFit="1" customWidth="1"/>
    <col min="781" max="782" width="12" bestFit="1" customWidth="1"/>
    <col min="783" max="783" width="11" bestFit="1" customWidth="1"/>
    <col min="784" max="812" width="12" bestFit="1" customWidth="1"/>
    <col min="813" max="813" width="10" bestFit="1" customWidth="1"/>
    <col min="814" max="815" width="12" bestFit="1" customWidth="1"/>
    <col min="816" max="816" width="11" bestFit="1" customWidth="1"/>
    <col min="817" max="824" width="12" bestFit="1" customWidth="1"/>
    <col min="825" max="825" width="11" bestFit="1" customWidth="1"/>
    <col min="826" max="832" width="12" bestFit="1" customWidth="1"/>
    <col min="833" max="834" width="11" bestFit="1" customWidth="1"/>
    <col min="835" max="854" width="12" bestFit="1" customWidth="1"/>
    <col min="855" max="855" width="11" bestFit="1" customWidth="1"/>
    <col min="856" max="859" width="12" bestFit="1" customWidth="1"/>
    <col min="860" max="860" width="11" bestFit="1" customWidth="1"/>
    <col min="861" max="866" width="12" bestFit="1" customWidth="1"/>
    <col min="867" max="867" width="11" bestFit="1" customWidth="1"/>
    <col min="868" max="911" width="12" bestFit="1" customWidth="1"/>
    <col min="912" max="912" width="11" bestFit="1" customWidth="1"/>
    <col min="913" max="918" width="12" bestFit="1" customWidth="1"/>
    <col min="919" max="919" width="11" bestFit="1" customWidth="1"/>
    <col min="920" max="920" width="12" bestFit="1" customWidth="1"/>
    <col min="921" max="921" width="11" bestFit="1" customWidth="1"/>
    <col min="922" max="949" width="12" bestFit="1" customWidth="1"/>
    <col min="950" max="950" width="11" bestFit="1" customWidth="1"/>
    <col min="951" max="957" width="12" bestFit="1" customWidth="1"/>
    <col min="958" max="958" width="11" bestFit="1" customWidth="1"/>
    <col min="959" max="979" width="12" bestFit="1" customWidth="1"/>
    <col min="980" max="980" width="11" bestFit="1" customWidth="1"/>
    <col min="981" max="987" width="12" bestFit="1" customWidth="1"/>
    <col min="988" max="988" width="11" bestFit="1" customWidth="1"/>
    <col min="989" max="990" width="12" bestFit="1" customWidth="1"/>
    <col min="991" max="991" width="11" bestFit="1" customWidth="1"/>
    <col min="992" max="995" width="12" bestFit="1" customWidth="1"/>
    <col min="996" max="996" width="11" bestFit="1" customWidth="1"/>
    <col min="997" max="1003" width="12" bestFit="1" customWidth="1"/>
    <col min="1004" max="1004" width="11" bestFit="1" customWidth="1"/>
    <col min="1005" max="1007" width="12" bestFit="1" customWidth="1"/>
    <col min="1008" max="1008" width="11" bestFit="1" customWidth="1"/>
    <col min="1009" max="1014" width="12" bestFit="1" customWidth="1"/>
    <col min="1015" max="1015" width="11" bestFit="1" customWidth="1"/>
    <col min="1016" max="1044" width="12" bestFit="1" customWidth="1"/>
    <col min="1045" max="1045" width="11" bestFit="1" customWidth="1"/>
    <col min="1046" max="1047" width="12" bestFit="1" customWidth="1"/>
    <col min="1048" max="1048" width="11" bestFit="1" customWidth="1"/>
    <col min="1049" max="1064" width="12" bestFit="1" customWidth="1"/>
    <col min="1065" max="1065" width="11" bestFit="1" customWidth="1"/>
    <col min="1066" max="1074" width="12" bestFit="1" customWidth="1"/>
    <col min="1075" max="1075" width="11" bestFit="1" customWidth="1"/>
    <col min="1076" max="1076" width="12" bestFit="1" customWidth="1"/>
    <col min="1077" max="1077" width="11" bestFit="1" customWidth="1"/>
    <col min="1078" max="1081" width="12" bestFit="1" customWidth="1"/>
    <col min="1082" max="1082" width="11" bestFit="1" customWidth="1"/>
    <col min="1083" max="1090" width="12" bestFit="1" customWidth="1"/>
    <col min="1091" max="1091" width="11" bestFit="1" customWidth="1"/>
    <col min="1092" max="1111" width="12" bestFit="1" customWidth="1"/>
    <col min="1112" max="1112" width="11" bestFit="1" customWidth="1"/>
    <col min="1113" max="1113" width="12" bestFit="1" customWidth="1"/>
    <col min="1114" max="1114" width="11" bestFit="1" customWidth="1"/>
    <col min="1115" max="1125" width="12" bestFit="1" customWidth="1"/>
    <col min="1126" max="1126" width="11" bestFit="1" customWidth="1"/>
    <col min="1127" max="1136" width="12" bestFit="1" customWidth="1"/>
    <col min="1137" max="1137" width="11" bestFit="1" customWidth="1"/>
    <col min="1138" max="1151" width="12" bestFit="1" customWidth="1"/>
    <col min="1152" max="1152" width="11" bestFit="1" customWidth="1"/>
    <col min="1153" max="1170" width="12" bestFit="1" customWidth="1"/>
    <col min="1171" max="1172" width="11" bestFit="1" customWidth="1"/>
    <col min="1173" max="1173" width="12" bestFit="1" customWidth="1"/>
    <col min="1174" max="1174" width="11" bestFit="1" customWidth="1"/>
    <col min="1175" max="1183" width="12" bestFit="1" customWidth="1"/>
    <col min="1184" max="1184" width="2" bestFit="1" customWidth="1"/>
    <col min="1185" max="1185" width="11.28515625" bestFit="1" customWidth="1"/>
    <col min="1186" max="2387" width="16.85546875" bestFit="1" customWidth="1"/>
    <col min="2388" max="2388" width="11.28515625" bestFit="1" customWidth="1"/>
  </cols>
  <sheetData>
    <row r="2" spans="1:25" x14ac:dyDescent="0.25">
      <c r="N2" s="2" t="s">
        <v>15</v>
      </c>
      <c r="O2" t="s">
        <v>43</v>
      </c>
      <c r="P2" t="s">
        <v>48</v>
      </c>
      <c r="Q2" t="s">
        <v>17</v>
      </c>
      <c r="S2" t="s">
        <v>71</v>
      </c>
      <c r="T2" t="s">
        <v>6</v>
      </c>
      <c r="U2" t="s">
        <v>13</v>
      </c>
      <c r="X2" s="4" t="s">
        <v>13</v>
      </c>
      <c r="Y2" s="2"/>
    </row>
    <row r="3" spans="1:25" x14ac:dyDescent="0.25">
      <c r="A3" s="2" t="s">
        <v>15</v>
      </c>
      <c r="B3" t="s">
        <v>69</v>
      </c>
      <c r="C3" t="s">
        <v>57</v>
      </c>
      <c r="E3" s="2" t="s">
        <v>15</v>
      </c>
      <c r="F3" t="s">
        <v>61</v>
      </c>
      <c r="N3" s="3">
        <v>1001</v>
      </c>
      <c r="O3">
        <v>19.833722807854713</v>
      </c>
      <c r="P3">
        <v>7</v>
      </c>
      <c r="Q3">
        <v>2.9291955916676811</v>
      </c>
      <c r="S3">
        <v>19.833722807854713</v>
      </c>
      <c r="T3">
        <v>7</v>
      </c>
      <c r="U3">
        <v>2.9291955916676811</v>
      </c>
      <c r="X3" s="5">
        <v>4</v>
      </c>
      <c r="Y3" s="3"/>
    </row>
    <row r="4" spans="1:25" x14ac:dyDescent="0.25">
      <c r="A4" s="3" t="s">
        <v>36</v>
      </c>
      <c r="B4">
        <v>9.4104063326202265</v>
      </c>
      <c r="C4" s="10">
        <v>1.9221251422604317</v>
      </c>
      <c r="E4" s="3" t="s">
        <v>42</v>
      </c>
      <c r="F4" s="12">
        <v>9.2809364548494977E-2</v>
      </c>
      <c r="N4" s="3">
        <v>1002</v>
      </c>
      <c r="O4">
        <v>15.408756055846739</v>
      </c>
      <c r="P4">
        <v>0</v>
      </c>
      <c r="Q4">
        <v>3.0429148334363769</v>
      </c>
      <c r="S4">
        <v>15.408756055846739</v>
      </c>
      <c r="T4">
        <v>0</v>
      </c>
      <c r="U4">
        <v>3.0429148334363769</v>
      </c>
      <c r="X4" s="6">
        <v>3.9846736026587259</v>
      </c>
      <c r="Y4" s="3"/>
    </row>
    <row r="5" spans="1:25" x14ac:dyDescent="0.25">
      <c r="A5" s="3" t="s">
        <v>31</v>
      </c>
      <c r="B5">
        <v>9.7484806552650642</v>
      </c>
      <c r="C5" s="10">
        <v>1.8759045956425315</v>
      </c>
      <c r="E5" s="3" t="s">
        <v>36</v>
      </c>
      <c r="F5" s="12">
        <v>0.19648829431438128</v>
      </c>
      <c r="N5" s="3">
        <v>1003</v>
      </c>
      <c r="O5">
        <v>4.2105697688122596</v>
      </c>
      <c r="P5">
        <v>26</v>
      </c>
      <c r="Q5">
        <v>0.1126022544661815</v>
      </c>
      <c r="S5">
        <v>4.2105697688122596</v>
      </c>
      <c r="T5">
        <v>26</v>
      </c>
      <c r="U5">
        <v>0.1126022544661815</v>
      </c>
      <c r="X5" s="6">
        <v>3.9794209177543953</v>
      </c>
      <c r="Y5" s="3"/>
    </row>
    <row r="6" spans="1:25" x14ac:dyDescent="0.25">
      <c r="A6" s="3" t="s">
        <v>38</v>
      </c>
      <c r="B6">
        <v>9.9294196698951183</v>
      </c>
      <c r="C6" s="10">
        <v>1.9464371639191049</v>
      </c>
      <c r="E6" s="3" t="s">
        <v>38</v>
      </c>
      <c r="F6" s="12">
        <v>0.20610367892976589</v>
      </c>
      <c r="N6" s="3">
        <v>1004</v>
      </c>
      <c r="O6">
        <v>10.028829473958215</v>
      </c>
      <c r="P6">
        <v>14</v>
      </c>
      <c r="Q6">
        <v>2.0542181397029484</v>
      </c>
      <c r="S6">
        <v>10.028829473958215</v>
      </c>
      <c r="T6">
        <v>14</v>
      </c>
      <c r="U6">
        <v>2.0542181397029484</v>
      </c>
      <c r="X6" s="6">
        <v>3.9514599508156745</v>
      </c>
      <c r="Y6" s="3"/>
    </row>
    <row r="7" spans="1:25" x14ac:dyDescent="0.25">
      <c r="A7" s="3" t="s">
        <v>42</v>
      </c>
      <c r="B7">
        <v>10.31573714768453</v>
      </c>
      <c r="C7" s="10">
        <v>1.9476957230037224</v>
      </c>
      <c r="E7" s="3" t="s">
        <v>31</v>
      </c>
      <c r="F7" s="12">
        <v>0.50459866220735783</v>
      </c>
      <c r="N7" s="3">
        <v>1005</v>
      </c>
      <c r="O7">
        <v>4.6724952729713305</v>
      </c>
      <c r="P7">
        <v>17</v>
      </c>
      <c r="Q7">
        <v>1.2880611817953875</v>
      </c>
      <c r="S7">
        <v>4.6724952729713305</v>
      </c>
      <c r="T7">
        <v>17</v>
      </c>
      <c r="U7">
        <v>1.2880611817953875</v>
      </c>
      <c r="X7" s="6">
        <v>3.9470929642201784</v>
      </c>
      <c r="Y7" s="3"/>
    </row>
    <row r="8" spans="1:25" x14ac:dyDescent="0.25">
      <c r="A8" s="3" t="s">
        <v>16</v>
      </c>
      <c r="B8">
        <v>9.7719919194317537</v>
      </c>
      <c r="C8" s="10">
        <v>1.9061863027265362</v>
      </c>
      <c r="E8" s="3" t="s">
        <v>16</v>
      </c>
      <c r="F8" s="12">
        <v>1</v>
      </c>
      <c r="N8" s="3">
        <v>1006</v>
      </c>
      <c r="O8">
        <v>8.1912185452501856</v>
      </c>
      <c r="P8">
        <v>0</v>
      </c>
      <c r="Q8">
        <v>3.0841836144863937</v>
      </c>
      <c r="S8">
        <v>8.1912185452501856</v>
      </c>
      <c r="T8">
        <v>0</v>
      </c>
      <c r="U8">
        <v>3.0841836144863937</v>
      </c>
      <c r="X8" s="6">
        <v>3.9417600224442615</v>
      </c>
      <c r="Y8" s="3"/>
    </row>
    <row r="9" spans="1:25" x14ac:dyDescent="0.25">
      <c r="N9" s="3">
        <v>1007</v>
      </c>
      <c r="O9">
        <v>15.601680474699295</v>
      </c>
      <c r="P9">
        <v>10</v>
      </c>
      <c r="Q9">
        <v>2.7482374148915829</v>
      </c>
      <c r="S9">
        <v>15.601680474699295</v>
      </c>
      <c r="T9">
        <v>10</v>
      </c>
      <c r="U9">
        <v>2.7482374148915829</v>
      </c>
      <c r="X9" s="6">
        <v>3.8806400848697424</v>
      </c>
      <c r="Y9" s="3"/>
    </row>
    <row r="10" spans="1:25" x14ac:dyDescent="0.25">
      <c r="N10" s="3">
        <v>1008</v>
      </c>
      <c r="O10">
        <v>15.424496305808074</v>
      </c>
      <c r="P10">
        <v>22</v>
      </c>
      <c r="Q10">
        <v>1.3601427123164611</v>
      </c>
      <c r="S10">
        <v>15.424496305808074</v>
      </c>
      <c r="T10">
        <v>22</v>
      </c>
      <c r="U10">
        <v>1.3601427123164611</v>
      </c>
      <c r="X10" s="6">
        <v>3.8695867242043693</v>
      </c>
      <c r="Y10" s="3"/>
    </row>
    <row r="11" spans="1:25" x14ac:dyDescent="0.25">
      <c r="N11" s="3">
        <v>1009</v>
      </c>
      <c r="O11">
        <v>4.5620075580477026</v>
      </c>
      <c r="P11">
        <v>1</v>
      </c>
      <c r="Q11">
        <v>2.8968191895135691</v>
      </c>
      <c r="S11">
        <v>4.5620075580477026</v>
      </c>
      <c r="T11">
        <v>1</v>
      </c>
      <c r="U11">
        <v>2.8968191895135691</v>
      </c>
      <c r="X11" s="6">
        <v>3.8649768612963977</v>
      </c>
      <c r="Y11" s="3"/>
    </row>
    <row r="12" spans="1:25" x14ac:dyDescent="0.25">
      <c r="A12" s="2" t="s">
        <v>15</v>
      </c>
      <c r="B12" t="s">
        <v>58</v>
      </c>
      <c r="C12" t="s">
        <v>60</v>
      </c>
      <c r="N12" s="3">
        <v>1010</v>
      </c>
      <c r="O12">
        <v>18.444466363097202</v>
      </c>
      <c r="P12">
        <v>0</v>
      </c>
      <c r="Q12">
        <v>3.5734742103297656</v>
      </c>
      <c r="S12">
        <v>18.444466363097202</v>
      </c>
      <c r="T12">
        <v>0</v>
      </c>
      <c r="U12">
        <v>3.5734742103297656</v>
      </c>
      <c r="X12" s="6">
        <v>3.84128624851289</v>
      </c>
      <c r="Y12" s="3"/>
    </row>
    <row r="13" spans="1:25" x14ac:dyDescent="0.25">
      <c r="A13" s="3" t="s">
        <v>31</v>
      </c>
      <c r="B13">
        <v>1.8759045956425315</v>
      </c>
      <c r="C13">
        <v>1.906186302726546</v>
      </c>
      <c r="N13" s="3">
        <v>1011</v>
      </c>
      <c r="O13">
        <v>11.851363655296536</v>
      </c>
      <c r="P13">
        <v>11</v>
      </c>
      <c r="Q13">
        <v>2.1471716250185144</v>
      </c>
      <c r="S13">
        <v>11.851363655296536</v>
      </c>
      <c r="T13">
        <v>11</v>
      </c>
      <c r="U13">
        <v>2.1471716250185144</v>
      </c>
      <c r="X13" s="6">
        <v>3.836698640240594</v>
      </c>
      <c r="Y13" s="3"/>
    </row>
    <row r="14" spans="1:25" x14ac:dyDescent="0.25">
      <c r="A14" s="3" t="s">
        <v>36</v>
      </c>
      <c r="B14">
        <v>1.9221251422604317</v>
      </c>
      <c r="C14">
        <v>1.9061863027265267</v>
      </c>
      <c r="N14" s="3">
        <v>1012</v>
      </c>
      <c r="O14">
        <v>7.59848581924029</v>
      </c>
      <c r="P14">
        <v>15</v>
      </c>
      <c r="Q14">
        <v>1.5595945190402773</v>
      </c>
      <c r="S14">
        <v>7.59848581924029</v>
      </c>
      <c r="T14">
        <v>15</v>
      </c>
      <c r="U14">
        <v>1.5595945190402773</v>
      </c>
      <c r="X14" s="6">
        <v>3.8302053754229743</v>
      </c>
      <c r="Y14" s="3"/>
    </row>
    <row r="15" spans="1:25" x14ac:dyDescent="0.25">
      <c r="A15" s="3" t="s">
        <v>38</v>
      </c>
      <c r="B15">
        <v>1.9464371639191049</v>
      </c>
      <c r="C15">
        <v>1.9061863027265253</v>
      </c>
      <c r="N15" s="3">
        <v>1013</v>
      </c>
      <c r="O15">
        <v>10.038711615617213</v>
      </c>
      <c r="P15">
        <v>21</v>
      </c>
      <c r="Q15">
        <v>1.520077814874808</v>
      </c>
      <c r="S15">
        <v>10.038711615617213</v>
      </c>
      <c r="T15">
        <v>21</v>
      </c>
      <c r="U15">
        <v>1.520077814874808</v>
      </c>
      <c r="X15" s="6">
        <v>3.823801327886915</v>
      </c>
      <c r="Y15" s="3"/>
    </row>
    <row r="16" spans="1:25" x14ac:dyDescent="0.25">
      <c r="A16" s="3" t="s">
        <v>42</v>
      </c>
      <c r="B16">
        <v>1.9476957230037224</v>
      </c>
      <c r="C16">
        <v>1.9061863027265487</v>
      </c>
      <c r="N16" s="3">
        <v>1014</v>
      </c>
      <c r="O16">
        <v>12.101425068754875</v>
      </c>
      <c r="P16">
        <v>21</v>
      </c>
      <c r="Q16">
        <v>1.7515809583340785</v>
      </c>
      <c r="S16">
        <v>12.101425068754875</v>
      </c>
      <c r="T16">
        <v>21</v>
      </c>
      <c r="U16">
        <v>1.7515809583340785</v>
      </c>
      <c r="X16" s="6">
        <v>3.8127571875988968</v>
      </c>
      <c r="Y16" s="3"/>
    </row>
    <row r="17" spans="1:25" x14ac:dyDescent="0.25">
      <c r="N17" s="3">
        <v>1015</v>
      </c>
      <c r="O17">
        <v>11.197810636915708</v>
      </c>
      <c r="P17">
        <v>9</v>
      </c>
      <c r="Q17">
        <v>2.396788117124796</v>
      </c>
      <c r="S17">
        <v>11.197810636915708</v>
      </c>
      <c r="T17">
        <v>9</v>
      </c>
      <c r="U17">
        <v>2.396788117124796</v>
      </c>
      <c r="X17" s="6">
        <v>3.7728966084788675</v>
      </c>
      <c r="Y17" s="3"/>
    </row>
    <row r="18" spans="1:25" x14ac:dyDescent="0.25">
      <c r="N18" s="3">
        <v>1016</v>
      </c>
      <c r="O18">
        <v>9.7281007107235631</v>
      </c>
      <c r="P18">
        <v>17</v>
      </c>
      <c r="Q18">
        <v>1.3415207165346672</v>
      </c>
      <c r="S18">
        <v>9.7281007107235631</v>
      </c>
      <c r="T18">
        <v>17</v>
      </c>
      <c r="U18">
        <v>1.3415207165346672</v>
      </c>
      <c r="X18" s="6">
        <v>3.7706947218422848</v>
      </c>
      <c r="Y18" s="3"/>
    </row>
    <row r="19" spans="1:25" x14ac:dyDescent="0.25">
      <c r="A19" s="2" t="s">
        <v>15</v>
      </c>
      <c r="B19" t="s">
        <v>59</v>
      </c>
      <c r="C19" t="s">
        <v>47</v>
      </c>
      <c r="E19" s="2" t="s">
        <v>73</v>
      </c>
      <c r="F19" s="2" t="s">
        <v>72</v>
      </c>
      <c r="N19" s="3">
        <v>1017</v>
      </c>
      <c r="O19">
        <v>10.098656081788002</v>
      </c>
      <c r="P19">
        <v>14</v>
      </c>
      <c r="Q19">
        <v>2.2321752777159762</v>
      </c>
      <c r="S19">
        <v>10.098656081788002</v>
      </c>
      <c r="T19">
        <v>14</v>
      </c>
      <c r="U19">
        <v>2.2321752777159762</v>
      </c>
      <c r="X19" s="6">
        <v>3.7702839726154447</v>
      </c>
      <c r="Y19" s="3"/>
    </row>
    <row r="20" spans="1:25" x14ac:dyDescent="0.25">
      <c r="A20" s="3" t="s">
        <v>36</v>
      </c>
      <c r="B20">
        <v>9.4104063326202265</v>
      </c>
      <c r="C20">
        <v>1.9061863027265267</v>
      </c>
      <c r="E20" s="2" t="s">
        <v>15</v>
      </c>
      <c r="F20" t="s">
        <v>52</v>
      </c>
      <c r="G20" t="s">
        <v>53</v>
      </c>
      <c r="H20" t="s">
        <v>54</v>
      </c>
      <c r="I20" t="s">
        <v>55</v>
      </c>
      <c r="J20" t="s">
        <v>56</v>
      </c>
      <c r="N20" s="3">
        <v>1018</v>
      </c>
      <c r="O20">
        <v>3.5282382085577235</v>
      </c>
      <c r="P20">
        <v>16</v>
      </c>
      <c r="Q20">
        <v>1.3844041756940335</v>
      </c>
      <c r="S20">
        <v>3.5282382085577235</v>
      </c>
      <c r="T20">
        <v>16</v>
      </c>
      <c r="U20">
        <v>1.3844041756940335</v>
      </c>
      <c r="X20" s="6">
        <v>3.7526393530942803</v>
      </c>
      <c r="Y20" s="3"/>
    </row>
    <row r="21" spans="1:25" x14ac:dyDescent="0.25">
      <c r="A21" s="3" t="s">
        <v>31</v>
      </c>
      <c r="B21">
        <v>9.7484806552650642</v>
      </c>
      <c r="C21">
        <v>1.906186302726546</v>
      </c>
      <c r="E21" s="3" t="s">
        <v>38</v>
      </c>
      <c r="F21">
        <v>24</v>
      </c>
      <c r="G21">
        <v>59</v>
      </c>
      <c r="H21">
        <v>79</v>
      </c>
      <c r="I21">
        <v>91</v>
      </c>
      <c r="J21">
        <v>240</v>
      </c>
      <c r="N21" s="3">
        <v>1019</v>
      </c>
      <c r="O21">
        <v>16.254658086093588</v>
      </c>
      <c r="P21">
        <v>29</v>
      </c>
      <c r="Q21">
        <v>0.46955332337987038</v>
      </c>
      <c r="S21">
        <v>16.254658086093588</v>
      </c>
      <c r="T21">
        <v>29</v>
      </c>
      <c r="U21">
        <v>0.46955332337987038</v>
      </c>
      <c r="X21" s="6">
        <v>3.748102280530043</v>
      </c>
      <c r="Y21" s="3"/>
    </row>
    <row r="22" spans="1:25" x14ac:dyDescent="0.25">
      <c r="A22" s="3" t="s">
        <v>38</v>
      </c>
      <c r="B22">
        <v>9.9294196698951183</v>
      </c>
      <c r="C22">
        <v>1.9061863027265253</v>
      </c>
      <c r="E22" s="3" t="s">
        <v>36</v>
      </c>
      <c r="F22">
        <v>27</v>
      </c>
      <c r="G22">
        <v>47</v>
      </c>
      <c r="H22">
        <v>76</v>
      </c>
      <c r="I22">
        <v>86</v>
      </c>
      <c r="J22">
        <v>234</v>
      </c>
      <c r="N22" s="3">
        <v>1020</v>
      </c>
      <c r="O22">
        <v>10.835206398820308</v>
      </c>
      <c r="P22">
        <v>9</v>
      </c>
      <c r="Q22">
        <v>2.3957840945306996</v>
      </c>
      <c r="S22">
        <v>10.835206398820308</v>
      </c>
      <c r="T22">
        <v>9</v>
      </c>
      <c r="U22">
        <v>2.3957840945306996</v>
      </c>
      <c r="X22" s="6">
        <v>3.7326847011603697</v>
      </c>
      <c r="Y22" s="3"/>
    </row>
    <row r="23" spans="1:25" x14ac:dyDescent="0.25">
      <c r="A23" s="3" t="s">
        <v>42</v>
      </c>
      <c r="B23">
        <v>10.31573714768453</v>
      </c>
      <c r="C23">
        <v>1.9061863027265487</v>
      </c>
      <c r="E23" s="3" t="s">
        <v>31</v>
      </c>
      <c r="F23">
        <v>47</v>
      </c>
      <c r="G23">
        <v>136</v>
      </c>
      <c r="H23">
        <v>198</v>
      </c>
      <c r="I23">
        <v>194</v>
      </c>
      <c r="J23">
        <v>632</v>
      </c>
      <c r="N23" s="3">
        <v>1021</v>
      </c>
      <c r="O23">
        <v>2.6215972340940619</v>
      </c>
      <c r="P23">
        <v>2</v>
      </c>
      <c r="Q23">
        <v>2.7784112999206529</v>
      </c>
      <c r="S23">
        <v>2.6215972340940619</v>
      </c>
      <c r="T23">
        <v>2</v>
      </c>
      <c r="U23">
        <v>2.7784112999206529</v>
      </c>
      <c r="X23" s="6">
        <v>3.7296523010084082</v>
      </c>
      <c r="Y23" s="3"/>
    </row>
    <row r="24" spans="1:25" x14ac:dyDescent="0.25">
      <c r="A24" s="3" t="s">
        <v>16</v>
      </c>
      <c r="B24">
        <v>9.7719919194317537</v>
      </c>
      <c r="C24">
        <v>1.9061863027264652</v>
      </c>
      <c r="E24" s="3" t="s">
        <v>42</v>
      </c>
      <c r="F24">
        <v>9</v>
      </c>
      <c r="G24">
        <v>27</v>
      </c>
      <c r="H24">
        <v>38</v>
      </c>
      <c r="I24">
        <v>43</v>
      </c>
      <c r="J24">
        <v>105</v>
      </c>
      <c r="N24" s="3">
        <v>1022</v>
      </c>
      <c r="O24">
        <v>15.323142031655559</v>
      </c>
      <c r="P24">
        <v>25</v>
      </c>
      <c r="Q24">
        <v>0.34689403670501484</v>
      </c>
      <c r="S24">
        <v>15.323142031655559</v>
      </c>
      <c r="T24">
        <v>25</v>
      </c>
      <c r="U24">
        <v>0.34689403670501484</v>
      </c>
      <c r="X24" s="6">
        <v>3.7185869042869646</v>
      </c>
      <c r="Y24" s="3"/>
    </row>
    <row r="25" spans="1:25" x14ac:dyDescent="0.25">
      <c r="N25" s="3">
        <v>1023</v>
      </c>
      <c r="O25">
        <v>18.648879567547016</v>
      </c>
      <c r="P25">
        <v>29</v>
      </c>
      <c r="Q25">
        <v>0.31254623052535491</v>
      </c>
      <c r="S25">
        <v>18.648879567547016</v>
      </c>
      <c r="T25">
        <v>29</v>
      </c>
      <c r="U25">
        <v>0.31254623052535491</v>
      </c>
      <c r="X25" s="6">
        <v>3.7079480402167513</v>
      </c>
      <c r="Y25" s="3"/>
    </row>
    <row r="26" spans="1:25" x14ac:dyDescent="0.25">
      <c r="N26" s="3">
        <v>1024</v>
      </c>
      <c r="O26">
        <v>18.946137984739241</v>
      </c>
      <c r="P26">
        <v>20</v>
      </c>
      <c r="Q26">
        <v>1.7701318767799732</v>
      </c>
      <c r="S26">
        <v>18.946137984739241</v>
      </c>
      <c r="T26">
        <v>20</v>
      </c>
      <c r="U26">
        <v>1.7701318767799732</v>
      </c>
      <c r="X26" s="6">
        <v>3.6809613444278391</v>
      </c>
      <c r="Y26" s="3"/>
    </row>
    <row r="27" spans="1:25" x14ac:dyDescent="0.25">
      <c r="A27" s="2" t="s">
        <v>2</v>
      </c>
      <c r="B27" t="s">
        <v>43</v>
      </c>
      <c r="C27" t="s">
        <v>17</v>
      </c>
      <c r="N27" s="3">
        <v>1025</v>
      </c>
      <c r="O27">
        <v>7.380354648223455</v>
      </c>
      <c r="P27">
        <v>15</v>
      </c>
      <c r="Q27">
        <v>1.5051556220362858</v>
      </c>
      <c r="S27">
        <v>7.380354648223455</v>
      </c>
      <c r="T27">
        <v>15</v>
      </c>
      <c r="U27">
        <v>1.5051556220362858</v>
      </c>
      <c r="X27" s="6">
        <v>3.6662908265274829</v>
      </c>
      <c r="Y27" s="3"/>
    </row>
    <row r="28" spans="1:25" x14ac:dyDescent="0.25">
      <c r="A28" s="3" t="s">
        <v>26</v>
      </c>
      <c r="B28">
        <v>9.8354159891057389</v>
      </c>
      <c r="C28">
        <v>1.8942253102389857</v>
      </c>
      <c r="N28" s="3">
        <v>1026</v>
      </c>
      <c r="O28">
        <v>2.7103374712150807</v>
      </c>
      <c r="P28">
        <v>5</v>
      </c>
      <c r="Q28">
        <v>2.9778519183157428</v>
      </c>
      <c r="S28">
        <v>2.7103374712150807</v>
      </c>
      <c r="T28">
        <v>5</v>
      </c>
      <c r="U28">
        <v>2.9778519183157428</v>
      </c>
      <c r="X28" s="6">
        <v>3.6598364053122476</v>
      </c>
      <c r="Y28" s="3"/>
    </row>
    <row r="29" spans="1:25" x14ac:dyDescent="0.25">
      <c r="A29" s="3" t="s">
        <v>32</v>
      </c>
      <c r="B29">
        <v>9.7057490022166739</v>
      </c>
      <c r="C29">
        <v>1.9186788948802049</v>
      </c>
      <c r="N29" s="3">
        <v>1027</v>
      </c>
      <c r="O29">
        <v>10.367992532661303</v>
      </c>
      <c r="P29">
        <v>2</v>
      </c>
      <c r="Q29">
        <v>2.948717671911921</v>
      </c>
      <c r="S29">
        <v>10.367992532661303</v>
      </c>
      <c r="T29">
        <v>2</v>
      </c>
      <c r="U29">
        <v>2.948717671911921</v>
      </c>
      <c r="X29" s="6">
        <v>3.646516388949796</v>
      </c>
      <c r="Y29" s="3"/>
    </row>
    <row r="30" spans="1:25" x14ac:dyDescent="0.25">
      <c r="A30" s="3" t="s">
        <v>16</v>
      </c>
      <c r="B30">
        <v>9.7719919194317395</v>
      </c>
      <c r="C30">
        <v>1.9061863027265369</v>
      </c>
      <c r="N30" s="3">
        <v>1028</v>
      </c>
      <c r="O30">
        <v>2.2521845869844137</v>
      </c>
      <c r="P30">
        <v>8</v>
      </c>
      <c r="Q30">
        <v>2.1452047204671914</v>
      </c>
      <c r="S30">
        <v>2.2521845869844137</v>
      </c>
      <c r="T30">
        <v>8</v>
      </c>
      <c r="U30">
        <v>2.1452047204671914</v>
      </c>
      <c r="X30" s="6">
        <v>3.6457380487704403</v>
      </c>
      <c r="Y30" s="3"/>
    </row>
    <row r="31" spans="1:25" x14ac:dyDescent="0.25">
      <c r="N31" s="3">
        <v>1029</v>
      </c>
      <c r="O31">
        <v>18.679748370252344</v>
      </c>
      <c r="P31">
        <v>10</v>
      </c>
      <c r="Q31">
        <v>2.8548039289813181</v>
      </c>
      <c r="S31">
        <v>18.679748370252344</v>
      </c>
      <c r="T31">
        <v>10</v>
      </c>
      <c r="U31">
        <v>2.8548039289813181</v>
      </c>
      <c r="X31" s="6">
        <v>3.6364165678600315</v>
      </c>
      <c r="Y31" s="3"/>
    </row>
    <row r="32" spans="1:25" x14ac:dyDescent="0.25">
      <c r="N32" s="3">
        <v>1030</v>
      </c>
      <c r="O32">
        <v>3.6715925471029198</v>
      </c>
      <c r="P32">
        <v>20</v>
      </c>
      <c r="Q32">
        <v>1.5194417258151389</v>
      </c>
      <c r="S32">
        <v>3.6715925471029198</v>
      </c>
      <c r="T32">
        <v>20</v>
      </c>
      <c r="U32">
        <v>1.5194417258151389</v>
      </c>
      <c r="X32" s="6">
        <v>3.6259217303467959</v>
      </c>
      <c r="Y32" s="3"/>
    </row>
    <row r="33" spans="1:25" x14ac:dyDescent="0.25">
      <c r="A33" s="2" t="s">
        <v>15</v>
      </c>
      <c r="B33" t="s">
        <v>48</v>
      </c>
      <c r="N33" s="3">
        <v>1031</v>
      </c>
      <c r="O33">
        <v>5.0553171990232819</v>
      </c>
      <c r="P33">
        <v>12</v>
      </c>
      <c r="Q33">
        <v>1.727120309522409</v>
      </c>
      <c r="S33">
        <v>5.0553171990232819</v>
      </c>
      <c r="T33">
        <v>12</v>
      </c>
      <c r="U33">
        <v>1.727120309522409</v>
      </c>
      <c r="X33" s="6">
        <v>3.619460869693516</v>
      </c>
      <c r="Y33" s="3"/>
    </row>
    <row r="34" spans="1:25" x14ac:dyDescent="0.25">
      <c r="A34" s="3" t="s">
        <v>38</v>
      </c>
      <c r="B34">
        <v>14.158215010141987</v>
      </c>
      <c r="N34" s="3">
        <v>1032</v>
      </c>
      <c r="O34">
        <v>8.132730537699409</v>
      </c>
      <c r="P34">
        <v>17</v>
      </c>
      <c r="Q34">
        <v>1.8475354711387906</v>
      </c>
      <c r="S34">
        <v>8.132730537699409</v>
      </c>
      <c r="T34">
        <v>17</v>
      </c>
      <c r="U34">
        <v>1.8475354711387906</v>
      </c>
      <c r="X34" s="6">
        <v>3.6182727121672262</v>
      </c>
      <c r="Y34" s="3"/>
    </row>
    <row r="35" spans="1:25" x14ac:dyDescent="0.25">
      <c r="A35" s="3" t="s">
        <v>42</v>
      </c>
      <c r="B35">
        <v>14.166666666666666</v>
      </c>
      <c r="N35" s="3">
        <v>1033</v>
      </c>
      <c r="O35">
        <v>7.6632893711825156</v>
      </c>
      <c r="P35">
        <v>25</v>
      </c>
      <c r="Q35">
        <v>0.38461697285648777</v>
      </c>
      <c r="S35">
        <v>7.6632893711825156</v>
      </c>
      <c r="T35">
        <v>25</v>
      </c>
      <c r="U35">
        <v>0.38461697285648777</v>
      </c>
      <c r="X35" s="6">
        <v>3.6035075722404968</v>
      </c>
      <c r="Y35" s="3"/>
    </row>
    <row r="36" spans="1:25" x14ac:dyDescent="0.25">
      <c r="A36" s="3" t="s">
        <v>36</v>
      </c>
      <c r="B36">
        <v>14.438297872340426</v>
      </c>
      <c r="N36" s="3">
        <v>1034</v>
      </c>
      <c r="O36">
        <v>15.893257847957781</v>
      </c>
      <c r="P36">
        <v>21</v>
      </c>
      <c r="Q36">
        <v>0.94940609779728002</v>
      </c>
      <c r="S36">
        <v>15.893257847957781</v>
      </c>
      <c r="T36">
        <v>21</v>
      </c>
      <c r="U36">
        <v>0.94940609779728002</v>
      </c>
      <c r="X36" s="6">
        <v>3.597766084455523</v>
      </c>
      <c r="Y36" s="3"/>
    </row>
    <row r="37" spans="1:25" x14ac:dyDescent="0.25">
      <c r="A37" s="3" t="s">
        <v>31</v>
      </c>
      <c r="B37">
        <v>14.806959403479702</v>
      </c>
      <c r="N37" s="3">
        <v>1035</v>
      </c>
      <c r="O37">
        <v>9.1263364110192473</v>
      </c>
      <c r="P37">
        <v>27</v>
      </c>
      <c r="Q37">
        <v>1.1409594184203395</v>
      </c>
      <c r="S37">
        <v>9.1263364110192473</v>
      </c>
      <c r="T37">
        <v>27</v>
      </c>
      <c r="U37">
        <v>1.1409594184203395</v>
      </c>
      <c r="X37" s="6">
        <v>3.5974890937641693</v>
      </c>
      <c r="Y37" s="3"/>
    </row>
    <row r="38" spans="1:25" x14ac:dyDescent="0.25">
      <c r="A38" s="3" t="s">
        <v>16</v>
      </c>
      <c r="B38">
        <v>14.541387959866221</v>
      </c>
      <c r="N38" s="3">
        <v>1036</v>
      </c>
      <c r="O38">
        <v>3.4153652000667378</v>
      </c>
      <c r="P38">
        <v>23</v>
      </c>
      <c r="Q38">
        <v>0.26147226005075208</v>
      </c>
      <c r="S38">
        <v>3.4153652000667378</v>
      </c>
      <c r="T38">
        <v>23</v>
      </c>
      <c r="U38">
        <v>0.26147226005075208</v>
      </c>
      <c r="X38" s="6">
        <v>3.5921289778598062</v>
      </c>
      <c r="Y38" s="3"/>
    </row>
    <row r="39" spans="1:25" x14ac:dyDescent="0.25">
      <c r="N39" s="3">
        <v>1037</v>
      </c>
      <c r="O39">
        <v>5.3441979097214816</v>
      </c>
      <c r="P39">
        <v>26</v>
      </c>
      <c r="Q39">
        <v>0.21828485682103177</v>
      </c>
      <c r="S39">
        <v>5.3441979097214816</v>
      </c>
      <c r="T39">
        <v>26</v>
      </c>
      <c r="U39">
        <v>0.21828485682103177</v>
      </c>
      <c r="X39" s="6">
        <v>3.5888879397650117</v>
      </c>
      <c r="Y39" s="3"/>
    </row>
    <row r="40" spans="1:25" x14ac:dyDescent="0.25">
      <c r="N40" s="3">
        <v>1038</v>
      </c>
      <c r="O40">
        <v>10.182267703750441</v>
      </c>
      <c r="P40">
        <v>21</v>
      </c>
      <c r="Q40">
        <v>1.0677635510419796</v>
      </c>
      <c r="S40">
        <v>10.182267703750441</v>
      </c>
      <c r="T40">
        <v>21</v>
      </c>
      <c r="U40">
        <v>1.0677635510419796</v>
      </c>
      <c r="X40" s="6">
        <v>3.5877355870777485</v>
      </c>
      <c r="Y40" s="3"/>
    </row>
    <row r="41" spans="1:25" x14ac:dyDescent="0.25">
      <c r="A41" t="s">
        <v>49</v>
      </c>
      <c r="C41" t="s">
        <v>43</v>
      </c>
      <c r="N41" s="3">
        <v>1039</v>
      </c>
      <c r="O41">
        <v>2.9490783485226979</v>
      </c>
      <c r="P41">
        <v>3</v>
      </c>
      <c r="Q41">
        <v>3.0189058584279675</v>
      </c>
      <c r="S41">
        <v>2.9490783485226979</v>
      </c>
      <c r="T41">
        <v>3</v>
      </c>
      <c r="U41">
        <v>3.0189058584279675</v>
      </c>
      <c r="X41" s="6">
        <v>3.5834476051437596</v>
      </c>
      <c r="Y41" s="3"/>
    </row>
    <row r="42" spans="1:25" x14ac:dyDescent="0.25">
      <c r="A42" s="33">
        <v>2392</v>
      </c>
      <c r="C42" s="10">
        <v>9.7719919194317466</v>
      </c>
      <c r="N42" s="3">
        <v>1040</v>
      </c>
      <c r="O42">
        <v>12.233113512920282</v>
      </c>
      <c r="P42">
        <v>21</v>
      </c>
      <c r="Q42">
        <v>1.5268678317927231</v>
      </c>
      <c r="S42">
        <v>12.233113512920282</v>
      </c>
      <c r="T42">
        <v>21</v>
      </c>
      <c r="U42">
        <v>1.5268678317927231</v>
      </c>
      <c r="X42" s="6">
        <v>3.5824218723119596</v>
      </c>
      <c r="Y42" s="3"/>
    </row>
    <row r="43" spans="1:25" x14ac:dyDescent="0.25">
      <c r="N43" s="3">
        <v>1041</v>
      </c>
      <c r="O43">
        <v>11.314946131022918</v>
      </c>
      <c r="P43">
        <v>23</v>
      </c>
      <c r="Q43">
        <v>1.0582873996898603</v>
      </c>
      <c r="S43">
        <v>11.314946131022918</v>
      </c>
      <c r="T43">
        <v>23</v>
      </c>
      <c r="U43">
        <v>1.0582873996898603</v>
      </c>
      <c r="X43" s="6">
        <v>3.5770438974297329</v>
      </c>
      <c r="Y43" s="3"/>
    </row>
    <row r="44" spans="1:25" x14ac:dyDescent="0.25">
      <c r="A44" t="s">
        <v>17</v>
      </c>
      <c r="N44" s="3">
        <v>1042</v>
      </c>
      <c r="O44">
        <v>14.294046327645153</v>
      </c>
      <c r="P44">
        <v>7</v>
      </c>
      <c r="Q44">
        <v>2.6251280977322309</v>
      </c>
      <c r="S44">
        <v>14.294046327645153</v>
      </c>
      <c r="T44">
        <v>7</v>
      </c>
      <c r="U44">
        <v>2.6251280977322309</v>
      </c>
      <c r="X44" s="6">
        <v>3.576909015459067</v>
      </c>
      <c r="Y44" s="3"/>
    </row>
    <row r="45" spans="1:25" x14ac:dyDescent="0.25">
      <c r="A45" s="10">
        <v>1.9061863027265407</v>
      </c>
      <c r="N45" s="3">
        <v>1043</v>
      </c>
      <c r="O45">
        <v>18.754092307587353</v>
      </c>
      <c r="P45">
        <v>12</v>
      </c>
      <c r="Q45">
        <v>2.8087548220286536</v>
      </c>
      <c r="S45">
        <v>18.754092307587353</v>
      </c>
      <c r="T45">
        <v>12</v>
      </c>
      <c r="U45">
        <v>2.8087548220286536</v>
      </c>
      <c r="X45" s="6">
        <v>3.5734742103297656</v>
      </c>
      <c r="Y45" s="3"/>
    </row>
    <row r="46" spans="1:25" x14ac:dyDescent="0.25">
      <c r="N46" s="3">
        <v>1044</v>
      </c>
      <c r="O46">
        <v>18.245091222023113</v>
      </c>
      <c r="P46">
        <v>9</v>
      </c>
      <c r="Q46">
        <v>2.8888916692724433</v>
      </c>
      <c r="S46">
        <v>18.245091222023113</v>
      </c>
      <c r="T46">
        <v>9</v>
      </c>
      <c r="U46">
        <v>2.8888916692724433</v>
      </c>
      <c r="X46" s="6">
        <v>3.5729453198762804</v>
      </c>
      <c r="Y46" s="3"/>
    </row>
    <row r="47" spans="1:25" x14ac:dyDescent="0.25">
      <c r="A47" t="s">
        <v>48</v>
      </c>
      <c r="N47" s="3">
        <v>1045</v>
      </c>
      <c r="O47">
        <v>18.921512361376628</v>
      </c>
      <c r="P47">
        <v>1</v>
      </c>
      <c r="Q47">
        <v>4</v>
      </c>
      <c r="S47">
        <v>18.921512361376628</v>
      </c>
      <c r="T47">
        <v>1</v>
      </c>
      <c r="U47">
        <v>4</v>
      </c>
      <c r="X47" s="6">
        <v>3.5662831299671103</v>
      </c>
      <c r="Y47" s="3"/>
    </row>
    <row r="48" spans="1:25" x14ac:dyDescent="0.25">
      <c r="A48" s="10">
        <v>14.541387959866221</v>
      </c>
      <c r="N48" s="3">
        <v>1046</v>
      </c>
      <c r="O48">
        <v>4.8943119404740187</v>
      </c>
      <c r="P48">
        <v>7</v>
      </c>
      <c r="Q48">
        <v>2.515300272256249</v>
      </c>
      <c r="S48">
        <v>4.8943119404740187</v>
      </c>
      <c r="T48">
        <v>7</v>
      </c>
      <c r="U48">
        <v>2.515300272256249</v>
      </c>
      <c r="X48" s="6">
        <v>3.5655241629362697</v>
      </c>
      <c r="Y48" s="3"/>
    </row>
    <row r="49" spans="1:25" x14ac:dyDescent="0.25">
      <c r="N49" s="3">
        <v>1047</v>
      </c>
      <c r="O49">
        <v>2.6313061327870924</v>
      </c>
      <c r="P49">
        <v>5</v>
      </c>
      <c r="Q49">
        <v>2.5637654300150947</v>
      </c>
      <c r="S49">
        <v>2.6313061327870924</v>
      </c>
      <c r="T49">
        <v>5</v>
      </c>
      <c r="U49">
        <v>2.5637654300150947</v>
      </c>
      <c r="X49" s="6">
        <v>3.5635357914562173</v>
      </c>
      <c r="Y49" s="3"/>
    </row>
    <row r="50" spans="1:25" x14ac:dyDescent="0.25">
      <c r="A50" s="2" t="s">
        <v>15</v>
      </c>
      <c r="B50" t="s">
        <v>50</v>
      </c>
      <c r="N50" s="3">
        <v>1048</v>
      </c>
      <c r="O50">
        <v>6.0455340099289696</v>
      </c>
      <c r="P50">
        <v>15</v>
      </c>
      <c r="Q50">
        <v>1.7036118032323682</v>
      </c>
      <c r="S50">
        <v>6.0455340099289696</v>
      </c>
      <c r="T50">
        <v>15</v>
      </c>
      <c r="U50">
        <v>1.7036118032323682</v>
      </c>
      <c r="X50" s="6">
        <v>3.5617432680571097</v>
      </c>
      <c r="Y50" s="3"/>
    </row>
    <row r="51" spans="1:25" x14ac:dyDescent="0.25">
      <c r="A51" s="3" t="s">
        <v>52</v>
      </c>
      <c r="B51" s="32">
        <v>4.4732441471571904E-2</v>
      </c>
      <c r="J51" t="s">
        <v>43</v>
      </c>
      <c r="K51" t="s">
        <v>17</v>
      </c>
      <c r="N51" s="3">
        <v>1049</v>
      </c>
      <c r="O51">
        <v>17.901703455326292</v>
      </c>
      <c r="P51">
        <v>17</v>
      </c>
      <c r="Q51">
        <v>2.0998851567205854</v>
      </c>
      <c r="S51">
        <v>17.901703455326292</v>
      </c>
      <c r="T51">
        <v>17</v>
      </c>
      <c r="U51">
        <v>2.0998851567205854</v>
      </c>
      <c r="X51" s="6">
        <v>3.5607916721282131</v>
      </c>
      <c r="Y51" s="3"/>
    </row>
    <row r="52" spans="1:25" x14ac:dyDescent="0.25">
      <c r="A52" s="3" t="s">
        <v>53</v>
      </c>
      <c r="B52" s="32">
        <v>0.1124581939799331</v>
      </c>
      <c r="J52" s="8">
        <v>9.7719919194317466</v>
      </c>
      <c r="K52" s="8">
        <v>1.9061863027265407</v>
      </c>
      <c r="N52" s="3">
        <v>1050</v>
      </c>
      <c r="O52">
        <v>19.441069492469765</v>
      </c>
      <c r="P52">
        <v>16</v>
      </c>
      <c r="Q52">
        <v>2.4610469629080955</v>
      </c>
      <c r="S52">
        <v>19.441069492469765</v>
      </c>
      <c r="T52">
        <v>16</v>
      </c>
      <c r="U52">
        <v>2.4610469629080955</v>
      </c>
      <c r="X52" s="6">
        <v>3.5522869433509441</v>
      </c>
      <c r="Y52" s="3"/>
    </row>
    <row r="53" spans="1:25" x14ac:dyDescent="0.25">
      <c r="A53" s="3" t="s">
        <v>54</v>
      </c>
      <c r="B53" s="32">
        <v>0.16346153846153846</v>
      </c>
      <c r="N53" s="3">
        <v>1051</v>
      </c>
      <c r="O53">
        <v>17.186499021409521</v>
      </c>
      <c r="P53">
        <v>5</v>
      </c>
      <c r="Q53">
        <v>2.9354771916946318</v>
      </c>
      <c r="S53">
        <v>17.186499021409521</v>
      </c>
      <c r="T53">
        <v>5</v>
      </c>
      <c r="U53">
        <v>2.9354771916946318</v>
      </c>
      <c r="X53" s="6">
        <v>3.5485205508668662</v>
      </c>
      <c r="Y53" s="3"/>
    </row>
    <row r="54" spans="1:25" x14ac:dyDescent="0.25">
      <c r="A54" s="3" t="s">
        <v>55</v>
      </c>
      <c r="B54" s="32">
        <v>0.17307692307692307</v>
      </c>
      <c r="N54" s="3">
        <v>1052</v>
      </c>
      <c r="O54">
        <v>2.200354422550872</v>
      </c>
      <c r="P54">
        <v>12</v>
      </c>
      <c r="Q54">
        <v>1.9863780592187463</v>
      </c>
      <c r="S54">
        <v>2.200354422550872</v>
      </c>
      <c r="T54">
        <v>12</v>
      </c>
      <c r="U54">
        <v>1.9863780592187463</v>
      </c>
      <c r="X54" s="6">
        <v>3.5484598260869511</v>
      </c>
      <c r="Y54" s="3"/>
    </row>
    <row r="55" spans="1:25" x14ac:dyDescent="0.25">
      <c r="A55" s="3" t="s">
        <v>56</v>
      </c>
      <c r="B55" s="32">
        <v>0.50627090301003341</v>
      </c>
      <c r="N55" s="3">
        <v>1053</v>
      </c>
      <c r="O55">
        <v>18.948559961195862</v>
      </c>
      <c r="P55">
        <v>22</v>
      </c>
      <c r="Q55">
        <v>1.5715441913992825</v>
      </c>
      <c r="S55">
        <v>18.948559961195862</v>
      </c>
      <c r="T55">
        <v>22</v>
      </c>
      <c r="U55">
        <v>1.5715441913992825</v>
      </c>
      <c r="X55" s="6">
        <v>3.546432808712968</v>
      </c>
      <c r="Y55" s="3"/>
    </row>
    <row r="56" spans="1:25" x14ac:dyDescent="0.25">
      <c r="A56" s="3" t="s">
        <v>16</v>
      </c>
      <c r="B56" s="32">
        <v>1</v>
      </c>
      <c r="N56" s="3">
        <v>1054</v>
      </c>
      <c r="O56">
        <v>8.4671605470157196</v>
      </c>
      <c r="P56">
        <v>13</v>
      </c>
      <c r="Q56">
        <v>1.6643106896610833</v>
      </c>
      <c r="S56">
        <v>8.4671605470157196</v>
      </c>
      <c r="T56">
        <v>13</v>
      </c>
      <c r="U56">
        <v>1.6643106896610833</v>
      </c>
      <c r="X56" s="6">
        <v>3.5451594318003106</v>
      </c>
      <c r="Y56" s="3"/>
    </row>
    <row r="57" spans="1:25" x14ac:dyDescent="0.25">
      <c r="N57" s="3">
        <v>1055</v>
      </c>
      <c r="O57">
        <v>0.18620581524707358</v>
      </c>
      <c r="P57">
        <v>29</v>
      </c>
      <c r="Q57">
        <v>0.75625916657419245</v>
      </c>
      <c r="S57">
        <v>0.18620581524707358</v>
      </c>
      <c r="T57">
        <v>29</v>
      </c>
      <c r="U57">
        <v>0.75625916657419245</v>
      </c>
      <c r="X57" s="6">
        <v>3.5451530358740122</v>
      </c>
      <c r="Y57" s="3"/>
    </row>
    <row r="58" spans="1:25" x14ac:dyDescent="0.25">
      <c r="N58" s="3">
        <v>1056</v>
      </c>
      <c r="O58">
        <v>8.8478748149638715</v>
      </c>
      <c r="P58">
        <v>25</v>
      </c>
      <c r="Q58">
        <v>0.80276953923420735</v>
      </c>
      <c r="S58">
        <v>8.8478748149638715</v>
      </c>
      <c r="T58">
        <v>25</v>
      </c>
      <c r="U58">
        <v>0.80276953923420735</v>
      </c>
      <c r="X58" s="6">
        <v>3.5433159148930136</v>
      </c>
      <c r="Y58" s="3"/>
    </row>
    <row r="59" spans="1:25" x14ac:dyDescent="0.25">
      <c r="A59" s="2" t="s">
        <v>15</v>
      </c>
      <c r="B59" t="s">
        <v>43</v>
      </c>
      <c r="C59" t="s">
        <v>17</v>
      </c>
      <c r="E59" s="13" t="s">
        <v>15</v>
      </c>
      <c r="F59" s="1" t="s">
        <v>43</v>
      </c>
      <c r="G59" s="14" t="s">
        <v>17</v>
      </c>
      <c r="I59" s="2" t="s">
        <v>15</v>
      </c>
      <c r="J59" t="s">
        <v>43</v>
      </c>
      <c r="K59" t="s">
        <v>17</v>
      </c>
      <c r="N59" s="3">
        <v>1057</v>
      </c>
      <c r="O59">
        <v>0.92138339350935183</v>
      </c>
      <c r="P59">
        <v>20</v>
      </c>
      <c r="Q59">
        <v>1.3423871779577345</v>
      </c>
      <c r="S59">
        <v>0.92138339350935183</v>
      </c>
      <c r="T59">
        <v>20</v>
      </c>
      <c r="U59">
        <v>1.3423871779577345</v>
      </c>
      <c r="X59" s="6">
        <v>3.5391987115323711</v>
      </c>
      <c r="Y59" s="3"/>
    </row>
    <row r="60" spans="1:25" x14ac:dyDescent="0.25">
      <c r="A60" s="3" t="s">
        <v>52</v>
      </c>
      <c r="B60" s="8">
        <v>11.854925932156103</v>
      </c>
      <c r="C60" s="8">
        <v>3.1029417770600856</v>
      </c>
      <c r="E60" s="15" t="s">
        <v>52</v>
      </c>
      <c r="F60" s="23">
        <v>11.854925932156103</v>
      </c>
      <c r="G60" s="20">
        <v>3.1029417770600856</v>
      </c>
      <c r="I60" s="3" t="s">
        <v>38</v>
      </c>
      <c r="J60" s="8">
        <v>9.9294196698951183</v>
      </c>
      <c r="K60" s="8">
        <v>1.9464371639191049</v>
      </c>
      <c r="N60" s="3">
        <v>1058</v>
      </c>
      <c r="O60">
        <v>10.87755842322235</v>
      </c>
      <c r="P60">
        <v>29</v>
      </c>
      <c r="Q60">
        <v>0.28657128828662221</v>
      </c>
      <c r="S60">
        <v>10.87755842322235</v>
      </c>
      <c r="T60">
        <v>29</v>
      </c>
      <c r="U60">
        <v>0.28657128828662221</v>
      </c>
      <c r="X60" s="6">
        <v>3.5350037581843186</v>
      </c>
      <c r="Y60" s="3"/>
    </row>
    <row r="61" spans="1:25" x14ac:dyDescent="0.25">
      <c r="A61" s="3" t="s">
        <v>53</v>
      </c>
      <c r="B61" s="8">
        <v>11.122335245132081</v>
      </c>
      <c r="C61" s="8">
        <v>3.0016730360731767</v>
      </c>
      <c r="E61" s="16" t="s">
        <v>53</v>
      </c>
      <c r="F61" s="24">
        <v>11.122335245132081</v>
      </c>
      <c r="G61" s="21">
        <v>3.0016730360731767</v>
      </c>
      <c r="I61" s="3" t="s">
        <v>36</v>
      </c>
      <c r="J61" s="8">
        <v>9.4104063326202265</v>
      </c>
      <c r="K61" s="8">
        <v>1.9221251422604317</v>
      </c>
      <c r="N61" s="3">
        <v>1059</v>
      </c>
      <c r="O61">
        <v>6.7710805487410264</v>
      </c>
      <c r="P61">
        <v>9</v>
      </c>
      <c r="Q61">
        <v>2.6138386936736699</v>
      </c>
      <c r="S61">
        <v>6.7710805487410264</v>
      </c>
      <c r="T61">
        <v>9</v>
      </c>
      <c r="U61">
        <v>2.6138386936736699</v>
      </c>
      <c r="X61" s="6">
        <v>3.5326403833692965</v>
      </c>
      <c r="Y61" s="3"/>
    </row>
    <row r="62" spans="1:25" x14ac:dyDescent="0.25">
      <c r="A62" s="3" t="s">
        <v>54</v>
      </c>
      <c r="B62" s="8">
        <v>10.106403879132619</v>
      </c>
      <c r="C62" s="8">
        <v>2.6597418990482273</v>
      </c>
      <c r="E62" s="16" t="s">
        <v>54</v>
      </c>
      <c r="F62" s="24">
        <v>10.106403879132619</v>
      </c>
      <c r="G62" s="21">
        <v>2.6597418990482273</v>
      </c>
      <c r="I62" s="3" t="s">
        <v>31</v>
      </c>
      <c r="J62" s="8">
        <v>9.7484806552650642</v>
      </c>
      <c r="K62" s="8">
        <v>1.8759045956425315</v>
      </c>
      <c r="N62" s="3">
        <v>1060</v>
      </c>
      <c r="O62">
        <v>9.4686986718809756</v>
      </c>
      <c r="P62">
        <v>23</v>
      </c>
      <c r="Q62">
        <v>0.9290125546259369</v>
      </c>
      <c r="S62">
        <v>9.4686986718809756</v>
      </c>
      <c r="T62">
        <v>23</v>
      </c>
      <c r="U62">
        <v>0.9290125546259369</v>
      </c>
      <c r="X62" s="6">
        <v>3.5261250378024211</v>
      </c>
      <c r="Y62" s="3"/>
    </row>
    <row r="63" spans="1:25" x14ac:dyDescent="0.25">
      <c r="A63" s="3" t="s">
        <v>55</v>
      </c>
      <c r="B63" s="8">
        <v>9.7579626454139117</v>
      </c>
      <c r="C63" s="8">
        <v>2.2155449029723635</v>
      </c>
      <c r="E63" s="16" t="s">
        <v>55</v>
      </c>
      <c r="F63" s="24">
        <v>9.7579626454139117</v>
      </c>
      <c r="G63" s="21">
        <v>2.2155449029723635</v>
      </c>
      <c r="I63" s="3" t="s">
        <v>42</v>
      </c>
      <c r="J63" s="8">
        <v>10.31573714768453</v>
      </c>
      <c r="K63" s="8">
        <v>1.9476957230037224</v>
      </c>
      <c r="N63" s="3">
        <v>1061</v>
      </c>
      <c r="O63">
        <v>12.26340721486234</v>
      </c>
      <c r="P63">
        <v>10</v>
      </c>
      <c r="Q63">
        <v>1.8927586959265916</v>
      </c>
      <c r="S63">
        <v>12.26340721486234</v>
      </c>
      <c r="T63">
        <v>10</v>
      </c>
      <c r="U63">
        <v>1.8927586959265916</v>
      </c>
      <c r="X63" s="6">
        <v>3.5248558226249722</v>
      </c>
      <c r="Y63" s="3"/>
    </row>
    <row r="64" spans="1:25" x14ac:dyDescent="0.25">
      <c r="A64" s="3" t="s">
        <v>56</v>
      </c>
      <c r="B64" s="8">
        <v>9.1848216050018721</v>
      </c>
      <c r="C64" s="8">
        <v>1.2080414095081404</v>
      </c>
      <c r="E64" s="16" t="s">
        <v>56</v>
      </c>
      <c r="F64" s="24">
        <v>9.1848216050018721</v>
      </c>
      <c r="G64" s="21">
        <v>1.2080414095081404</v>
      </c>
      <c r="I64" s="3" t="s">
        <v>16</v>
      </c>
      <c r="J64" s="8">
        <v>9.7719919194317537</v>
      </c>
      <c r="K64" s="8">
        <v>1.9061863027265362</v>
      </c>
      <c r="N64" s="3">
        <v>1062</v>
      </c>
      <c r="O64">
        <v>17.376021916356407</v>
      </c>
      <c r="P64">
        <v>12</v>
      </c>
      <c r="Q64">
        <v>2.3312615493087541</v>
      </c>
      <c r="S64">
        <v>17.376021916356407</v>
      </c>
      <c r="T64">
        <v>12</v>
      </c>
      <c r="U64">
        <v>2.3312615493087541</v>
      </c>
      <c r="X64" s="6">
        <v>3.5209314528229396</v>
      </c>
      <c r="Y64" s="3"/>
    </row>
    <row r="65" spans="1:25" x14ac:dyDescent="0.25">
      <c r="A65" s="3" t="s">
        <v>16</v>
      </c>
      <c r="B65" s="8">
        <v>9.7719919194317448</v>
      </c>
      <c r="C65" s="8">
        <v>1.9061863027265407</v>
      </c>
      <c r="E65" s="17" t="s">
        <v>16</v>
      </c>
      <c r="F65" s="18">
        <v>9.7719919194317448</v>
      </c>
      <c r="G65" s="19">
        <v>1.9061863027265407</v>
      </c>
      <c r="N65" s="3">
        <v>1063</v>
      </c>
      <c r="O65">
        <v>13.238031529438572</v>
      </c>
      <c r="P65">
        <v>11</v>
      </c>
      <c r="Q65">
        <v>2.2342384726002331</v>
      </c>
      <c r="S65">
        <v>13.238031529438572</v>
      </c>
      <c r="T65">
        <v>11</v>
      </c>
      <c r="U65">
        <v>2.2342384726002331</v>
      </c>
      <c r="X65" s="6">
        <v>3.5206123916338812</v>
      </c>
      <c r="Y65" s="3"/>
    </row>
    <row r="66" spans="1:25" x14ac:dyDescent="0.25">
      <c r="N66" s="3">
        <v>1064</v>
      </c>
      <c r="O66">
        <v>8.6809773695636139</v>
      </c>
      <c r="P66">
        <v>8</v>
      </c>
      <c r="Q66">
        <v>2.3858282190764624</v>
      </c>
      <c r="S66">
        <v>8.6809773695636139</v>
      </c>
      <c r="T66">
        <v>8</v>
      </c>
      <c r="U66">
        <v>2.3858282190764624</v>
      </c>
      <c r="X66" s="6">
        <v>3.5172371287357262</v>
      </c>
      <c r="Y66" s="3"/>
    </row>
    <row r="67" spans="1:25" x14ac:dyDescent="0.25">
      <c r="N67" s="3">
        <v>1065</v>
      </c>
      <c r="O67">
        <v>16.388557073407302</v>
      </c>
      <c r="P67">
        <v>3</v>
      </c>
      <c r="Q67">
        <v>3.3473567435078095</v>
      </c>
      <c r="S67">
        <v>16.388557073407302</v>
      </c>
      <c r="T67">
        <v>3</v>
      </c>
      <c r="U67">
        <v>3.3473567435078095</v>
      </c>
      <c r="X67" s="6">
        <v>3.5169407207158963</v>
      </c>
      <c r="Y67" s="3"/>
    </row>
    <row r="68" spans="1:25" x14ac:dyDescent="0.25">
      <c r="N68" s="3">
        <v>1066</v>
      </c>
      <c r="O68">
        <v>18.111642751462643</v>
      </c>
      <c r="P68">
        <v>6</v>
      </c>
      <c r="Q68">
        <v>3.2618553073332905</v>
      </c>
      <c r="S68">
        <v>18.111642751462643</v>
      </c>
      <c r="T68">
        <v>6</v>
      </c>
      <c r="U68">
        <v>3.2618553073332905</v>
      </c>
      <c r="X68" s="6">
        <v>3.5154158296460079</v>
      </c>
      <c r="Y68" s="3"/>
    </row>
    <row r="69" spans="1:25" x14ac:dyDescent="0.25">
      <c r="A69" s="2" t="s">
        <v>15</v>
      </c>
      <c r="B69" t="s">
        <v>48</v>
      </c>
      <c r="C69" t="s">
        <v>17</v>
      </c>
      <c r="E69" s="13" t="s">
        <v>15</v>
      </c>
      <c r="F69" s="1" t="s">
        <v>48</v>
      </c>
      <c r="G69" s="14" t="s">
        <v>17</v>
      </c>
      <c r="I69" s="13" t="s">
        <v>15</v>
      </c>
      <c r="J69" s="1" t="s">
        <v>43</v>
      </c>
      <c r="K69" s="14" t="s">
        <v>17</v>
      </c>
      <c r="N69" s="3">
        <v>1067</v>
      </c>
      <c r="O69">
        <v>2.3951993286439444</v>
      </c>
      <c r="P69">
        <v>23</v>
      </c>
      <c r="Q69">
        <v>1.0396238791477144</v>
      </c>
      <c r="S69">
        <v>2.3951993286439444</v>
      </c>
      <c r="T69">
        <v>23</v>
      </c>
      <c r="U69">
        <v>1.0396238791477144</v>
      </c>
      <c r="X69" s="6">
        <v>3.512322894833646</v>
      </c>
      <c r="Y69" s="3"/>
    </row>
    <row r="70" spans="1:25" x14ac:dyDescent="0.25">
      <c r="A70" s="3" t="s">
        <v>52</v>
      </c>
      <c r="B70">
        <v>5.7476635514018692</v>
      </c>
      <c r="C70" s="8">
        <v>3.1029417770600856</v>
      </c>
      <c r="E70" s="15" t="s">
        <v>52</v>
      </c>
      <c r="F70" s="22">
        <v>5.7476635514018692</v>
      </c>
      <c r="G70" s="20">
        <v>3.1029417770600856</v>
      </c>
      <c r="I70" s="15" t="s">
        <v>38</v>
      </c>
      <c r="J70" s="28">
        <v>9.9294196698951183</v>
      </c>
      <c r="K70" s="29">
        <v>1.9464371639191049</v>
      </c>
      <c r="N70" s="3">
        <v>1068</v>
      </c>
      <c r="O70">
        <v>10.638659551055829</v>
      </c>
      <c r="P70">
        <v>28</v>
      </c>
      <c r="Q70">
        <v>2.7818624732467906E-2</v>
      </c>
      <c r="S70">
        <v>10.638659551055829</v>
      </c>
      <c r="T70">
        <v>28</v>
      </c>
      <c r="U70">
        <v>2.7818624732467906E-2</v>
      </c>
      <c r="X70" s="6">
        <v>3.5116138627312408</v>
      </c>
      <c r="Y70" s="3"/>
    </row>
    <row r="71" spans="1:25" x14ac:dyDescent="0.25">
      <c r="A71" s="3" t="s">
        <v>53</v>
      </c>
      <c r="B71">
        <v>5.3122676579925647</v>
      </c>
      <c r="C71" s="8">
        <v>3.0016730360731767</v>
      </c>
      <c r="E71" s="16" t="s">
        <v>53</v>
      </c>
      <c r="F71" s="11">
        <v>5.3122676579925647</v>
      </c>
      <c r="G71" s="21">
        <v>3.0016730360731767</v>
      </c>
      <c r="I71" s="16" t="s">
        <v>36</v>
      </c>
      <c r="J71" s="30">
        <v>9.4104063326202265</v>
      </c>
      <c r="K71" s="31">
        <v>1.9221251422604317</v>
      </c>
      <c r="N71" s="3">
        <v>1069</v>
      </c>
      <c r="O71">
        <v>5.6902391948488829</v>
      </c>
      <c r="P71">
        <v>21</v>
      </c>
      <c r="Q71">
        <v>1.3299645378768772</v>
      </c>
      <c r="S71">
        <v>5.6902391948488829</v>
      </c>
      <c r="T71">
        <v>21</v>
      </c>
      <c r="U71">
        <v>1.3299645378768772</v>
      </c>
      <c r="X71" s="6">
        <v>3.5106808899730706</v>
      </c>
      <c r="Y71" s="3"/>
    </row>
    <row r="72" spans="1:25" x14ac:dyDescent="0.25">
      <c r="A72" s="3" t="s">
        <v>54</v>
      </c>
      <c r="B72">
        <v>7.250639386189258</v>
      </c>
      <c r="C72" s="8">
        <v>2.6597418990482273</v>
      </c>
      <c r="E72" s="16" t="s">
        <v>54</v>
      </c>
      <c r="F72" s="11">
        <v>7.250639386189258</v>
      </c>
      <c r="G72" s="21">
        <v>2.6597418990482273</v>
      </c>
      <c r="I72" s="16" t="s">
        <v>31</v>
      </c>
      <c r="J72" s="30">
        <v>9.7484806552650642</v>
      </c>
      <c r="K72" s="31">
        <v>1.8759045956425315</v>
      </c>
      <c r="N72" s="3">
        <v>1070</v>
      </c>
      <c r="O72">
        <v>0.94122395753894805</v>
      </c>
      <c r="P72">
        <v>1</v>
      </c>
      <c r="Q72">
        <v>3.2839165218973836</v>
      </c>
      <c r="S72">
        <v>0.94122395753894805</v>
      </c>
      <c r="T72">
        <v>1</v>
      </c>
      <c r="U72">
        <v>3.2839165218973836</v>
      </c>
      <c r="X72" s="6">
        <v>3.5069200713692137</v>
      </c>
      <c r="Y72" s="3"/>
    </row>
    <row r="73" spans="1:25" x14ac:dyDescent="0.25">
      <c r="A73" s="3" t="s">
        <v>55</v>
      </c>
      <c r="B73">
        <v>11.427536231884059</v>
      </c>
      <c r="C73" s="8">
        <v>2.2155449029723635</v>
      </c>
      <c r="E73" s="16" t="s">
        <v>55</v>
      </c>
      <c r="F73" s="11">
        <v>11.427536231884059</v>
      </c>
      <c r="G73" s="21">
        <v>2.2155449029723635</v>
      </c>
      <c r="I73" s="16" t="s">
        <v>42</v>
      </c>
      <c r="J73" s="30">
        <v>10.31573714768453</v>
      </c>
      <c r="K73" s="31">
        <v>1.9476957230037224</v>
      </c>
      <c r="N73" s="3">
        <v>1071</v>
      </c>
      <c r="O73">
        <v>13.370933902279706</v>
      </c>
      <c r="P73">
        <v>6</v>
      </c>
      <c r="Q73">
        <v>2.9374541823168641</v>
      </c>
      <c r="S73">
        <v>13.370933902279706</v>
      </c>
      <c r="T73">
        <v>6</v>
      </c>
      <c r="U73">
        <v>2.9374541823168641</v>
      </c>
      <c r="X73" s="6">
        <v>3.5037432645192648</v>
      </c>
      <c r="Y73" s="3"/>
    </row>
    <row r="74" spans="1:25" x14ac:dyDescent="0.25">
      <c r="A74" s="3" t="s">
        <v>56</v>
      </c>
      <c r="B74">
        <v>20.786952931461602</v>
      </c>
      <c r="C74" s="8">
        <v>1.2080414095081404</v>
      </c>
      <c r="E74" s="16" t="s">
        <v>56</v>
      </c>
      <c r="F74" s="11">
        <v>20.786952931461602</v>
      </c>
      <c r="G74" s="21">
        <v>1.2080414095081404</v>
      </c>
      <c r="I74" s="17" t="s">
        <v>16</v>
      </c>
      <c r="J74" s="18">
        <v>9.7719919194317537</v>
      </c>
      <c r="K74" s="19">
        <v>1.9061863027265362</v>
      </c>
      <c r="N74" s="3">
        <v>1072</v>
      </c>
      <c r="O74">
        <v>17.255415549184512</v>
      </c>
      <c r="P74">
        <v>28</v>
      </c>
      <c r="Q74">
        <v>0.73886820280526022</v>
      </c>
      <c r="S74">
        <v>17.255415549184512</v>
      </c>
      <c r="T74">
        <v>28</v>
      </c>
      <c r="U74">
        <v>0.73886820280526022</v>
      </c>
      <c r="X74" s="6">
        <v>3.4982573417733205</v>
      </c>
      <c r="Y74" s="3"/>
    </row>
    <row r="75" spans="1:25" x14ac:dyDescent="0.25">
      <c r="A75" s="3" t="s">
        <v>16</v>
      </c>
      <c r="B75">
        <v>14.541387959866221</v>
      </c>
      <c r="C75" s="8">
        <v>1.9061863027265407</v>
      </c>
      <c r="E75" s="17" t="s">
        <v>16</v>
      </c>
      <c r="F75" s="26">
        <v>14.541387959866221</v>
      </c>
      <c r="G75" s="27">
        <v>1.9061863027265407</v>
      </c>
      <c r="I75" s="3" t="s">
        <v>54</v>
      </c>
      <c r="J75" s="8">
        <v>10.218104153748058</v>
      </c>
      <c r="K75" s="8">
        <v>2.6466358896257502</v>
      </c>
      <c r="N75" s="3">
        <v>1073</v>
      </c>
      <c r="O75">
        <v>3.258053089547881</v>
      </c>
      <c r="P75">
        <v>8</v>
      </c>
      <c r="Q75">
        <v>2.5568016628334171</v>
      </c>
      <c r="S75">
        <v>3.258053089547881</v>
      </c>
      <c r="T75">
        <v>8</v>
      </c>
      <c r="U75">
        <v>2.5568016628334171</v>
      </c>
      <c r="X75" s="6">
        <v>3.4967765445807157</v>
      </c>
      <c r="Y75" s="3"/>
    </row>
    <row r="76" spans="1:25" x14ac:dyDescent="0.25">
      <c r="I76" s="3" t="s">
        <v>55</v>
      </c>
      <c r="J76" s="8">
        <v>9.9888167257578164</v>
      </c>
      <c r="K76" s="8">
        <v>2.2052450481701058</v>
      </c>
      <c r="N76" s="3">
        <v>1074</v>
      </c>
      <c r="O76">
        <v>16.24827315247801</v>
      </c>
      <c r="P76">
        <v>4</v>
      </c>
      <c r="Q76">
        <v>3.3009285689707988</v>
      </c>
      <c r="S76">
        <v>16.24827315247801</v>
      </c>
      <c r="T76">
        <v>4</v>
      </c>
      <c r="U76">
        <v>3.3009285689707988</v>
      </c>
      <c r="X76" s="6">
        <v>3.4959497421090022</v>
      </c>
      <c r="Y76" s="3"/>
    </row>
    <row r="77" spans="1:25" x14ac:dyDescent="0.25">
      <c r="I77" s="3" t="s">
        <v>56</v>
      </c>
      <c r="J77" s="8">
        <v>9.3677096514455833</v>
      </c>
      <c r="K77" s="8">
        <v>1.1781162323438434</v>
      </c>
      <c r="N77" s="3">
        <v>1075</v>
      </c>
      <c r="O77">
        <v>17.067914670738833</v>
      </c>
      <c r="P77">
        <v>14</v>
      </c>
      <c r="Q77">
        <v>2.2006829465605611</v>
      </c>
      <c r="S77">
        <v>17.067914670738833</v>
      </c>
      <c r="T77">
        <v>14</v>
      </c>
      <c r="U77">
        <v>2.2006829465605611</v>
      </c>
      <c r="X77" s="6">
        <v>3.4922119973943024</v>
      </c>
      <c r="Y77" s="3"/>
    </row>
    <row r="78" spans="1:25" x14ac:dyDescent="0.25">
      <c r="N78" s="3">
        <v>1076</v>
      </c>
      <c r="O78">
        <v>18.286808853329671</v>
      </c>
      <c r="P78">
        <v>17</v>
      </c>
      <c r="Q78">
        <v>1.8558655731681934</v>
      </c>
      <c r="S78">
        <v>18.286808853329671</v>
      </c>
      <c r="T78">
        <v>17</v>
      </c>
      <c r="U78">
        <v>1.8558655731681934</v>
      </c>
      <c r="X78" s="6">
        <v>3.4913265883378144</v>
      </c>
      <c r="Y78" s="3"/>
    </row>
    <row r="79" spans="1:25" x14ac:dyDescent="0.25">
      <c r="A79" s="2" t="s">
        <v>15</v>
      </c>
      <c r="B79" t="s">
        <v>48</v>
      </c>
      <c r="C79" t="s">
        <v>43</v>
      </c>
      <c r="D79" t="s">
        <v>17</v>
      </c>
      <c r="N79" s="3">
        <v>1077</v>
      </c>
      <c r="O79">
        <v>5.3057017817210479</v>
      </c>
      <c r="P79">
        <v>3</v>
      </c>
      <c r="Q79">
        <v>2.7344014944199917</v>
      </c>
      <c r="S79">
        <v>5.3057017817210479</v>
      </c>
      <c r="T79">
        <v>3</v>
      </c>
      <c r="U79">
        <v>2.7344014944199917</v>
      </c>
      <c r="X79" s="6">
        <v>3.4905433071379806</v>
      </c>
      <c r="Y79" s="3"/>
    </row>
    <row r="80" spans="1:25" x14ac:dyDescent="0.25">
      <c r="A80" s="3" t="s">
        <v>38</v>
      </c>
      <c r="B80">
        <v>14.158215010141987</v>
      </c>
      <c r="C80">
        <v>9.9294196698951183</v>
      </c>
      <c r="D80">
        <v>1.9464371639191049</v>
      </c>
      <c r="N80" s="3">
        <v>1078</v>
      </c>
      <c r="O80">
        <v>18.079061303797786</v>
      </c>
      <c r="P80">
        <v>18</v>
      </c>
      <c r="Q80">
        <v>2.1317372971872284</v>
      </c>
      <c r="S80">
        <v>18.079061303797786</v>
      </c>
      <c r="T80">
        <v>18</v>
      </c>
      <c r="U80">
        <v>2.1317372971872284</v>
      </c>
      <c r="X80" s="6">
        <v>3.4875106682219572</v>
      </c>
      <c r="Y80" s="3"/>
    </row>
    <row r="81" spans="1:25" x14ac:dyDescent="0.25">
      <c r="A81" s="3" t="s">
        <v>42</v>
      </c>
      <c r="B81">
        <v>14.166666666666666</v>
      </c>
      <c r="C81">
        <v>10.31573714768453</v>
      </c>
      <c r="D81">
        <v>1.9476957230037224</v>
      </c>
      <c r="N81" s="3">
        <v>1079</v>
      </c>
      <c r="O81">
        <v>6.4132550947286449</v>
      </c>
      <c r="P81">
        <v>19</v>
      </c>
      <c r="Q81">
        <v>0.97976991077528619</v>
      </c>
      <c r="S81">
        <v>6.4132550947286449</v>
      </c>
      <c r="T81">
        <v>19</v>
      </c>
      <c r="U81">
        <v>0.97976991077528619</v>
      </c>
      <c r="X81" s="6">
        <v>3.4861413290978023</v>
      </c>
      <c r="Y81" s="3"/>
    </row>
    <row r="82" spans="1:25" x14ac:dyDescent="0.25">
      <c r="A82" s="3" t="s">
        <v>36</v>
      </c>
      <c r="B82">
        <v>14.438297872340426</v>
      </c>
      <c r="C82">
        <v>9.4104063326202265</v>
      </c>
      <c r="D82">
        <v>1.9221251422604317</v>
      </c>
      <c r="N82" s="3">
        <v>1080</v>
      </c>
      <c r="O82">
        <v>11.046760269110056</v>
      </c>
      <c r="P82">
        <v>25</v>
      </c>
      <c r="Q82">
        <v>0.99432502355128705</v>
      </c>
      <c r="S82">
        <v>11.046760269110056</v>
      </c>
      <c r="T82">
        <v>25</v>
      </c>
      <c r="U82">
        <v>0.99432502355128705</v>
      </c>
      <c r="X82" s="6">
        <v>3.4824525190432891</v>
      </c>
      <c r="Y82" s="3"/>
    </row>
    <row r="83" spans="1:25" x14ac:dyDescent="0.25">
      <c r="A83" s="3" t="s">
        <v>31</v>
      </c>
      <c r="B83">
        <v>14.806959403479702</v>
      </c>
      <c r="C83">
        <v>9.7484806552650642</v>
      </c>
      <c r="D83">
        <v>1.8759045956425315</v>
      </c>
      <c r="N83" s="3">
        <v>1081</v>
      </c>
      <c r="O83">
        <v>1.0101494166456426</v>
      </c>
      <c r="P83">
        <v>6</v>
      </c>
      <c r="Q83">
        <v>2.0746999767813343</v>
      </c>
      <c r="S83">
        <v>1.0101494166456426</v>
      </c>
      <c r="T83">
        <v>6</v>
      </c>
      <c r="U83">
        <v>2.0746999767813343</v>
      </c>
      <c r="X83" s="6">
        <v>3.4785197150728098</v>
      </c>
      <c r="Y83" s="3"/>
    </row>
    <row r="84" spans="1:25" x14ac:dyDescent="0.25">
      <c r="A84" s="3" t="s">
        <v>16</v>
      </c>
      <c r="B84">
        <v>14.541387959866221</v>
      </c>
      <c r="C84">
        <v>9.7719919194317537</v>
      </c>
      <c r="D84">
        <v>1.9061863027265362</v>
      </c>
      <c r="N84" s="3">
        <v>1082</v>
      </c>
      <c r="O84">
        <v>0.87762176737487207</v>
      </c>
      <c r="P84">
        <v>25</v>
      </c>
      <c r="Q84">
        <v>0.50050803580465597</v>
      </c>
      <c r="S84">
        <v>0.87762176737487207</v>
      </c>
      <c r="T84">
        <v>25</v>
      </c>
      <c r="U84">
        <v>0.50050803580465597</v>
      </c>
      <c r="X84" s="6">
        <v>3.4745618447603603</v>
      </c>
      <c r="Y84" s="3"/>
    </row>
    <row r="85" spans="1:25" x14ac:dyDescent="0.25">
      <c r="N85" s="3">
        <v>1083</v>
      </c>
      <c r="O85">
        <v>14.407464254644058</v>
      </c>
      <c r="P85">
        <v>7</v>
      </c>
      <c r="Q85">
        <v>2.5324384175876729</v>
      </c>
      <c r="S85">
        <v>14.407464254644058</v>
      </c>
      <c r="T85">
        <v>7</v>
      </c>
      <c r="U85">
        <v>2.5324384175876729</v>
      </c>
      <c r="X85" s="6">
        <v>3.4713372144944583</v>
      </c>
      <c r="Y85" s="3"/>
    </row>
    <row r="86" spans="1:25" x14ac:dyDescent="0.25">
      <c r="N86" s="3">
        <v>1084</v>
      </c>
      <c r="O86">
        <v>8.8895995595558208</v>
      </c>
      <c r="P86">
        <v>16</v>
      </c>
      <c r="Q86">
        <v>1.4633780357856976</v>
      </c>
      <c r="S86">
        <v>8.8895995595558208</v>
      </c>
      <c r="T86">
        <v>16</v>
      </c>
      <c r="U86">
        <v>1.4633780357856976</v>
      </c>
      <c r="X86" s="6">
        <v>3.4685813491357274</v>
      </c>
      <c r="Y86" s="3"/>
    </row>
    <row r="87" spans="1:25" x14ac:dyDescent="0.25">
      <c r="A87" s="2" t="s">
        <v>15</v>
      </c>
      <c r="B87" t="s">
        <v>62</v>
      </c>
      <c r="C87" t="s">
        <v>58</v>
      </c>
      <c r="N87" s="3">
        <v>1085</v>
      </c>
      <c r="O87">
        <v>5.1258475073843517</v>
      </c>
      <c r="P87">
        <v>12</v>
      </c>
      <c r="Q87">
        <v>2.3428367731918551</v>
      </c>
      <c r="S87">
        <v>5.1258475073843517</v>
      </c>
      <c r="T87">
        <v>12</v>
      </c>
      <c r="U87">
        <v>2.3428367731918551</v>
      </c>
      <c r="X87" s="6">
        <v>3.4636875491234314</v>
      </c>
      <c r="Y87" s="3"/>
    </row>
    <row r="88" spans="1:25" x14ac:dyDescent="0.25">
      <c r="A88" s="3">
        <v>15</v>
      </c>
      <c r="B88">
        <v>630</v>
      </c>
      <c r="C88">
        <v>1.8985087248042194</v>
      </c>
      <c r="N88" s="3">
        <v>1086</v>
      </c>
      <c r="O88">
        <v>3.808269920498204</v>
      </c>
      <c r="P88">
        <v>23</v>
      </c>
      <c r="Q88">
        <v>1.1588463344506035</v>
      </c>
      <c r="S88">
        <v>3.808269920498204</v>
      </c>
      <c r="T88">
        <v>23</v>
      </c>
      <c r="U88">
        <v>1.1588463344506035</v>
      </c>
      <c r="X88" s="6">
        <v>3.4632393046516823</v>
      </c>
      <c r="Y88" s="3"/>
    </row>
    <row r="89" spans="1:25" x14ac:dyDescent="0.25">
      <c r="A89" s="3">
        <v>16</v>
      </c>
      <c r="B89">
        <v>593</v>
      </c>
      <c r="C89">
        <v>1.9075338618152753</v>
      </c>
      <c r="N89" s="3">
        <v>1087</v>
      </c>
      <c r="O89">
        <v>13.399069817184362</v>
      </c>
      <c r="P89">
        <v>20</v>
      </c>
      <c r="Q89">
        <v>1.5237487447337323</v>
      </c>
      <c r="S89">
        <v>13.399069817184362</v>
      </c>
      <c r="T89">
        <v>20</v>
      </c>
      <c r="U89">
        <v>1.5237487447337323</v>
      </c>
      <c r="X89" s="6">
        <v>3.4608846527317176</v>
      </c>
      <c r="Y89" s="3"/>
    </row>
    <row r="90" spans="1:25" x14ac:dyDescent="0.25">
      <c r="A90" s="3">
        <v>17</v>
      </c>
      <c r="B90">
        <v>587</v>
      </c>
      <c r="C90">
        <v>1.9270299664489547</v>
      </c>
      <c r="N90" s="3">
        <v>1088</v>
      </c>
      <c r="O90">
        <v>8.0308805067974554E-3</v>
      </c>
      <c r="P90">
        <v>27</v>
      </c>
      <c r="Q90">
        <v>0</v>
      </c>
      <c r="S90">
        <v>8.0308805067974554E-3</v>
      </c>
      <c r="T90">
        <v>27</v>
      </c>
      <c r="U90">
        <v>0</v>
      </c>
      <c r="X90" s="6">
        <v>3.4590447338738057</v>
      </c>
      <c r="Y90" s="3"/>
    </row>
    <row r="91" spans="1:25" x14ac:dyDescent="0.25">
      <c r="A91" s="3">
        <v>18</v>
      </c>
      <c r="B91">
        <v>582</v>
      </c>
      <c r="C91">
        <v>1.8921013215347653</v>
      </c>
      <c r="N91" s="3">
        <v>1089</v>
      </c>
      <c r="O91">
        <v>16.117823383937086</v>
      </c>
      <c r="P91">
        <v>22</v>
      </c>
      <c r="Q91">
        <v>1.0586220144439875</v>
      </c>
      <c r="S91">
        <v>16.117823383937086</v>
      </c>
      <c r="T91">
        <v>22</v>
      </c>
      <c r="U91">
        <v>1.0586220144439875</v>
      </c>
      <c r="X91" s="6">
        <v>3.4577117259752934</v>
      </c>
      <c r="Y91" s="3"/>
    </row>
    <row r="92" spans="1:25" x14ac:dyDescent="0.25">
      <c r="A92" s="3" t="s">
        <v>16</v>
      </c>
      <c r="B92">
        <v>2392</v>
      </c>
      <c r="C92">
        <v>1.9061863027265415</v>
      </c>
      <c r="N92" s="3">
        <v>1090</v>
      </c>
      <c r="O92">
        <v>1.5849921225985764</v>
      </c>
      <c r="P92">
        <v>10</v>
      </c>
      <c r="Q92">
        <v>2.2297401841747666</v>
      </c>
      <c r="S92">
        <v>1.5849921225985764</v>
      </c>
      <c r="T92">
        <v>10</v>
      </c>
      <c r="U92">
        <v>2.2297401841747666</v>
      </c>
      <c r="X92" s="6">
        <v>3.4555094110343934</v>
      </c>
      <c r="Y92" s="3"/>
    </row>
    <row r="93" spans="1:25" x14ac:dyDescent="0.25">
      <c r="N93" s="3">
        <v>1091</v>
      </c>
      <c r="O93">
        <v>3.8297922981623889</v>
      </c>
      <c r="P93">
        <v>26</v>
      </c>
      <c r="Q93">
        <v>0.19474328074551517</v>
      </c>
      <c r="S93">
        <v>3.8297922981623889</v>
      </c>
      <c r="T93">
        <v>26</v>
      </c>
      <c r="U93">
        <v>0.19474328074551517</v>
      </c>
      <c r="X93" s="6">
        <v>3.4544624599353049</v>
      </c>
      <c r="Y93" s="3"/>
    </row>
    <row r="94" spans="1:25" x14ac:dyDescent="0.25">
      <c r="N94" s="3">
        <v>1092</v>
      </c>
      <c r="O94">
        <v>7.7247279059817924</v>
      </c>
      <c r="P94">
        <v>0</v>
      </c>
      <c r="Q94">
        <v>3.5069200713692137</v>
      </c>
      <c r="S94">
        <v>7.7247279059817924</v>
      </c>
      <c r="T94">
        <v>0</v>
      </c>
      <c r="U94">
        <v>3.5069200713692137</v>
      </c>
      <c r="X94" s="6">
        <v>3.4537906188963059</v>
      </c>
      <c r="Y94" s="3"/>
    </row>
    <row r="95" spans="1:25" x14ac:dyDescent="0.25">
      <c r="A95" s="2" t="s">
        <v>15</v>
      </c>
      <c r="B95" t="s">
        <v>64</v>
      </c>
      <c r="C95" t="s">
        <v>63</v>
      </c>
      <c r="N95" s="3">
        <v>1093</v>
      </c>
      <c r="O95">
        <v>9.6971747943220716</v>
      </c>
      <c r="P95">
        <v>1</v>
      </c>
      <c r="Q95">
        <v>3.5522869433509441</v>
      </c>
      <c r="S95">
        <v>9.6971747943220716</v>
      </c>
      <c r="T95">
        <v>1</v>
      </c>
      <c r="U95">
        <v>3.5522869433509441</v>
      </c>
      <c r="X95" s="6">
        <v>3.4532758967572281</v>
      </c>
      <c r="Y95" s="3"/>
    </row>
    <row r="96" spans="1:25" x14ac:dyDescent="0.25">
      <c r="A96" s="3" t="s">
        <v>31</v>
      </c>
      <c r="B96">
        <v>1207</v>
      </c>
      <c r="C96">
        <v>1.8759045956425315</v>
      </c>
      <c r="N96" s="3">
        <v>1094</v>
      </c>
      <c r="O96">
        <v>7.0999023162788362</v>
      </c>
      <c r="P96">
        <v>16</v>
      </c>
      <c r="Q96">
        <v>2.2384913542902298</v>
      </c>
      <c r="S96">
        <v>7.0999023162788362</v>
      </c>
      <c r="T96">
        <v>16</v>
      </c>
      <c r="U96">
        <v>2.2384913542902298</v>
      </c>
      <c r="X96" s="6">
        <v>3.4360253887695729</v>
      </c>
      <c r="Y96" s="3"/>
    </row>
    <row r="97" spans="1:25" x14ac:dyDescent="0.25">
      <c r="A97" s="3" t="s">
        <v>36</v>
      </c>
      <c r="B97">
        <v>470</v>
      </c>
      <c r="C97">
        <v>1.9221251422604317</v>
      </c>
      <c r="N97" s="3">
        <v>1095</v>
      </c>
      <c r="O97">
        <v>6.4142432996858778</v>
      </c>
      <c r="P97">
        <v>4</v>
      </c>
      <c r="Q97">
        <v>2.7084723438568763</v>
      </c>
      <c r="S97">
        <v>6.4142432996858778</v>
      </c>
      <c r="T97">
        <v>4</v>
      </c>
      <c r="U97">
        <v>2.7084723438568763</v>
      </c>
      <c r="X97" s="6">
        <v>3.4326847083547221</v>
      </c>
      <c r="Y97" s="3"/>
    </row>
    <row r="98" spans="1:25" x14ac:dyDescent="0.25">
      <c r="A98" s="3" t="s">
        <v>38</v>
      </c>
      <c r="B98">
        <v>493</v>
      </c>
      <c r="C98">
        <v>1.9464371639191049</v>
      </c>
      <c r="N98" s="3">
        <v>1096</v>
      </c>
      <c r="O98">
        <v>19.278320241463767</v>
      </c>
      <c r="P98">
        <v>29</v>
      </c>
      <c r="Q98">
        <v>0.7329082339013866</v>
      </c>
      <c r="S98">
        <v>19.278320241463767</v>
      </c>
      <c r="T98">
        <v>29</v>
      </c>
      <c r="U98">
        <v>0.7329082339013866</v>
      </c>
      <c r="X98" s="6">
        <v>3.4276208576295111</v>
      </c>
      <c r="Y98" s="3"/>
    </row>
    <row r="99" spans="1:25" x14ac:dyDescent="0.25">
      <c r="A99" s="3" t="s">
        <v>42</v>
      </c>
      <c r="B99">
        <v>222</v>
      </c>
      <c r="C99">
        <v>1.9476957230037224</v>
      </c>
      <c r="N99" s="3">
        <v>1097</v>
      </c>
      <c r="O99">
        <v>12.831593624867885</v>
      </c>
      <c r="P99">
        <v>29</v>
      </c>
      <c r="Q99">
        <v>0.96548244530453031</v>
      </c>
      <c r="S99">
        <v>12.831593624867885</v>
      </c>
      <c r="T99">
        <v>29</v>
      </c>
      <c r="U99">
        <v>0.96548244530453031</v>
      </c>
      <c r="X99" s="6">
        <v>3.421837670026282</v>
      </c>
      <c r="Y99" s="3"/>
    </row>
    <row r="100" spans="1:25" x14ac:dyDescent="0.25">
      <c r="A100" s="3" t="s">
        <v>16</v>
      </c>
      <c r="B100">
        <v>2392</v>
      </c>
      <c r="C100">
        <v>1.9061863027265362</v>
      </c>
      <c r="N100" s="3">
        <v>1098</v>
      </c>
      <c r="O100">
        <v>0.46865910734776417</v>
      </c>
      <c r="P100">
        <v>5</v>
      </c>
      <c r="Q100">
        <v>2.5552328599380942</v>
      </c>
      <c r="S100">
        <v>0.46865910734776417</v>
      </c>
      <c r="T100">
        <v>5</v>
      </c>
      <c r="U100">
        <v>2.5552328599380942</v>
      </c>
      <c r="X100" s="6">
        <v>3.4184098665461984</v>
      </c>
      <c r="Y100" s="3"/>
    </row>
    <row r="101" spans="1:25" x14ac:dyDescent="0.25">
      <c r="N101" s="3">
        <v>1099</v>
      </c>
      <c r="O101">
        <v>8.6035181688862643</v>
      </c>
      <c r="P101">
        <v>25</v>
      </c>
      <c r="Q101">
        <v>0.74432229992123566</v>
      </c>
      <c r="S101">
        <v>8.6035181688862643</v>
      </c>
      <c r="T101">
        <v>25</v>
      </c>
      <c r="U101">
        <v>0.74432229992123566</v>
      </c>
      <c r="X101" s="6">
        <v>3.4154133242434344</v>
      </c>
      <c r="Y101" s="3"/>
    </row>
    <row r="102" spans="1:25" x14ac:dyDescent="0.25">
      <c r="N102" s="3">
        <v>1100</v>
      </c>
      <c r="O102">
        <v>17.500173994879404</v>
      </c>
      <c r="P102">
        <v>24</v>
      </c>
      <c r="Q102">
        <v>0.72205658139519113</v>
      </c>
      <c r="S102">
        <v>17.500173994879404</v>
      </c>
      <c r="T102">
        <v>24</v>
      </c>
      <c r="U102">
        <v>0.72205658139519113</v>
      </c>
      <c r="X102" s="6">
        <v>3.408489770633043</v>
      </c>
      <c r="Y102" s="3"/>
    </row>
    <row r="103" spans="1:25" x14ac:dyDescent="0.25">
      <c r="A103" s="2" t="s">
        <v>15</v>
      </c>
      <c r="B103" t="s">
        <v>65</v>
      </c>
      <c r="N103" s="3">
        <v>1101</v>
      </c>
      <c r="O103">
        <v>6.0291237282133592</v>
      </c>
      <c r="P103">
        <v>23</v>
      </c>
      <c r="Q103">
        <v>1.2712295298373406</v>
      </c>
      <c r="S103">
        <v>6.0291237282133592</v>
      </c>
      <c r="T103">
        <v>23</v>
      </c>
      <c r="U103">
        <v>1.2712295298373406</v>
      </c>
      <c r="X103" s="6">
        <v>3.4063390822727126</v>
      </c>
      <c r="Y103" s="3"/>
    </row>
    <row r="104" spans="1:25" x14ac:dyDescent="0.25">
      <c r="A104" s="3" t="s">
        <v>37</v>
      </c>
      <c r="B104" s="12">
        <v>0.29138795986622074</v>
      </c>
      <c r="N104" s="3">
        <v>1102</v>
      </c>
      <c r="O104">
        <v>1.8911268954877647</v>
      </c>
      <c r="P104">
        <v>6</v>
      </c>
      <c r="Q104">
        <v>2.5261421414202299</v>
      </c>
      <c r="S104">
        <v>1.8911268954877647</v>
      </c>
      <c r="T104">
        <v>6</v>
      </c>
      <c r="U104">
        <v>2.5261421414202299</v>
      </c>
      <c r="X104" s="6">
        <v>3.4024015908022491</v>
      </c>
      <c r="Y104" s="3"/>
    </row>
    <row r="105" spans="1:25" x14ac:dyDescent="0.25">
      <c r="A105" s="3" t="s">
        <v>33</v>
      </c>
      <c r="B105" s="12">
        <v>0.2044314381270903</v>
      </c>
      <c r="N105" s="3">
        <v>1103</v>
      </c>
      <c r="O105">
        <v>15.167695431798355</v>
      </c>
      <c r="P105">
        <v>27</v>
      </c>
      <c r="Q105">
        <v>0.94241539535952323</v>
      </c>
      <c r="S105">
        <v>15.167695431798355</v>
      </c>
      <c r="T105">
        <v>27</v>
      </c>
      <c r="U105">
        <v>0.94241539535952323</v>
      </c>
      <c r="X105" s="6">
        <v>3.4023525386444518</v>
      </c>
      <c r="Y105" s="3"/>
    </row>
    <row r="106" spans="1:25" x14ac:dyDescent="0.25">
      <c r="A106" s="3" t="s">
        <v>28</v>
      </c>
      <c r="B106" s="12">
        <v>0.30936454849498329</v>
      </c>
      <c r="N106" s="3">
        <v>1104</v>
      </c>
      <c r="O106">
        <v>12.120276638721625</v>
      </c>
      <c r="P106">
        <v>20</v>
      </c>
      <c r="Q106">
        <v>1.515639098395023</v>
      </c>
      <c r="S106">
        <v>12.120276638721625</v>
      </c>
      <c r="T106">
        <v>20</v>
      </c>
      <c r="U106">
        <v>1.515639098395023</v>
      </c>
      <c r="X106" s="6">
        <v>3.4020441083830049</v>
      </c>
      <c r="Y106" s="3"/>
    </row>
    <row r="107" spans="1:25" x14ac:dyDescent="0.25">
      <c r="A107" s="3" t="s">
        <v>40</v>
      </c>
      <c r="B107" s="12">
        <v>8.8628762541806017E-2</v>
      </c>
      <c r="N107" s="3">
        <v>1105</v>
      </c>
      <c r="O107">
        <v>11.406250156530078</v>
      </c>
      <c r="P107">
        <v>29</v>
      </c>
      <c r="Q107">
        <v>0.64827392670819151</v>
      </c>
      <c r="S107">
        <v>11.406250156530078</v>
      </c>
      <c r="T107">
        <v>29</v>
      </c>
      <c r="U107">
        <v>0.64827392670819151</v>
      </c>
      <c r="X107" s="6">
        <v>3.3995428584866492</v>
      </c>
      <c r="Y107" s="3"/>
    </row>
    <row r="108" spans="1:25" x14ac:dyDescent="0.25">
      <c r="A108" s="3" t="s">
        <v>41</v>
      </c>
      <c r="B108" s="12">
        <v>0.10618729096989966</v>
      </c>
      <c r="N108" s="3">
        <v>1106</v>
      </c>
      <c r="O108">
        <v>1.0715311921481585</v>
      </c>
      <c r="P108">
        <v>14</v>
      </c>
      <c r="Q108">
        <v>2.0488500821388604</v>
      </c>
      <c r="S108">
        <v>1.0715311921481585</v>
      </c>
      <c r="T108">
        <v>14</v>
      </c>
      <c r="U108">
        <v>2.0488500821388604</v>
      </c>
      <c r="X108" s="6">
        <v>3.3946498667267635</v>
      </c>
      <c r="Y108" s="3"/>
    </row>
    <row r="109" spans="1:25" x14ac:dyDescent="0.25">
      <c r="A109" s="3" t="s">
        <v>16</v>
      </c>
      <c r="B109" s="12">
        <v>1</v>
      </c>
      <c r="N109" s="3">
        <v>1107</v>
      </c>
      <c r="O109">
        <v>2.8099801959103465</v>
      </c>
      <c r="P109">
        <v>18</v>
      </c>
      <c r="Q109">
        <v>0.84229599925713883</v>
      </c>
      <c r="S109">
        <v>2.8099801959103465</v>
      </c>
      <c r="T109">
        <v>18</v>
      </c>
      <c r="U109">
        <v>0.84229599925713883</v>
      </c>
      <c r="X109" s="6">
        <v>3.387938347765993</v>
      </c>
      <c r="Y109" s="3"/>
    </row>
    <row r="110" spans="1:25" x14ac:dyDescent="0.25">
      <c r="N110" s="3">
        <v>1108</v>
      </c>
      <c r="O110">
        <v>12.450987924262275</v>
      </c>
      <c r="P110">
        <v>15</v>
      </c>
      <c r="Q110">
        <v>1.4641879236906472</v>
      </c>
      <c r="S110">
        <v>12.450987924262275</v>
      </c>
      <c r="T110">
        <v>15</v>
      </c>
      <c r="U110">
        <v>1.4641879236906472</v>
      </c>
      <c r="X110" s="6">
        <v>3.3849920887606735</v>
      </c>
      <c r="Y110" s="3"/>
    </row>
    <row r="111" spans="1:25" x14ac:dyDescent="0.25">
      <c r="N111" s="3">
        <v>1109</v>
      </c>
      <c r="O111">
        <v>4.1564768291767162</v>
      </c>
      <c r="P111">
        <v>24</v>
      </c>
      <c r="Q111">
        <v>1.4879468651697989</v>
      </c>
      <c r="S111">
        <v>4.1564768291767162</v>
      </c>
      <c r="T111">
        <v>24</v>
      </c>
      <c r="U111">
        <v>1.4879468651697989</v>
      </c>
      <c r="X111" s="6">
        <v>3.3847294719580105</v>
      </c>
      <c r="Y111" s="3"/>
    </row>
    <row r="112" spans="1:25" x14ac:dyDescent="0.25">
      <c r="A112" s="2" t="s">
        <v>15</v>
      </c>
      <c r="B112" t="s">
        <v>66</v>
      </c>
      <c r="N112" s="3">
        <v>1110</v>
      </c>
      <c r="O112">
        <v>10.081401594968487</v>
      </c>
      <c r="P112">
        <v>12</v>
      </c>
      <c r="Q112">
        <v>2.5875657963706349</v>
      </c>
      <c r="S112">
        <v>10.081401594968487</v>
      </c>
      <c r="T112">
        <v>12</v>
      </c>
      <c r="U112">
        <v>2.5875657963706349</v>
      </c>
      <c r="X112" s="6">
        <v>3.3839114785072537</v>
      </c>
      <c r="Y112" s="3"/>
    </row>
    <row r="113" spans="1:25" x14ac:dyDescent="0.25">
      <c r="A113" s="3" t="s">
        <v>35</v>
      </c>
      <c r="B113" s="12">
        <v>0.15342809364548496</v>
      </c>
      <c r="N113" s="3">
        <v>1111</v>
      </c>
      <c r="O113">
        <v>10.897633720587869</v>
      </c>
      <c r="P113">
        <v>4</v>
      </c>
      <c r="Q113">
        <v>3.2208069781948727</v>
      </c>
      <c r="S113">
        <v>10.897633720587869</v>
      </c>
      <c r="T113">
        <v>4</v>
      </c>
      <c r="U113">
        <v>3.2208069781948727</v>
      </c>
      <c r="X113" s="6">
        <v>3.3788457271665999</v>
      </c>
      <c r="Y113" s="3"/>
    </row>
    <row r="114" spans="1:25" x14ac:dyDescent="0.25">
      <c r="A114" s="3" t="s">
        <v>34</v>
      </c>
      <c r="B114" s="12">
        <v>0.30434782608695654</v>
      </c>
      <c r="N114" s="3">
        <v>1112</v>
      </c>
      <c r="O114">
        <v>5.670143805418788</v>
      </c>
      <c r="P114">
        <v>2</v>
      </c>
      <c r="Q114">
        <v>3.5451594318003106</v>
      </c>
      <c r="S114">
        <v>5.670143805418788</v>
      </c>
      <c r="T114">
        <v>2</v>
      </c>
      <c r="U114">
        <v>3.5451594318003106</v>
      </c>
      <c r="X114" s="6">
        <v>3.3759940088028393</v>
      </c>
      <c r="Y114" s="3"/>
    </row>
    <row r="115" spans="1:25" x14ac:dyDescent="0.25">
      <c r="A115" s="3" t="s">
        <v>39</v>
      </c>
      <c r="B115" s="12">
        <v>5.016722408026756E-2</v>
      </c>
      <c r="N115" s="3">
        <v>1113</v>
      </c>
      <c r="O115">
        <v>18.968503110829857</v>
      </c>
      <c r="P115">
        <v>2</v>
      </c>
      <c r="Q115">
        <v>3.0895989530746473</v>
      </c>
      <c r="S115">
        <v>18.968503110829857</v>
      </c>
      <c r="T115">
        <v>2</v>
      </c>
      <c r="U115">
        <v>3.0895989530746473</v>
      </c>
      <c r="X115" s="6">
        <v>3.3752522552460809</v>
      </c>
      <c r="Y115" s="3"/>
    </row>
    <row r="116" spans="1:25" x14ac:dyDescent="0.25">
      <c r="A116" s="3" t="s">
        <v>40</v>
      </c>
      <c r="B116" s="12">
        <v>0.10158862876254181</v>
      </c>
      <c r="N116" s="3">
        <v>1114</v>
      </c>
      <c r="O116">
        <v>16.849282136711501</v>
      </c>
      <c r="P116">
        <v>18</v>
      </c>
      <c r="Q116">
        <v>1.9199564399182076</v>
      </c>
      <c r="S116">
        <v>16.849282136711501</v>
      </c>
      <c r="T116">
        <v>18</v>
      </c>
      <c r="U116">
        <v>1.9199564399182076</v>
      </c>
      <c r="X116" s="6">
        <v>3.3721260428259656</v>
      </c>
      <c r="Y116" s="3"/>
    </row>
    <row r="117" spans="1:25" x14ac:dyDescent="0.25">
      <c r="A117" s="3" t="s">
        <v>30</v>
      </c>
      <c r="B117" s="12">
        <v>0.39046822742474918</v>
      </c>
      <c r="N117" s="3">
        <v>1115</v>
      </c>
      <c r="O117">
        <v>14.447470152655971</v>
      </c>
      <c r="P117">
        <v>13</v>
      </c>
      <c r="Q117">
        <v>2.1985931845869615</v>
      </c>
      <c r="S117">
        <v>14.447470152655971</v>
      </c>
      <c r="T117">
        <v>13</v>
      </c>
      <c r="U117">
        <v>2.1985931845869615</v>
      </c>
      <c r="X117" s="6">
        <v>3.3695843618327963</v>
      </c>
      <c r="Y117" s="3"/>
    </row>
    <row r="118" spans="1:25" x14ac:dyDescent="0.25">
      <c r="A118" s="3" t="s">
        <v>16</v>
      </c>
      <c r="B118" s="12">
        <v>1</v>
      </c>
      <c r="N118" s="3">
        <v>1116</v>
      </c>
      <c r="O118">
        <v>1.5598773281881817</v>
      </c>
      <c r="P118">
        <v>15</v>
      </c>
      <c r="Q118">
        <v>0.87821261676277673</v>
      </c>
      <c r="S118">
        <v>1.5598773281881817</v>
      </c>
      <c r="T118">
        <v>15</v>
      </c>
      <c r="U118">
        <v>0.87821261676277673</v>
      </c>
      <c r="X118" s="6">
        <v>3.3692186048208828</v>
      </c>
      <c r="Y118" s="3"/>
    </row>
    <row r="119" spans="1:25" x14ac:dyDescent="0.25">
      <c r="N119" s="3">
        <v>1117</v>
      </c>
      <c r="O119">
        <v>2.1226003861803888</v>
      </c>
      <c r="P119">
        <v>21</v>
      </c>
      <c r="Q119">
        <v>1.340368647512407</v>
      </c>
      <c r="S119">
        <v>2.1226003861803888</v>
      </c>
      <c r="T119">
        <v>21</v>
      </c>
      <c r="U119">
        <v>1.340368647512407</v>
      </c>
      <c r="X119" s="6">
        <v>3.3675911599478865</v>
      </c>
      <c r="Y119" s="3"/>
    </row>
    <row r="120" spans="1:25" x14ac:dyDescent="0.25">
      <c r="A120" s="2" t="s">
        <v>15</v>
      </c>
      <c r="B120" t="s">
        <v>67</v>
      </c>
      <c r="C120" t="s">
        <v>68</v>
      </c>
      <c r="D120" t="s">
        <v>17</v>
      </c>
      <c r="N120" s="3">
        <v>1118</v>
      </c>
      <c r="O120">
        <v>9.855626917299114</v>
      </c>
      <c r="P120">
        <v>16</v>
      </c>
      <c r="Q120">
        <v>1.8195113357139092</v>
      </c>
      <c r="S120">
        <v>9.855626917299114</v>
      </c>
      <c r="T120">
        <v>16</v>
      </c>
      <c r="U120">
        <v>1.8195113357139092</v>
      </c>
      <c r="X120" s="6">
        <v>3.3669295153821057</v>
      </c>
      <c r="Y120" s="3"/>
    </row>
    <row r="121" spans="1:25" x14ac:dyDescent="0.25">
      <c r="A121" s="3" t="s">
        <v>38</v>
      </c>
      <c r="B121" s="9">
        <v>2.050709939148073</v>
      </c>
      <c r="C121" s="9">
        <v>1.7221095334685599</v>
      </c>
      <c r="D121" s="9">
        <v>1.9464371639191049</v>
      </c>
      <c r="N121" s="3">
        <v>1119</v>
      </c>
      <c r="O121">
        <v>3.2142669838197135</v>
      </c>
      <c r="P121">
        <v>26</v>
      </c>
      <c r="Q121">
        <v>0.61935093146753406</v>
      </c>
      <c r="S121">
        <v>3.2142669838197135</v>
      </c>
      <c r="T121">
        <v>26</v>
      </c>
      <c r="U121">
        <v>0.61935093146753406</v>
      </c>
      <c r="X121" s="6">
        <v>3.3636704910956139</v>
      </c>
      <c r="Y121" s="3"/>
    </row>
    <row r="122" spans="1:25" x14ac:dyDescent="0.25">
      <c r="A122" s="3" t="s">
        <v>36</v>
      </c>
      <c r="B122" s="9">
        <v>2.1638297872340426</v>
      </c>
      <c r="C122" s="9">
        <v>1.7531914893617022</v>
      </c>
      <c r="D122" s="9">
        <v>1.9221251422604317</v>
      </c>
      <c r="N122" s="3">
        <v>1120</v>
      </c>
      <c r="O122">
        <v>19.565309270589481</v>
      </c>
      <c r="P122">
        <v>3</v>
      </c>
      <c r="Q122">
        <v>3.619460869693516</v>
      </c>
      <c r="S122">
        <v>19.565309270589481</v>
      </c>
      <c r="T122">
        <v>3</v>
      </c>
      <c r="U122">
        <v>3.619460869693516</v>
      </c>
      <c r="X122" s="6">
        <v>3.3633891187265865</v>
      </c>
      <c r="Y122" s="3"/>
    </row>
    <row r="123" spans="1:25" x14ac:dyDescent="0.25">
      <c r="A123" s="3" t="s">
        <v>31</v>
      </c>
      <c r="B123" s="9">
        <v>2.1201325600662799</v>
      </c>
      <c r="C123" s="9">
        <v>1.7290803645401822</v>
      </c>
      <c r="D123" s="9">
        <v>1.8759045956425315</v>
      </c>
      <c r="N123" s="3">
        <v>1121</v>
      </c>
      <c r="O123">
        <v>3.1704046805481889</v>
      </c>
      <c r="P123">
        <v>12</v>
      </c>
      <c r="Q123">
        <v>2.1749027962098797</v>
      </c>
      <c r="S123">
        <v>3.1704046805481889</v>
      </c>
      <c r="T123">
        <v>12</v>
      </c>
      <c r="U123">
        <v>2.1749027962098797</v>
      </c>
      <c r="X123" s="6">
        <v>3.3627162150851144</v>
      </c>
      <c r="Y123" s="3"/>
    </row>
    <row r="124" spans="1:25" x14ac:dyDescent="0.25">
      <c r="A124" s="3" t="s">
        <v>42</v>
      </c>
      <c r="B124" s="9">
        <v>2.2027027027027026</v>
      </c>
      <c r="C124" s="9">
        <v>1.8783783783783783</v>
      </c>
      <c r="D124" s="9">
        <v>1.9476957230037224</v>
      </c>
      <c r="N124" s="3">
        <v>1122</v>
      </c>
      <c r="O124">
        <v>9.7493567092794802</v>
      </c>
      <c r="P124">
        <v>7</v>
      </c>
      <c r="Q124">
        <v>2.9744060149110436</v>
      </c>
      <c r="S124">
        <v>9.7493567092794802</v>
      </c>
      <c r="T124">
        <v>7</v>
      </c>
      <c r="U124">
        <v>2.9744060149110436</v>
      </c>
      <c r="X124" s="6">
        <v>3.361230858272882</v>
      </c>
      <c r="Y124" s="3"/>
    </row>
    <row r="125" spans="1:25" x14ac:dyDescent="0.25">
      <c r="A125" s="3" t="s">
        <v>16</v>
      </c>
      <c r="B125" s="9">
        <v>2.1220735785953178</v>
      </c>
      <c r="C125" s="9">
        <v>1.7462374581939799</v>
      </c>
      <c r="D125" s="9">
        <v>1.9061863027265362</v>
      </c>
      <c r="N125" s="3">
        <v>1123</v>
      </c>
      <c r="O125">
        <v>7.2824211368301084</v>
      </c>
      <c r="P125">
        <v>18</v>
      </c>
      <c r="Q125">
        <v>0.98073584374880274</v>
      </c>
      <c r="S125">
        <v>7.2824211368301084</v>
      </c>
      <c r="T125">
        <v>18</v>
      </c>
      <c r="U125">
        <v>0.98073584374880274</v>
      </c>
      <c r="X125" s="6">
        <v>3.3600977096064422</v>
      </c>
      <c r="Y125" s="3"/>
    </row>
    <row r="126" spans="1:25" x14ac:dyDescent="0.25">
      <c r="N126" s="3">
        <v>1124</v>
      </c>
      <c r="O126">
        <v>12.787728429081959</v>
      </c>
      <c r="P126">
        <v>4</v>
      </c>
      <c r="Q126">
        <v>3.101673809015105</v>
      </c>
      <c r="S126">
        <v>12.787728429081959</v>
      </c>
      <c r="T126">
        <v>4</v>
      </c>
      <c r="U126">
        <v>3.101673809015105</v>
      </c>
      <c r="X126" s="6">
        <v>3.3586942691799031</v>
      </c>
      <c r="Y126" s="3"/>
    </row>
    <row r="127" spans="1:25" x14ac:dyDescent="0.25">
      <c r="N127" s="3">
        <v>1125</v>
      </c>
      <c r="O127">
        <v>2.5807281777884983</v>
      </c>
      <c r="P127">
        <v>1</v>
      </c>
      <c r="Q127">
        <v>3.4982573417733205</v>
      </c>
      <c r="S127">
        <v>2.5807281777884983</v>
      </c>
      <c r="T127">
        <v>1</v>
      </c>
      <c r="U127">
        <v>3.4982573417733205</v>
      </c>
      <c r="X127" s="6">
        <v>3.3543681162894292</v>
      </c>
      <c r="Y127" s="3"/>
    </row>
    <row r="128" spans="1:25" x14ac:dyDescent="0.25">
      <c r="N128" s="3">
        <v>1126</v>
      </c>
      <c r="O128">
        <v>8.6063285608478175</v>
      </c>
      <c r="P128">
        <v>14</v>
      </c>
      <c r="Q128">
        <v>2.5905534450529841</v>
      </c>
      <c r="S128">
        <v>8.6063285608478175</v>
      </c>
      <c r="T128">
        <v>14</v>
      </c>
      <c r="U128">
        <v>2.5905534450529841</v>
      </c>
      <c r="X128" s="6">
        <v>3.3536597432986071</v>
      </c>
      <c r="Y128" s="3"/>
    </row>
    <row r="129" spans="14:25" x14ac:dyDescent="0.25">
      <c r="N129" s="3">
        <v>1127</v>
      </c>
      <c r="O129">
        <v>5.4941006561428729</v>
      </c>
      <c r="P129">
        <v>1</v>
      </c>
      <c r="Q129">
        <v>3.5350037581843186</v>
      </c>
      <c r="S129">
        <v>5.4941006561428729</v>
      </c>
      <c r="T129">
        <v>1</v>
      </c>
      <c r="U129">
        <v>3.5350037581843186</v>
      </c>
      <c r="X129" s="6">
        <v>3.3505919788523375</v>
      </c>
      <c r="Y129" s="3"/>
    </row>
    <row r="130" spans="14:25" x14ac:dyDescent="0.25">
      <c r="N130" s="3">
        <v>1128</v>
      </c>
      <c r="O130">
        <v>17.755030493433761</v>
      </c>
      <c r="P130">
        <v>10</v>
      </c>
      <c r="Q130">
        <v>2.8199217452931866</v>
      </c>
      <c r="S130">
        <v>17.755030493433761</v>
      </c>
      <c r="T130">
        <v>10</v>
      </c>
      <c r="U130">
        <v>2.8199217452931866</v>
      </c>
      <c r="X130" s="6">
        <v>3.3501791105924874</v>
      </c>
      <c r="Y130" s="3"/>
    </row>
    <row r="131" spans="14:25" x14ac:dyDescent="0.25">
      <c r="N131" s="3">
        <v>1129</v>
      </c>
      <c r="O131">
        <v>0.81171424269390169</v>
      </c>
      <c r="P131">
        <v>12</v>
      </c>
      <c r="Q131">
        <v>2.0165967745176614</v>
      </c>
      <c r="S131">
        <v>0.81171424269390169</v>
      </c>
      <c r="T131">
        <v>12</v>
      </c>
      <c r="U131">
        <v>2.0165967745176614</v>
      </c>
      <c r="X131" s="6">
        <v>3.3501309740346112</v>
      </c>
      <c r="Y131" s="3"/>
    </row>
    <row r="132" spans="14:25" x14ac:dyDescent="0.25">
      <c r="N132" s="3">
        <v>1130</v>
      </c>
      <c r="O132">
        <v>18.274549880129186</v>
      </c>
      <c r="P132">
        <v>22</v>
      </c>
      <c r="Q132">
        <v>1.3711850388917164</v>
      </c>
      <c r="S132">
        <v>18.274549880129186</v>
      </c>
      <c r="T132">
        <v>22</v>
      </c>
      <c r="U132">
        <v>1.3711850388917164</v>
      </c>
      <c r="X132" s="6">
        <v>3.3473567435078095</v>
      </c>
      <c r="Y132" s="3"/>
    </row>
    <row r="133" spans="14:25" x14ac:dyDescent="0.25">
      <c r="N133" s="3">
        <v>1131</v>
      </c>
      <c r="O133">
        <v>16.659882771060008</v>
      </c>
      <c r="P133">
        <v>9</v>
      </c>
      <c r="Q133">
        <v>2.1047955879699045</v>
      </c>
      <c r="S133">
        <v>16.659882771060008</v>
      </c>
      <c r="T133">
        <v>9</v>
      </c>
      <c r="U133">
        <v>2.1047955879699045</v>
      </c>
      <c r="X133" s="6">
        <v>3.3446266750887066</v>
      </c>
      <c r="Y133" s="3"/>
    </row>
    <row r="134" spans="14:25" x14ac:dyDescent="0.25">
      <c r="N134" s="3">
        <v>1132</v>
      </c>
      <c r="O134">
        <v>5.9514143288163091</v>
      </c>
      <c r="P134">
        <v>2</v>
      </c>
      <c r="Q134">
        <v>3.0304390886965229</v>
      </c>
      <c r="S134">
        <v>5.9514143288163091</v>
      </c>
      <c r="T134">
        <v>2</v>
      </c>
      <c r="U134">
        <v>3.0304390886965229</v>
      </c>
      <c r="X134" s="6">
        <v>3.3445751979889291</v>
      </c>
      <c r="Y134" s="3"/>
    </row>
    <row r="135" spans="14:25" x14ac:dyDescent="0.25">
      <c r="N135" s="3">
        <v>1133</v>
      </c>
      <c r="O135">
        <v>15.785813093542094</v>
      </c>
      <c r="P135">
        <v>4</v>
      </c>
      <c r="Q135">
        <v>3.5824218723119596</v>
      </c>
      <c r="S135">
        <v>15.785813093542094</v>
      </c>
      <c r="T135">
        <v>4</v>
      </c>
      <c r="U135">
        <v>3.5824218723119596</v>
      </c>
      <c r="X135" s="6">
        <v>3.3432781941994127</v>
      </c>
      <c r="Y135" s="3"/>
    </row>
    <row r="136" spans="14:25" x14ac:dyDescent="0.25">
      <c r="N136" s="3">
        <v>1134</v>
      </c>
      <c r="O136">
        <v>0.62427120677495118</v>
      </c>
      <c r="P136">
        <v>2</v>
      </c>
      <c r="Q136">
        <v>2.4265467060392454</v>
      </c>
      <c r="S136">
        <v>0.62427120677495118</v>
      </c>
      <c r="T136">
        <v>2</v>
      </c>
      <c r="U136">
        <v>2.4265467060392454</v>
      </c>
      <c r="X136" s="6">
        <v>3.3430508641142862</v>
      </c>
      <c r="Y136" s="3"/>
    </row>
    <row r="137" spans="14:25" x14ac:dyDescent="0.25">
      <c r="N137" s="3">
        <v>1135</v>
      </c>
      <c r="O137">
        <v>19.337311005867871</v>
      </c>
      <c r="P137">
        <v>5</v>
      </c>
      <c r="Q137">
        <v>3.1614362702583638</v>
      </c>
      <c r="S137">
        <v>19.337311005867871</v>
      </c>
      <c r="T137">
        <v>5</v>
      </c>
      <c r="U137">
        <v>3.1614362702583638</v>
      </c>
      <c r="X137" s="6">
        <v>3.3390943622003117</v>
      </c>
      <c r="Y137" s="3"/>
    </row>
    <row r="138" spans="14:25" x14ac:dyDescent="0.25">
      <c r="N138" s="3">
        <v>1136</v>
      </c>
      <c r="O138">
        <v>10.531898851795788</v>
      </c>
      <c r="P138">
        <v>12</v>
      </c>
      <c r="Q138">
        <v>2.1226385296288681</v>
      </c>
      <c r="S138">
        <v>10.531898851795788</v>
      </c>
      <c r="T138">
        <v>12</v>
      </c>
      <c r="U138">
        <v>2.1226385296288681</v>
      </c>
      <c r="X138" s="6">
        <v>3.3355067927178226</v>
      </c>
      <c r="Y138" s="3"/>
    </row>
    <row r="139" spans="14:25" x14ac:dyDescent="0.25">
      <c r="N139" s="3">
        <v>1137</v>
      </c>
      <c r="O139">
        <v>6.0656205213089054</v>
      </c>
      <c r="P139">
        <v>9</v>
      </c>
      <c r="Q139">
        <v>2.204860580997317</v>
      </c>
      <c r="S139">
        <v>6.0656205213089054</v>
      </c>
      <c r="T139">
        <v>9</v>
      </c>
      <c r="U139">
        <v>2.204860580997317</v>
      </c>
      <c r="X139" s="6">
        <v>3.3350981546420111</v>
      </c>
      <c r="Y139" s="3"/>
    </row>
    <row r="140" spans="14:25" x14ac:dyDescent="0.25">
      <c r="N140" s="3">
        <v>1138</v>
      </c>
      <c r="O140">
        <v>7.2516642518935415</v>
      </c>
      <c r="P140">
        <v>18</v>
      </c>
      <c r="Q140">
        <v>1.1829875004980481</v>
      </c>
      <c r="S140">
        <v>7.2516642518935415</v>
      </c>
      <c r="T140">
        <v>18</v>
      </c>
      <c r="U140">
        <v>1.1829875004980481</v>
      </c>
      <c r="X140" s="6">
        <v>3.3349718279859153</v>
      </c>
      <c r="Y140" s="3"/>
    </row>
    <row r="141" spans="14:25" x14ac:dyDescent="0.25">
      <c r="N141" s="3">
        <v>1139</v>
      </c>
      <c r="O141">
        <v>1.3281070692099473</v>
      </c>
      <c r="P141">
        <v>7</v>
      </c>
      <c r="Q141">
        <v>2.7387957163435996</v>
      </c>
      <c r="S141">
        <v>1.3281070692099473</v>
      </c>
      <c r="T141">
        <v>7</v>
      </c>
      <c r="U141">
        <v>2.7387957163435996</v>
      </c>
      <c r="X141" s="6">
        <v>3.3339700023673537</v>
      </c>
      <c r="Y141" s="3"/>
    </row>
    <row r="142" spans="14:25" x14ac:dyDescent="0.25">
      <c r="N142" s="3">
        <v>1140</v>
      </c>
      <c r="O142">
        <v>19.786990280840783</v>
      </c>
      <c r="P142">
        <v>17</v>
      </c>
      <c r="Q142">
        <v>2.2379013009826028</v>
      </c>
      <c r="S142">
        <v>19.786990280840783</v>
      </c>
      <c r="T142">
        <v>17</v>
      </c>
      <c r="U142">
        <v>2.2379013009826028</v>
      </c>
      <c r="X142" s="6">
        <v>3.3327885878934707</v>
      </c>
      <c r="Y142" s="3"/>
    </row>
    <row r="143" spans="14:25" x14ac:dyDescent="0.25">
      <c r="N143" s="3">
        <v>1141</v>
      </c>
      <c r="O143">
        <v>0.78583890301384907</v>
      </c>
      <c r="P143">
        <v>2</v>
      </c>
      <c r="Q143">
        <v>3.1394815463803876</v>
      </c>
      <c r="S143">
        <v>0.78583890301384907</v>
      </c>
      <c r="T143">
        <v>2</v>
      </c>
      <c r="U143">
        <v>3.1394815463803876</v>
      </c>
      <c r="X143" s="6">
        <v>3.3250668431789085</v>
      </c>
      <c r="Y143" s="3"/>
    </row>
    <row r="144" spans="14:25" x14ac:dyDescent="0.25">
      <c r="N144" s="3">
        <v>1142</v>
      </c>
      <c r="O144">
        <v>13.098142462957181</v>
      </c>
      <c r="P144">
        <v>23</v>
      </c>
      <c r="Q144">
        <v>1.0460447710800969</v>
      </c>
      <c r="S144">
        <v>13.098142462957181</v>
      </c>
      <c r="T144">
        <v>23</v>
      </c>
      <c r="U144">
        <v>1.0460447710800969</v>
      </c>
      <c r="X144" s="6">
        <v>3.3239029603291117</v>
      </c>
      <c r="Y144" s="3"/>
    </row>
    <row r="145" spans="14:25" x14ac:dyDescent="0.25">
      <c r="N145" s="3">
        <v>1143</v>
      </c>
      <c r="O145">
        <v>8.8547185541291658</v>
      </c>
      <c r="P145">
        <v>23</v>
      </c>
      <c r="Q145">
        <v>0.81645824521379917</v>
      </c>
      <c r="S145">
        <v>8.8547185541291658</v>
      </c>
      <c r="T145">
        <v>23</v>
      </c>
      <c r="U145">
        <v>0.81645824521379917</v>
      </c>
      <c r="X145" s="6">
        <v>3.320316974439931</v>
      </c>
      <c r="Y145" s="3"/>
    </row>
    <row r="146" spans="14:25" x14ac:dyDescent="0.25">
      <c r="N146" s="3">
        <v>1144</v>
      </c>
      <c r="O146">
        <v>18.978324363774302</v>
      </c>
      <c r="P146">
        <v>16</v>
      </c>
      <c r="Q146">
        <v>2.0335446205211802</v>
      </c>
      <c r="S146">
        <v>18.978324363774302</v>
      </c>
      <c r="T146">
        <v>16</v>
      </c>
      <c r="U146">
        <v>2.0335446205211802</v>
      </c>
      <c r="X146" s="6">
        <v>3.31820802902305</v>
      </c>
      <c r="Y146" s="3"/>
    </row>
    <row r="147" spans="14:25" x14ac:dyDescent="0.25">
      <c r="N147" s="3">
        <v>1145</v>
      </c>
      <c r="O147">
        <v>4.9199948061359038</v>
      </c>
      <c r="P147">
        <v>7</v>
      </c>
      <c r="Q147">
        <v>2.4320785227822372</v>
      </c>
      <c r="S147">
        <v>4.9199948061359038</v>
      </c>
      <c r="T147">
        <v>7</v>
      </c>
      <c r="U147">
        <v>2.4320785227822372</v>
      </c>
      <c r="X147" s="6">
        <v>3.3156324327155575</v>
      </c>
      <c r="Y147" s="3"/>
    </row>
    <row r="148" spans="14:25" x14ac:dyDescent="0.25">
      <c r="N148" s="3">
        <v>1146</v>
      </c>
      <c r="O148">
        <v>10.641736478760226</v>
      </c>
      <c r="P148">
        <v>9</v>
      </c>
      <c r="Q148">
        <v>2.6597713195279016</v>
      </c>
      <c r="S148">
        <v>10.641736478760226</v>
      </c>
      <c r="T148">
        <v>9</v>
      </c>
      <c r="U148">
        <v>2.6597713195279016</v>
      </c>
      <c r="X148" s="6">
        <v>3.3104012689001965</v>
      </c>
      <c r="Y148" s="3"/>
    </row>
    <row r="149" spans="14:25" x14ac:dyDescent="0.25">
      <c r="N149" s="3">
        <v>1147</v>
      </c>
      <c r="O149">
        <v>9.6471241716550598</v>
      </c>
      <c r="P149">
        <v>1</v>
      </c>
      <c r="Q149">
        <v>3.5888879397650117</v>
      </c>
      <c r="S149">
        <v>9.6471241716550598</v>
      </c>
      <c r="T149">
        <v>1</v>
      </c>
      <c r="U149">
        <v>3.5888879397650117</v>
      </c>
      <c r="X149" s="6">
        <v>3.3094535851838112</v>
      </c>
      <c r="Y149" s="3"/>
    </row>
    <row r="150" spans="14:25" x14ac:dyDescent="0.25">
      <c r="N150" s="3">
        <v>1148</v>
      </c>
      <c r="O150">
        <v>14.057328881002027</v>
      </c>
      <c r="P150">
        <v>11</v>
      </c>
      <c r="Q150">
        <v>2.3145876278110027</v>
      </c>
      <c r="S150">
        <v>14.057328881002027</v>
      </c>
      <c r="T150">
        <v>11</v>
      </c>
      <c r="U150">
        <v>2.3145876278110027</v>
      </c>
      <c r="X150" s="6">
        <v>3.3086640197897732</v>
      </c>
      <c r="Y150" s="3"/>
    </row>
    <row r="151" spans="14:25" x14ac:dyDescent="0.25">
      <c r="N151" s="3">
        <v>1149</v>
      </c>
      <c r="O151">
        <v>1.3602046390484102</v>
      </c>
      <c r="P151">
        <v>22</v>
      </c>
      <c r="Q151">
        <v>1.0072258202140301</v>
      </c>
      <c r="S151">
        <v>1.3602046390484102</v>
      </c>
      <c r="T151">
        <v>22</v>
      </c>
      <c r="U151">
        <v>1.0072258202140301</v>
      </c>
      <c r="X151" s="6">
        <v>3.3073781135531597</v>
      </c>
      <c r="Y151" s="3"/>
    </row>
    <row r="152" spans="14:25" x14ac:dyDescent="0.25">
      <c r="N152" s="3">
        <v>1150</v>
      </c>
      <c r="O152">
        <v>3.875782600467097</v>
      </c>
      <c r="P152">
        <v>5</v>
      </c>
      <c r="Q152">
        <v>2.8816123214605245</v>
      </c>
      <c r="S152">
        <v>3.875782600467097</v>
      </c>
      <c r="T152">
        <v>5</v>
      </c>
      <c r="U152">
        <v>2.8816123214605245</v>
      </c>
      <c r="X152" s="6">
        <v>3.3030666786425811</v>
      </c>
      <c r="Y152" s="3"/>
    </row>
    <row r="153" spans="14:25" x14ac:dyDescent="0.25">
      <c r="N153" s="3">
        <v>1151</v>
      </c>
      <c r="O153">
        <v>4.2912964018569966</v>
      </c>
      <c r="P153">
        <v>1</v>
      </c>
      <c r="Q153">
        <v>2.8045049289116846</v>
      </c>
      <c r="S153">
        <v>4.2912964018569966</v>
      </c>
      <c r="T153">
        <v>1</v>
      </c>
      <c r="U153">
        <v>2.8045049289116846</v>
      </c>
      <c r="X153" s="6">
        <v>3.3016905126876779</v>
      </c>
      <c r="Y153" s="3"/>
    </row>
    <row r="154" spans="14:25" x14ac:dyDescent="0.25">
      <c r="N154" s="3">
        <v>1152</v>
      </c>
      <c r="O154">
        <v>14.763015096833794</v>
      </c>
      <c r="P154">
        <v>20</v>
      </c>
      <c r="Q154">
        <v>1.7629211240998668</v>
      </c>
      <c r="S154">
        <v>14.763015096833794</v>
      </c>
      <c r="T154">
        <v>20</v>
      </c>
      <c r="U154">
        <v>1.7629211240998668</v>
      </c>
      <c r="X154" s="6">
        <v>3.3009285689707988</v>
      </c>
      <c r="Y154" s="3"/>
    </row>
    <row r="155" spans="14:25" x14ac:dyDescent="0.25">
      <c r="N155" s="3">
        <v>1153</v>
      </c>
      <c r="O155">
        <v>3.7827739265348015</v>
      </c>
      <c r="P155">
        <v>22</v>
      </c>
      <c r="Q155">
        <v>1.11991126295732</v>
      </c>
      <c r="S155">
        <v>3.7827739265348015</v>
      </c>
      <c r="T155">
        <v>22</v>
      </c>
      <c r="U155">
        <v>1.11991126295732</v>
      </c>
      <c r="X155" s="6">
        <v>3.3005522062792574</v>
      </c>
      <c r="Y155" s="3"/>
    </row>
    <row r="156" spans="14:25" x14ac:dyDescent="0.25">
      <c r="N156" s="3">
        <v>1154</v>
      </c>
      <c r="O156">
        <v>11.469835277819534</v>
      </c>
      <c r="P156">
        <v>23</v>
      </c>
      <c r="Q156">
        <v>1.0306575057198797</v>
      </c>
      <c r="S156">
        <v>11.469835277819534</v>
      </c>
      <c r="T156">
        <v>23</v>
      </c>
      <c r="U156">
        <v>1.0306575057198797</v>
      </c>
      <c r="X156" s="6">
        <v>3.2995788734214289</v>
      </c>
      <c r="Y156" s="3"/>
    </row>
    <row r="157" spans="14:25" x14ac:dyDescent="0.25">
      <c r="N157" s="3">
        <v>1155</v>
      </c>
      <c r="O157">
        <v>4.304876410019074</v>
      </c>
      <c r="P157">
        <v>2</v>
      </c>
      <c r="Q157">
        <v>3.0756193536614336</v>
      </c>
      <c r="S157">
        <v>4.304876410019074</v>
      </c>
      <c r="T157">
        <v>2</v>
      </c>
      <c r="U157">
        <v>3.0756193536614336</v>
      </c>
      <c r="X157" s="6">
        <v>3.2991310018333437</v>
      </c>
      <c r="Y157" s="3"/>
    </row>
    <row r="158" spans="14:25" x14ac:dyDescent="0.25">
      <c r="N158" s="3">
        <v>1156</v>
      </c>
      <c r="O158">
        <v>17.232499001679567</v>
      </c>
      <c r="P158">
        <v>16</v>
      </c>
      <c r="Q158">
        <v>2.6314340651244179</v>
      </c>
      <c r="S158">
        <v>17.232499001679567</v>
      </c>
      <c r="T158">
        <v>16</v>
      </c>
      <c r="U158">
        <v>2.6314340651244179</v>
      </c>
      <c r="X158" s="6">
        <v>3.2943324371439111</v>
      </c>
      <c r="Y158" s="3"/>
    </row>
    <row r="159" spans="14:25" x14ac:dyDescent="0.25">
      <c r="N159" s="3">
        <v>1157</v>
      </c>
      <c r="O159">
        <v>18.843709089792771</v>
      </c>
      <c r="P159">
        <v>28</v>
      </c>
      <c r="Q159">
        <v>0.50306690732791448</v>
      </c>
      <c r="S159">
        <v>18.843709089792771</v>
      </c>
      <c r="T159">
        <v>28</v>
      </c>
      <c r="U159">
        <v>0.50306690732791448</v>
      </c>
      <c r="X159" s="6">
        <v>3.2915408410046401</v>
      </c>
      <c r="Y159" s="3"/>
    </row>
    <row r="160" spans="14:25" x14ac:dyDescent="0.25">
      <c r="N160" s="3">
        <v>1158</v>
      </c>
      <c r="O160">
        <v>10.369859498844809</v>
      </c>
      <c r="P160">
        <v>6</v>
      </c>
      <c r="Q160">
        <v>2.7842378371428151</v>
      </c>
      <c r="S160">
        <v>10.369859498844809</v>
      </c>
      <c r="T160">
        <v>6</v>
      </c>
      <c r="U160">
        <v>2.7842378371428151</v>
      </c>
      <c r="X160" s="6">
        <v>3.2898231421759827</v>
      </c>
      <c r="Y160" s="3"/>
    </row>
    <row r="161" spans="14:25" x14ac:dyDescent="0.25">
      <c r="N161" s="3">
        <v>1159</v>
      </c>
      <c r="O161">
        <v>7.046177684183565</v>
      </c>
      <c r="P161">
        <v>28</v>
      </c>
      <c r="Q161">
        <v>0.24762676508656342</v>
      </c>
      <c r="S161">
        <v>7.046177684183565</v>
      </c>
      <c r="T161">
        <v>28</v>
      </c>
      <c r="U161">
        <v>0.24762676508656342</v>
      </c>
      <c r="X161" s="6">
        <v>3.2879731984208025</v>
      </c>
      <c r="Y161" s="3"/>
    </row>
    <row r="162" spans="14:25" x14ac:dyDescent="0.25">
      <c r="N162" s="3">
        <v>1160</v>
      </c>
      <c r="O162">
        <v>4.6811555003499823</v>
      </c>
      <c r="P162">
        <v>20</v>
      </c>
      <c r="Q162">
        <v>1.1895487696187859</v>
      </c>
      <c r="S162">
        <v>4.6811555003499823</v>
      </c>
      <c r="T162">
        <v>20</v>
      </c>
      <c r="U162">
        <v>1.1895487696187859</v>
      </c>
      <c r="X162" s="6">
        <v>3.2865851336103962</v>
      </c>
      <c r="Y162" s="3"/>
    </row>
    <row r="163" spans="14:25" x14ac:dyDescent="0.25">
      <c r="N163" s="3">
        <v>1161</v>
      </c>
      <c r="O163">
        <v>0.99562003046087533</v>
      </c>
      <c r="P163">
        <v>4</v>
      </c>
      <c r="Q163">
        <v>3.3759940088028393</v>
      </c>
      <c r="S163">
        <v>0.99562003046087533</v>
      </c>
      <c r="T163">
        <v>4</v>
      </c>
      <c r="U163">
        <v>3.3759940088028393</v>
      </c>
      <c r="X163" s="6">
        <v>3.2839165218973836</v>
      </c>
      <c r="Y163" s="3"/>
    </row>
    <row r="164" spans="14:25" x14ac:dyDescent="0.25">
      <c r="N164" s="3">
        <v>1162</v>
      </c>
      <c r="O164">
        <v>5.3700015239499077</v>
      </c>
      <c r="P164">
        <v>22</v>
      </c>
      <c r="Q164">
        <v>1.293573556445951</v>
      </c>
      <c r="S164">
        <v>5.3700015239499077</v>
      </c>
      <c r="T164">
        <v>22</v>
      </c>
      <c r="U164">
        <v>1.293573556445951</v>
      </c>
      <c r="X164" s="6">
        <v>3.2820700505937532</v>
      </c>
      <c r="Y164" s="3"/>
    </row>
    <row r="165" spans="14:25" x14ac:dyDescent="0.25">
      <c r="N165" s="3">
        <v>1163</v>
      </c>
      <c r="O165">
        <v>13.084715598906358</v>
      </c>
      <c r="P165">
        <v>0</v>
      </c>
      <c r="Q165">
        <v>3.7185869042869646</v>
      </c>
      <c r="S165">
        <v>13.084715598906358</v>
      </c>
      <c r="T165">
        <v>0</v>
      </c>
      <c r="U165">
        <v>3.7185869042869646</v>
      </c>
      <c r="X165" s="6">
        <v>3.2796462241624322</v>
      </c>
      <c r="Y165" s="3"/>
    </row>
    <row r="166" spans="14:25" x14ac:dyDescent="0.25">
      <c r="N166" s="3">
        <v>1164</v>
      </c>
      <c r="O166">
        <v>10.672338626184217</v>
      </c>
      <c r="P166">
        <v>7</v>
      </c>
      <c r="Q166">
        <v>2.6705596148198292</v>
      </c>
      <c r="S166">
        <v>10.672338626184217</v>
      </c>
      <c r="T166">
        <v>7</v>
      </c>
      <c r="U166">
        <v>2.6705596148198292</v>
      </c>
      <c r="X166" s="6">
        <v>3.2791497270250276</v>
      </c>
      <c r="Y166" s="3"/>
    </row>
    <row r="167" spans="14:25" x14ac:dyDescent="0.25">
      <c r="N167" s="3">
        <v>1165</v>
      </c>
      <c r="O167">
        <v>18.880825565618547</v>
      </c>
      <c r="P167">
        <v>11</v>
      </c>
      <c r="Q167">
        <v>2.369648013449619</v>
      </c>
      <c r="S167">
        <v>18.880825565618547</v>
      </c>
      <c r="T167">
        <v>11</v>
      </c>
      <c r="U167">
        <v>2.369648013449619</v>
      </c>
      <c r="X167" s="6">
        <v>3.2759034528026745</v>
      </c>
      <c r="Y167" s="3"/>
    </row>
    <row r="168" spans="14:25" x14ac:dyDescent="0.25">
      <c r="N168" s="3">
        <v>1166</v>
      </c>
      <c r="O168">
        <v>7.9255452498340118</v>
      </c>
      <c r="P168">
        <v>13</v>
      </c>
      <c r="Q168">
        <v>1.6244868202221543</v>
      </c>
      <c r="S168">
        <v>7.9255452498340118</v>
      </c>
      <c r="T168">
        <v>13</v>
      </c>
      <c r="U168">
        <v>1.6244868202221543</v>
      </c>
      <c r="X168" s="6">
        <v>3.2742334588098787</v>
      </c>
      <c r="Y168" s="3"/>
    </row>
    <row r="169" spans="14:25" x14ac:dyDescent="0.25">
      <c r="N169" s="3">
        <v>1167</v>
      </c>
      <c r="O169">
        <v>13.87726684656789</v>
      </c>
      <c r="P169">
        <v>15</v>
      </c>
      <c r="Q169">
        <v>2.5374768278143587</v>
      </c>
      <c r="S169">
        <v>13.87726684656789</v>
      </c>
      <c r="T169">
        <v>15</v>
      </c>
      <c r="U169">
        <v>2.5374768278143587</v>
      </c>
      <c r="X169" s="6">
        <v>3.273998748434336</v>
      </c>
      <c r="Y169" s="3"/>
    </row>
    <row r="170" spans="14:25" x14ac:dyDescent="0.25">
      <c r="N170" s="3">
        <v>1168</v>
      </c>
      <c r="O170">
        <v>9.7864549495024278</v>
      </c>
      <c r="P170">
        <v>9</v>
      </c>
      <c r="Q170">
        <v>2.2984179285094788</v>
      </c>
      <c r="S170">
        <v>9.7864549495024278</v>
      </c>
      <c r="T170">
        <v>9</v>
      </c>
      <c r="U170">
        <v>2.2984179285094788</v>
      </c>
      <c r="X170" s="6">
        <v>3.2703738607764876</v>
      </c>
      <c r="Y170" s="3"/>
    </row>
    <row r="171" spans="14:25" x14ac:dyDescent="0.25">
      <c r="N171" s="3">
        <v>1169</v>
      </c>
      <c r="O171">
        <v>10.251524318484233</v>
      </c>
      <c r="P171">
        <v>14</v>
      </c>
      <c r="Q171">
        <v>2.2598041504961186</v>
      </c>
      <c r="S171">
        <v>10.251524318484233</v>
      </c>
      <c r="T171">
        <v>14</v>
      </c>
      <c r="U171">
        <v>2.2598041504961186</v>
      </c>
      <c r="X171" s="6">
        <v>3.2702623094047389</v>
      </c>
      <c r="Y171" s="3"/>
    </row>
    <row r="172" spans="14:25" x14ac:dyDescent="0.25">
      <c r="N172" s="3">
        <v>1170</v>
      </c>
      <c r="O172">
        <v>5.3554862920823503</v>
      </c>
      <c r="P172">
        <v>20</v>
      </c>
      <c r="Q172">
        <v>1.3213433008698847</v>
      </c>
      <c r="S172">
        <v>5.3554862920823503</v>
      </c>
      <c r="T172">
        <v>20</v>
      </c>
      <c r="U172">
        <v>1.3213433008698847</v>
      </c>
      <c r="X172" s="6">
        <v>3.2687942155602152</v>
      </c>
      <c r="Y172" s="3"/>
    </row>
    <row r="173" spans="14:25" x14ac:dyDescent="0.25">
      <c r="N173" s="3">
        <v>1171</v>
      </c>
      <c r="O173">
        <v>9.0990155368399943</v>
      </c>
      <c r="P173">
        <v>23</v>
      </c>
      <c r="Q173">
        <v>0.94997422812385679</v>
      </c>
      <c r="S173">
        <v>9.0990155368399943</v>
      </c>
      <c r="T173">
        <v>23</v>
      </c>
      <c r="U173">
        <v>0.94997422812385679</v>
      </c>
      <c r="X173" s="6">
        <v>3.2683025478531924</v>
      </c>
      <c r="Y173" s="3"/>
    </row>
    <row r="174" spans="14:25" x14ac:dyDescent="0.25">
      <c r="N174" s="3">
        <v>1172</v>
      </c>
      <c r="O174">
        <v>9.4156999402541448</v>
      </c>
      <c r="P174">
        <v>25</v>
      </c>
      <c r="Q174">
        <v>0.81878661607305103</v>
      </c>
      <c r="S174">
        <v>9.4156999402541448</v>
      </c>
      <c r="T174">
        <v>25</v>
      </c>
      <c r="U174">
        <v>0.81878661607305103</v>
      </c>
      <c r="X174" s="6">
        <v>3.2629223546667041</v>
      </c>
      <c r="Y174" s="3"/>
    </row>
    <row r="175" spans="14:25" x14ac:dyDescent="0.25">
      <c r="N175" s="3">
        <v>1173</v>
      </c>
      <c r="O175">
        <v>14.132850434978678</v>
      </c>
      <c r="P175">
        <v>14</v>
      </c>
      <c r="Q175">
        <v>2.3392245127535936</v>
      </c>
      <c r="S175">
        <v>14.132850434978678</v>
      </c>
      <c r="T175">
        <v>14</v>
      </c>
      <c r="U175">
        <v>2.3392245127535936</v>
      </c>
      <c r="X175" s="6">
        <v>3.2622698643341459</v>
      </c>
      <c r="Y175" s="3"/>
    </row>
    <row r="176" spans="14:25" x14ac:dyDescent="0.25">
      <c r="N176" s="3">
        <v>1174</v>
      </c>
      <c r="O176">
        <v>18.812799983722279</v>
      </c>
      <c r="P176">
        <v>9</v>
      </c>
      <c r="Q176">
        <v>2.6827762879633723</v>
      </c>
      <c r="S176">
        <v>18.812799983722279</v>
      </c>
      <c r="T176">
        <v>9</v>
      </c>
      <c r="U176">
        <v>2.6827762879633723</v>
      </c>
      <c r="X176" s="6">
        <v>3.2620199899463747</v>
      </c>
      <c r="Y176" s="3"/>
    </row>
    <row r="177" spans="14:25" x14ac:dyDescent="0.25">
      <c r="N177" s="3">
        <v>1175</v>
      </c>
      <c r="O177">
        <v>6.5864255496500856</v>
      </c>
      <c r="P177">
        <v>20</v>
      </c>
      <c r="Q177">
        <v>1.543837471085622</v>
      </c>
      <c r="S177">
        <v>6.5864255496500856</v>
      </c>
      <c r="T177">
        <v>20</v>
      </c>
      <c r="U177">
        <v>1.543837471085622</v>
      </c>
      <c r="X177" s="6">
        <v>3.2618553073332905</v>
      </c>
      <c r="Y177" s="3"/>
    </row>
    <row r="178" spans="14:25" x14ac:dyDescent="0.25">
      <c r="N178" s="3">
        <v>1176</v>
      </c>
      <c r="O178">
        <v>0.8440093716259689</v>
      </c>
      <c r="P178">
        <v>27</v>
      </c>
      <c r="Q178">
        <v>0.19690110482362244</v>
      </c>
      <c r="S178">
        <v>0.8440093716259689</v>
      </c>
      <c r="T178">
        <v>27</v>
      </c>
      <c r="U178">
        <v>0.19690110482362244</v>
      </c>
      <c r="X178" s="6">
        <v>3.2609504905530393</v>
      </c>
      <c r="Y178" s="3"/>
    </row>
    <row r="179" spans="14:25" x14ac:dyDescent="0.25">
      <c r="N179" s="3">
        <v>1177</v>
      </c>
      <c r="O179">
        <v>9.9259025100127936</v>
      </c>
      <c r="P179">
        <v>6</v>
      </c>
      <c r="Q179">
        <v>2.7486102574480848</v>
      </c>
      <c r="S179">
        <v>9.9259025100127936</v>
      </c>
      <c r="T179">
        <v>6</v>
      </c>
      <c r="U179">
        <v>2.7486102574480848</v>
      </c>
      <c r="X179" s="6">
        <v>3.2582946850228698</v>
      </c>
      <c r="Y179" s="3"/>
    </row>
    <row r="180" spans="14:25" x14ac:dyDescent="0.25">
      <c r="N180" s="3">
        <v>1178</v>
      </c>
      <c r="O180">
        <v>10.889226642983372</v>
      </c>
      <c r="P180">
        <v>25</v>
      </c>
      <c r="Q180">
        <v>1.1048937876999443</v>
      </c>
      <c r="S180">
        <v>10.889226642983372</v>
      </c>
      <c r="T180">
        <v>25</v>
      </c>
      <c r="U180">
        <v>1.1048937876999443</v>
      </c>
      <c r="X180" s="6">
        <v>3.2537859623175915</v>
      </c>
      <c r="Y180" s="3"/>
    </row>
    <row r="181" spans="14:25" x14ac:dyDescent="0.25">
      <c r="N181" s="3">
        <v>1179</v>
      </c>
      <c r="O181">
        <v>3.368811022638305</v>
      </c>
      <c r="P181">
        <v>2</v>
      </c>
      <c r="Q181">
        <v>2.5534398114439378</v>
      </c>
      <c r="S181">
        <v>3.368811022638305</v>
      </c>
      <c r="T181">
        <v>2</v>
      </c>
      <c r="U181">
        <v>2.5534398114439378</v>
      </c>
      <c r="X181" s="6">
        <v>3.2501100112533998</v>
      </c>
      <c r="Y181" s="3"/>
    </row>
    <row r="182" spans="14:25" x14ac:dyDescent="0.25">
      <c r="N182" s="3">
        <v>1180</v>
      </c>
      <c r="O182">
        <v>15.209292125521333</v>
      </c>
      <c r="P182">
        <v>1</v>
      </c>
      <c r="Q182">
        <v>3.2742334588098787</v>
      </c>
      <c r="S182">
        <v>15.209292125521333</v>
      </c>
      <c r="T182">
        <v>1</v>
      </c>
      <c r="U182">
        <v>3.2742334588098787</v>
      </c>
      <c r="X182" s="6">
        <v>3.2485727923536656</v>
      </c>
      <c r="Y182" s="3"/>
    </row>
    <row r="183" spans="14:25" x14ac:dyDescent="0.25">
      <c r="N183" s="3">
        <v>1181</v>
      </c>
      <c r="O183">
        <v>19.698582168829834</v>
      </c>
      <c r="P183">
        <v>5</v>
      </c>
      <c r="Q183">
        <v>3.1860603780389143</v>
      </c>
      <c r="S183">
        <v>19.698582168829834</v>
      </c>
      <c r="T183">
        <v>5</v>
      </c>
      <c r="U183">
        <v>3.1860603780389143</v>
      </c>
      <c r="X183" s="6">
        <v>3.2448822032661777</v>
      </c>
      <c r="Y183" s="3"/>
    </row>
    <row r="184" spans="14:25" x14ac:dyDescent="0.25">
      <c r="N184" s="3">
        <v>1182</v>
      </c>
      <c r="O184">
        <v>18.915494340169218</v>
      </c>
      <c r="P184">
        <v>20</v>
      </c>
      <c r="Q184">
        <v>1.722115750240589</v>
      </c>
      <c r="S184">
        <v>18.915494340169218</v>
      </c>
      <c r="T184">
        <v>20</v>
      </c>
      <c r="U184">
        <v>1.722115750240589</v>
      </c>
      <c r="X184" s="6">
        <v>3.2405120739686932</v>
      </c>
      <c r="Y184" s="3"/>
    </row>
    <row r="185" spans="14:25" x14ac:dyDescent="0.25">
      <c r="N185" s="3">
        <v>1183</v>
      </c>
      <c r="O185">
        <v>3.9421207764730437</v>
      </c>
      <c r="P185">
        <v>8</v>
      </c>
      <c r="Q185">
        <v>2.3380463575903736</v>
      </c>
      <c r="S185">
        <v>3.9421207764730437</v>
      </c>
      <c r="T185">
        <v>8</v>
      </c>
      <c r="U185">
        <v>2.3380463575903736</v>
      </c>
      <c r="X185" s="6">
        <v>3.2389317177358112</v>
      </c>
      <c r="Y185" s="3"/>
    </row>
    <row r="186" spans="14:25" x14ac:dyDescent="0.25">
      <c r="N186" s="3">
        <v>1184</v>
      </c>
      <c r="O186">
        <v>17.507264798015214</v>
      </c>
      <c r="P186">
        <v>9</v>
      </c>
      <c r="Q186">
        <v>3.273998748434336</v>
      </c>
      <c r="S186">
        <v>17.507264798015214</v>
      </c>
      <c r="T186">
        <v>9</v>
      </c>
      <c r="U186">
        <v>3.273998748434336</v>
      </c>
      <c r="X186" s="6">
        <v>3.2353025807091038</v>
      </c>
      <c r="Y186" s="3"/>
    </row>
    <row r="187" spans="14:25" x14ac:dyDescent="0.25">
      <c r="N187" s="3">
        <v>1185</v>
      </c>
      <c r="O187">
        <v>14.089872728233694</v>
      </c>
      <c r="P187">
        <v>3</v>
      </c>
      <c r="Q187">
        <v>2.9935023912052792</v>
      </c>
      <c r="S187">
        <v>14.089872728233694</v>
      </c>
      <c r="T187">
        <v>3</v>
      </c>
      <c r="U187">
        <v>2.9935023912052792</v>
      </c>
      <c r="X187" s="6">
        <v>3.2284480794779289</v>
      </c>
      <c r="Y187" s="3"/>
    </row>
    <row r="188" spans="14:25" x14ac:dyDescent="0.25">
      <c r="N188" s="3">
        <v>1186</v>
      </c>
      <c r="O188">
        <v>9.0769312761382324</v>
      </c>
      <c r="P188">
        <v>26</v>
      </c>
      <c r="Q188">
        <v>0.89639789902339539</v>
      </c>
      <c r="S188">
        <v>9.0769312761382324</v>
      </c>
      <c r="T188">
        <v>26</v>
      </c>
      <c r="U188">
        <v>0.89639789902339539</v>
      </c>
      <c r="X188" s="6">
        <v>3.2251582751891634</v>
      </c>
      <c r="Y188" s="3"/>
    </row>
    <row r="189" spans="14:25" x14ac:dyDescent="0.25">
      <c r="N189" s="3">
        <v>1187</v>
      </c>
      <c r="O189">
        <v>10.812219886494582</v>
      </c>
      <c r="P189">
        <v>2</v>
      </c>
      <c r="Q189">
        <v>2.9610552588035977</v>
      </c>
      <c r="S189">
        <v>10.812219886494582</v>
      </c>
      <c r="T189">
        <v>2</v>
      </c>
      <c r="U189">
        <v>2.9610552588035977</v>
      </c>
      <c r="X189" s="6">
        <v>3.2229374986891246</v>
      </c>
      <c r="Y189" s="3"/>
    </row>
    <row r="190" spans="14:25" x14ac:dyDescent="0.25">
      <c r="N190" s="3">
        <v>1188</v>
      </c>
      <c r="O190">
        <v>16.992003499649162</v>
      </c>
      <c r="P190">
        <v>8</v>
      </c>
      <c r="Q190">
        <v>2.6743510954520984</v>
      </c>
      <c r="S190">
        <v>16.992003499649162</v>
      </c>
      <c r="T190">
        <v>8</v>
      </c>
      <c r="U190">
        <v>2.6743510954520984</v>
      </c>
      <c r="X190" s="6">
        <v>3.2221400896054959</v>
      </c>
      <c r="Y190" s="3"/>
    </row>
    <row r="191" spans="14:25" x14ac:dyDescent="0.25">
      <c r="N191" s="3">
        <v>1189</v>
      </c>
      <c r="O191">
        <v>9.6026987927674625</v>
      </c>
      <c r="P191">
        <v>23</v>
      </c>
      <c r="Q191">
        <v>1.2178731513333656</v>
      </c>
      <c r="S191">
        <v>9.6026987927674625</v>
      </c>
      <c r="T191">
        <v>23</v>
      </c>
      <c r="U191">
        <v>1.2178731513333656</v>
      </c>
      <c r="X191" s="6">
        <v>3.2208069781948727</v>
      </c>
      <c r="Y191" s="3"/>
    </row>
    <row r="192" spans="14:25" x14ac:dyDescent="0.25">
      <c r="N192" s="3">
        <v>1190</v>
      </c>
      <c r="O192">
        <v>7.4641473821025368</v>
      </c>
      <c r="P192">
        <v>21</v>
      </c>
      <c r="Q192">
        <v>1.36559111032951</v>
      </c>
      <c r="S192">
        <v>7.4641473821025368</v>
      </c>
      <c r="T192">
        <v>21</v>
      </c>
      <c r="U192">
        <v>1.36559111032951</v>
      </c>
      <c r="X192" s="6">
        <v>3.2196854832626132</v>
      </c>
      <c r="Y192" s="3"/>
    </row>
    <row r="193" spans="14:25" x14ac:dyDescent="0.25">
      <c r="N193" s="3">
        <v>1191</v>
      </c>
      <c r="O193">
        <v>9.8649498605197152</v>
      </c>
      <c r="P193">
        <v>16</v>
      </c>
      <c r="Q193">
        <v>1.5222748446854282</v>
      </c>
      <c r="S193">
        <v>9.8649498605197152</v>
      </c>
      <c r="T193">
        <v>16</v>
      </c>
      <c r="U193">
        <v>1.5222748446854282</v>
      </c>
      <c r="X193" s="6">
        <v>3.2195312479031721</v>
      </c>
      <c r="Y193" s="3"/>
    </row>
    <row r="194" spans="14:25" x14ac:dyDescent="0.25">
      <c r="N194" s="3">
        <v>1192</v>
      </c>
      <c r="O194">
        <v>11.582596080700982</v>
      </c>
      <c r="P194">
        <v>13</v>
      </c>
      <c r="Q194">
        <v>2.2314023973705024</v>
      </c>
      <c r="S194">
        <v>11.582596080700982</v>
      </c>
      <c r="T194">
        <v>13</v>
      </c>
      <c r="U194">
        <v>2.2314023973705024</v>
      </c>
      <c r="X194" s="6">
        <v>3.2193333480746089</v>
      </c>
      <c r="Y194" s="3"/>
    </row>
    <row r="195" spans="14:25" x14ac:dyDescent="0.25">
      <c r="N195" s="3">
        <v>1193</v>
      </c>
      <c r="O195">
        <v>3.7815530755669768</v>
      </c>
      <c r="P195">
        <v>9</v>
      </c>
      <c r="Q195">
        <v>2.1352663548900939</v>
      </c>
      <c r="S195">
        <v>3.7815530755669768</v>
      </c>
      <c r="T195">
        <v>9</v>
      </c>
      <c r="U195">
        <v>2.1352663548900939</v>
      </c>
      <c r="X195" s="6">
        <v>3.2152726848869184</v>
      </c>
      <c r="Y195" s="3"/>
    </row>
    <row r="196" spans="14:25" x14ac:dyDescent="0.25">
      <c r="N196" s="3">
        <v>1194</v>
      </c>
      <c r="O196">
        <v>18.018154605339813</v>
      </c>
      <c r="P196">
        <v>12</v>
      </c>
      <c r="Q196">
        <v>2.2556989149631468</v>
      </c>
      <c r="S196">
        <v>18.018154605339813</v>
      </c>
      <c r="T196">
        <v>12</v>
      </c>
      <c r="U196">
        <v>2.2556989149631468</v>
      </c>
      <c r="X196" s="6">
        <v>3.2146284256976476</v>
      </c>
      <c r="Y196" s="3"/>
    </row>
    <row r="197" spans="14:25" x14ac:dyDescent="0.25">
      <c r="N197" s="3">
        <v>1195</v>
      </c>
      <c r="O197">
        <v>13.483738976592276</v>
      </c>
      <c r="P197">
        <v>11</v>
      </c>
      <c r="Q197">
        <v>2.7511457876117049</v>
      </c>
      <c r="S197">
        <v>13.483738976592276</v>
      </c>
      <c r="T197">
        <v>11</v>
      </c>
      <c r="U197">
        <v>2.7511457876117049</v>
      </c>
      <c r="X197" s="6">
        <v>3.2117437550381638</v>
      </c>
      <c r="Y197" s="3"/>
    </row>
    <row r="198" spans="14:25" x14ac:dyDescent="0.25">
      <c r="N198" s="3">
        <v>1196</v>
      </c>
      <c r="O198">
        <v>12.665378346749778</v>
      </c>
      <c r="P198">
        <v>26</v>
      </c>
      <c r="Q198">
        <v>0.89763415861640383</v>
      </c>
      <c r="S198">
        <v>12.665378346749778</v>
      </c>
      <c r="T198">
        <v>26</v>
      </c>
      <c r="U198">
        <v>0.89763415861640383</v>
      </c>
      <c r="X198" s="6">
        <v>3.2096733283604579</v>
      </c>
      <c r="Y198" s="3"/>
    </row>
    <row r="199" spans="14:25" x14ac:dyDescent="0.25">
      <c r="N199" s="3">
        <v>1197</v>
      </c>
      <c r="O199">
        <v>1.9899245236127627</v>
      </c>
      <c r="P199">
        <v>0</v>
      </c>
      <c r="Q199">
        <v>3.1173544347855011</v>
      </c>
      <c r="S199">
        <v>1.9899245236127627</v>
      </c>
      <c r="T199">
        <v>0</v>
      </c>
      <c r="U199">
        <v>3.1173544347855011</v>
      </c>
      <c r="X199" s="6">
        <v>3.2094931359032093</v>
      </c>
      <c r="Y199" s="3"/>
    </row>
    <row r="200" spans="14:25" x14ac:dyDescent="0.25">
      <c r="N200" s="3">
        <v>1198</v>
      </c>
      <c r="O200">
        <v>12.083478763451836</v>
      </c>
      <c r="P200">
        <v>27</v>
      </c>
      <c r="Q200">
        <v>1.2875951312580094</v>
      </c>
      <c r="S200">
        <v>12.083478763451836</v>
      </c>
      <c r="T200">
        <v>27</v>
      </c>
      <c r="U200">
        <v>1.2875951312580094</v>
      </c>
      <c r="X200" s="6">
        <v>3.2084617461840477</v>
      </c>
      <c r="Y200" s="3"/>
    </row>
    <row r="201" spans="14:25" x14ac:dyDescent="0.25">
      <c r="N201" s="3">
        <v>1199</v>
      </c>
      <c r="O201">
        <v>2.4192132447698467</v>
      </c>
      <c r="P201">
        <v>21</v>
      </c>
      <c r="Q201">
        <v>0.57105309803302573</v>
      </c>
      <c r="S201">
        <v>2.4192132447698467</v>
      </c>
      <c r="T201">
        <v>21</v>
      </c>
      <c r="U201">
        <v>0.57105309803302573</v>
      </c>
      <c r="X201" s="6">
        <v>3.2078192453842034</v>
      </c>
      <c r="Y201" s="3"/>
    </row>
    <row r="202" spans="14:25" x14ac:dyDescent="0.25">
      <c r="N202" s="3">
        <v>1200</v>
      </c>
      <c r="O202">
        <v>1.5739535039079811</v>
      </c>
      <c r="P202">
        <v>28</v>
      </c>
      <c r="Q202">
        <v>0.58135579949497163</v>
      </c>
      <c r="S202">
        <v>1.5739535039079811</v>
      </c>
      <c r="T202">
        <v>28</v>
      </c>
      <c r="U202">
        <v>0.58135579949497163</v>
      </c>
      <c r="X202" s="6">
        <v>3.2054253344123049</v>
      </c>
      <c r="Y202" s="3"/>
    </row>
    <row r="203" spans="14:25" x14ac:dyDescent="0.25">
      <c r="N203" s="3">
        <v>1201</v>
      </c>
      <c r="O203">
        <v>10.546217912847865</v>
      </c>
      <c r="P203">
        <v>18</v>
      </c>
      <c r="Q203">
        <v>1.6434624040739563</v>
      </c>
      <c r="S203">
        <v>10.546217912847865</v>
      </c>
      <c r="T203">
        <v>18</v>
      </c>
      <c r="U203">
        <v>1.6434624040739563</v>
      </c>
      <c r="X203" s="6">
        <v>3.2043131812924441</v>
      </c>
      <c r="Y203" s="3"/>
    </row>
    <row r="204" spans="14:25" x14ac:dyDescent="0.25">
      <c r="N204" s="3">
        <v>1202</v>
      </c>
      <c r="O204">
        <v>8.0557106809298986</v>
      </c>
      <c r="P204">
        <v>18</v>
      </c>
      <c r="Q204">
        <v>1.2348440407820207</v>
      </c>
      <c r="S204">
        <v>8.0557106809298986</v>
      </c>
      <c r="T204">
        <v>18</v>
      </c>
      <c r="U204">
        <v>1.2348440407820207</v>
      </c>
      <c r="X204" s="6">
        <v>3.203858190796927</v>
      </c>
      <c r="Y204" s="3"/>
    </row>
    <row r="205" spans="14:25" x14ac:dyDescent="0.25">
      <c r="N205" s="3">
        <v>1203</v>
      </c>
      <c r="O205">
        <v>11.776205403124465</v>
      </c>
      <c r="P205">
        <v>5</v>
      </c>
      <c r="Q205">
        <v>2.9680936195797649</v>
      </c>
      <c r="S205">
        <v>11.776205403124465</v>
      </c>
      <c r="T205">
        <v>5</v>
      </c>
      <c r="U205">
        <v>2.9680936195797649</v>
      </c>
      <c r="X205" s="6">
        <v>3.2017102170152478</v>
      </c>
      <c r="Y205" s="3"/>
    </row>
    <row r="206" spans="14:25" x14ac:dyDescent="0.25">
      <c r="N206" s="3">
        <v>1204</v>
      </c>
      <c r="O206">
        <v>1.7844433611447719</v>
      </c>
      <c r="P206">
        <v>12</v>
      </c>
      <c r="Q206">
        <v>2.009298479722319</v>
      </c>
      <c r="S206">
        <v>1.7844433611447719</v>
      </c>
      <c r="T206">
        <v>12</v>
      </c>
      <c r="U206">
        <v>2.009298479722319</v>
      </c>
      <c r="X206" s="6">
        <v>3.2011819553323124</v>
      </c>
      <c r="Y206" s="3"/>
    </row>
    <row r="207" spans="14:25" x14ac:dyDescent="0.25">
      <c r="N207" s="3">
        <v>1205</v>
      </c>
      <c r="O207">
        <v>8.619661256945168</v>
      </c>
      <c r="P207">
        <v>18</v>
      </c>
      <c r="Q207">
        <v>1.146086034129592</v>
      </c>
      <c r="S207">
        <v>8.619661256945168</v>
      </c>
      <c r="T207">
        <v>18</v>
      </c>
      <c r="U207">
        <v>1.146086034129592</v>
      </c>
      <c r="X207" s="6">
        <v>3.1910461182199175</v>
      </c>
      <c r="Y207" s="3"/>
    </row>
    <row r="208" spans="14:25" x14ac:dyDescent="0.25">
      <c r="N208" s="3">
        <v>1206</v>
      </c>
      <c r="O208">
        <v>3.4957343009031594</v>
      </c>
      <c r="P208">
        <v>12</v>
      </c>
      <c r="Q208">
        <v>2.1923631978552875</v>
      </c>
      <c r="S208">
        <v>3.4957343009031594</v>
      </c>
      <c r="T208">
        <v>12</v>
      </c>
      <c r="U208">
        <v>2.1923631978552875</v>
      </c>
      <c r="X208" s="6">
        <v>3.1892171697703642</v>
      </c>
      <c r="Y208" s="3"/>
    </row>
    <row r="209" spans="14:25" x14ac:dyDescent="0.25">
      <c r="N209" s="3">
        <v>1207</v>
      </c>
      <c r="O209">
        <v>19.742001718482332</v>
      </c>
      <c r="P209">
        <v>26</v>
      </c>
      <c r="Q209">
        <v>0.94573087329994998</v>
      </c>
      <c r="S209">
        <v>19.742001718482332</v>
      </c>
      <c r="T209">
        <v>26</v>
      </c>
      <c r="U209">
        <v>0.94573087329994998</v>
      </c>
      <c r="X209" s="6">
        <v>3.1860603780389143</v>
      </c>
      <c r="Y209" s="3"/>
    </row>
    <row r="210" spans="14:25" x14ac:dyDescent="0.25">
      <c r="N210" s="3">
        <v>1208</v>
      </c>
      <c r="O210">
        <v>11.223004248703488</v>
      </c>
      <c r="P210">
        <v>25</v>
      </c>
      <c r="Q210">
        <v>0.56725002849029016</v>
      </c>
      <c r="S210">
        <v>11.223004248703488</v>
      </c>
      <c r="T210">
        <v>25</v>
      </c>
      <c r="U210">
        <v>0.56725002849029016</v>
      </c>
      <c r="X210" s="6">
        <v>3.1844421071087297</v>
      </c>
      <c r="Y210" s="3"/>
    </row>
    <row r="211" spans="14:25" x14ac:dyDescent="0.25">
      <c r="N211" s="3">
        <v>1209</v>
      </c>
      <c r="O211">
        <v>13.748737218817347</v>
      </c>
      <c r="P211">
        <v>21</v>
      </c>
      <c r="Q211">
        <v>0.97076434709282911</v>
      </c>
      <c r="S211">
        <v>13.748737218817347</v>
      </c>
      <c r="T211">
        <v>21</v>
      </c>
      <c r="U211">
        <v>0.97076434709282911</v>
      </c>
      <c r="X211" s="6">
        <v>3.1832324893858304</v>
      </c>
      <c r="Y211" s="3"/>
    </row>
    <row r="212" spans="14:25" x14ac:dyDescent="0.25">
      <c r="N212" s="3">
        <v>1210</v>
      </c>
      <c r="O212">
        <v>6.5083656136521562</v>
      </c>
      <c r="P212">
        <v>20</v>
      </c>
      <c r="Q212">
        <v>1.6560601255004677</v>
      </c>
      <c r="S212">
        <v>6.5083656136521562</v>
      </c>
      <c r="T212">
        <v>20</v>
      </c>
      <c r="U212">
        <v>1.6560601255004677</v>
      </c>
      <c r="X212" s="6">
        <v>3.1831261171881216</v>
      </c>
      <c r="Y212" s="3"/>
    </row>
    <row r="213" spans="14:25" x14ac:dyDescent="0.25">
      <c r="N213" s="3">
        <v>1211</v>
      </c>
      <c r="O213">
        <v>1.894778295586883</v>
      </c>
      <c r="P213">
        <v>3</v>
      </c>
      <c r="Q213">
        <v>2.8393132491560324</v>
      </c>
      <c r="S213">
        <v>1.894778295586883</v>
      </c>
      <c r="T213">
        <v>3</v>
      </c>
      <c r="U213">
        <v>2.8393132491560324</v>
      </c>
      <c r="X213" s="6">
        <v>3.1813076022771107</v>
      </c>
      <c r="Y213" s="3"/>
    </row>
    <row r="214" spans="14:25" x14ac:dyDescent="0.25">
      <c r="N214" s="3">
        <v>1212</v>
      </c>
      <c r="O214">
        <v>19.517417255670733</v>
      </c>
      <c r="P214">
        <v>23</v>
      </c>
      <c r="Q214">
        <v>0.189818059909026</v>
      </c>
      <c r="S214">
        <v>19.517417255670733</v>
      </c>
      <c r="T214">
        <v>23</v>
      </c>
      <c r="U214">
        <v>0.189818059909026</v>
      </c>
      <c r="X214" s="6">
        <v>3.1794507681007715</v>
      </c>
      <c r="Y214" s="3"/>
    </row>
    <row r="215" spans="14:25" x14ac:dyDescent="0.25">
      <c r="N215" s="3">
        <v>1213</v>
      </c>
      <c r="O215">
        <v>5.7251807076636645</v>
      </c>
      <c r="P215">
        <v>1</v>
      </c>
      <c r="Q215">
        <v>3.2582946850228698</v>
      </c>
      <c r="S215">
        <v>5.7251807076636645</v>
      </c>
      <c r="T215">
        <v>1</v>
      </c>
      <c r="U215">
        <v>3.2582946850228698</v>
      </c>
      <c r="X215" s="6">
        <v>3.1689886101063789</v>
      </c>
      <c r="Y215" s="3"/>
    </row>
    <row r="216" spans="14:25" x14ac:dyDescent="0.25">
      <c r="N216" s="3">
        <v>1214</v>
      </c>
      <c r="O216">
        <v>8.4761637034714852</v>
      </c>
      <c r="P216">
        <v>14</v>
      </c>
      <c r="Q216">
        <v>1.9200558526588953</v>
      </c>
      <c r="S216">
        <v>8.4761637034714852</v>
      </c>
      <c r="T216">
        <v>14</v>
      </c>
      <c r="U216">
        <v>1.9200558526588953</v>
      </c>
      <c r="X216" s="6">
        <v>3.1674552770751991</v>
      </c>
      <c r="Y216" s="3"/>
    </row>
    <row r="217" spans="14:25" x14ac:dyDescent="0.25">
      <c r="N217" s="3">
        <v>1215</v>
      </c>
      <c r="O217">
        <v>12.9972784340515</v>
      </c>
      <c r="P217">
        <v>11</v>
      </c>
      <c r="Q217">
        <v>2.0217714943693785</v>
      </c>
      <c r="S217">
        <v>12.9972784340515</v>
      </c>
      <c r="T217">
        <v>11</v>
      </c>
      <c r="U217">
        <v>2.0217714943693785</v>
      </c>
      <c r="X217" s="6">
        <v>3.161961511352394</v>
      </c>
      <c r="Y217" s="3"/>
    </row>
    <row r="218" spans="14:25" x14ac:dyDescent="0.25">
      <c r="N218" s="3">
        <v>1216</v>
      </c>
      <c r="O218">
        <v>0.49394595372222572</v>
      </c>
      <c r="P218">
        <v>29</v>
      </c>
      <c r="Q218">
        <v>0.12593307462494979</v>
      </c>
      <c r="S218">
        <v>0.49394595372222572</v>
      </c>
      <c r="T218">
        <v>29</v>
      </c>
      <c r="U218">
        <v>0.12593307462494979</v>
      </c>
      <c r="X218" s="6">
        <v>3.1614362702583638</v>
      </c>
      <c r="Y218" s="3"/>
    </row>
    <row r="219" spans="14:25" x14ac:dyDescent="0.25">
      <c r="N219" s="3">
        <v>1217</v>
      </c>
      <c r="O219">
        <v>16.205182610345737</v>
      </c>
      <c r="P219">
        <v>26</v>
      </c>
      <c r="Q219">
        <v>1.2870134123902284</v>
      </c>
      <c r="S219">
        <v>16.205182610345737</v>
      </c>
      <c r="T219">
        <v>26</v>
      </c>
      <c r="U219">
        <v>1.2870134123902284</v>
      </c>
      <c r="X219" s="6">
        <v>3.1609020911559265</v>
      </c>
      <c r="Y219" s="3"/>
    </row>
    <row r="220" spans="14:25" x14ac:dyDescent="0.25">
      <c r="N220" s="3">
        <v>1218</v>
      </c>
      <c r="O220">
        <v>10.731563800572406</v>
      </c>
      <c r="P220">
        <v>6</v>
      </c>
      <c r="Q220">
        <v>2.5914267032293132</v>
      </c>
      <c r="S220">
        <v>10.731563800572406</v>
      </c>
      <c r="T220">
        <v>6</v>
      </c>
      <c r="U220">
        <v>2.5914267032293132</v>
      </c>
      <c r="X220" s="6">
        <v>3.1593029384562659</v>
      </c>
      <c r="Y220" s="3"/>
    </row>
    <row r="221" spans="14:25" x14ac:dyDescent="0.25">
      <c r="N221" s="3">
        <v>1219</v>
      </c>
      <c r="O221">
        <v>5.5643437413764429</v>
      </c>
      <c r="P221">
        <v>19</v>
      </c>
      <c r="Q221">
        <v>1.4633796485355999</v>
      </c>
      <c r="S221">
        <v>5.5643437413764429</v>
      </c>
      <c r="T221">
        <v>19</v>
      </c>
      <c r="U221">
        <v>1.4633796485355999</v>
      </c>
      <c r="X221" s="6">
        <v>3.1588582622212478</v>
      </c>
      <c r="Y221" s="3"/>
    </row>
    <row r="222" spans="14:25" x14ac:dyDescent="0.25">
      <c r="N222" s="3">
        <v>1220</v>
      </c>
      <c r="O222">
        <v>1.2321597058493849</v>
      </c>
      <c r="P222">
        <v>17</v>
      </c>
      <c r="Q222">
        <v>1.4655493864338121</v>
      </c>
      <c r="S222">
        <v>1.2321597058493849</v>
      </c>
      <c r="T222">
        <v>17</v>
      </c>
      <c r="U222">
        <v>1.4655493864338121</v>
      </c>
      <c r="X222" s="6">
        <v>3.1585923238952263</v>
      </c>
      <c r="Y222" s="3"/>
    </row>
    <row r="223" spans="14:25" x14ac:dyDescent="0.25">
      <c r="N223" s="3">
        <v>1221</v>
      </c>
      <c r="O223">
        <v>3.2499683094888288</v>
      </c>
      <c r="P223">
        <v>22</v>
      </c>
      <c r="Q223">
        <v>1.7104668377095349</v>
      </c>
      <c r="S223">
        <v>3.2499683094888288</v>
      </c>
      <c r="T223">
        <v>22</v>
      </c>
      <c r="U223">
        <v>1.7104668377095349</v>
      </c>
      <c r="X223" s="6">
        <v>3.1572296388040932</v>
      </c>
      <c r="Y223" s="3"/>
    </row>
    <row r="224" spans="14:25" x14ac:dyDescent="0.25">
      <c r="N224" s="3">
        <v>1222</v>
      </c>
      <c r="O224">
        <v>17.900677177068737</v>
      </c>
      <c r="P224">
        <v>12</v>
      </c>
      <c r="Q224">
        <v>2.2885056852522312</v>
      </c>
      <c r="S224">
        <v>17.900677177068737</v>
      </c>
      <c r="T224">
        <v>12</v>
      </c>
      <c r="U224">
        <v>2.2885056852522312</v>
      </c>
      <c r="X224" s="6">
        <v>3.1565080639094454</v>
      </c>
      <c r="Y224" s="3"/>
    </row>
    <row r="225" spans="14:25" x14ac:dyDescent="0.25">
      <c r="N225" s="3">
        <v>1223</v>
      </c>
      <c r="O225">
        <v>13.72048447871782</v>
      </c>
      <c r="P225">
        <v>16</v>
      </c>
      <c r="Q225">
        <v>1.9609688486532324</v>
      </c>
      <c r="S225">
        <v>13.72048447871782</v>
      </c>
      <c r="T225">
        <v>16</v>
      </c>
      <c r="U225">
        <v>1.9609688486532324</v>
      </c>
      <c r="X225" s="6">
        <v>3.154023245749205</v>
      </c>
      <c r="Y225" s="3"/>
    </row>
    <row r="226" spans="14:25" x14ac:dyDescent="0.25">
      <c r="N226" s="3">
        <v>1224</v>
      </c>
      <c r="O226">
        <v>4.9980344327377964</v>
      </c>
      <c r="P226">
        <v>3</v>
      </c>
      <c r="Q226">
        <v>2.6216233262773407</v>
      </c>
      <c r="S226">
        <v>4.9980344327377964</v>
      </c>
      <c r="T226">
        <v>3</v>
      </c>
      <c r="U226">
        <v>2.6216233262773407</v>
      </c>
      <c r="X226" s="6">
        <v>3.1525193708574304</v>
      </c>
      <c r="Y226" s="3"/>
    </row>
    <row r="227" spans="14:25" x14ac:dyDescent="0.25">
      <c r="N227" s="3">
        <v>1225</v>
      </c>
      <c r="O227">
        <v>1.3120152989005907</v>
      </c>
      <c r="P227">
        <v>24</v>
      </c>
      <c r="Q227">
        <v>0.76831638598366747</v>
      </c>
      <c r="S227">
        <v>1.3120152989005907</v>
      </c>
      <c r="T227">
        <v>24</v>
      </c>
      <c r="U227">
        <v>0.76831638598366747</v>
      </c>
      <c r="X227" s="6">
        <v>3.152222285699565</v>
      </c>
      <c r="Y227" s="3"/>
    </row>
    <row r="228" spans="14:25" x14ac:dyDescent="0.25">
      <c r="N228" s="3">
        <v>1226</v>
      </c>
      <c r="O228">
        <v>13.812306247732726</v>
      </c>
      <c r="P228">
        <v>13</v>
      </c>
      <c r="Q228">
        <v>1.8064063454058108</v>
      </c>
      <c r="S228">
        <v>13.812306247732726</v>
      </c>
      <c r="T228">
        <v>13</v>
      </c>
      <c r="U228">
        <v>1.8064063454058108</v>
      </c>
      <c r="X228" s="6">
        <v>3.1496447435255135</v>
      </c>
      <c r="Y228" s="3"/>
    </row>
    <row r="229" spans="14:25" x14ac:dyDescent="0.25">
      <c r="N229" s="3">
        <v>1227</v>
      </c>
      <c r="O229">
        <v>11.448154519355302</v>
      </c>
      <c r="P229">
        <v>19</v>
      </c>
      <c r="Q229">
        <v>0.88186635307776995</v>
      </c>
      <c r="S229">
        <v>11.448154519355302</v>
      </c>
      <c r="T229">
        <v>19</v>
      </c>
      <c r="U229">
        <v>0.88186635307776995</v>
      </c>
      <c r="X229" s="6">
        <v>3.1439098781210157</v>
      </c>
      <c r="Y229" s="3"/>
    </row>
    <row r="230" spans="14:25" x14ac:dyDescent="0.25">
      <c r="N230" s="3">
        <v>1228</v>
      </c>
      <c r="O230">
        <v>8.0903904891647009</v>
      </c>
      <c r="P230">
        <v>27</v>
      </c>
      <c r="Q230">
        <v>0.81706822065634732</v>
      </c>
      <c r="S230">
        <v>8.0903904891647009</v>
      </c>
      <c r="T230">
        <v>27</v>
      </c>
      <c r="U230">
        <v>0.81706822065634732</v>
      </c>
      <c r="X230" s="6">
        <v>3.1394815463803876</v>
      </c>
      <c r="Y230" s="3"/>
    </row>
    <row r="231" spans="14:25" x14ac:dyDescent="0.25">
      <c r="N231" s="3">
        <v>1229</v>
      </c>
      <c r="O231">
        <v>7.272228983801277</v>
      </c>
      <c r="P231">
        <v>12</v>
      </c>
      <c r="Q231">
        <v>1.4461325277019692</v>
      </c>
      <c r="S231">
        <v>7.272228983801277</v>
      </c>
      <c r="T231">
        <v>12</v>
      </c>
      <c r="U231">
        <v>1.4461325277019692</v>
      </c>
      <c r="X231" s="6">
        <v>3.1391893048250425</v>
      </c>
      <c r="Y231" s="3"/>
    </row>
    <row r="232" spans="14:25" x14ac:dyDescent="0.25">
      <c r="N232" s="3">
        <v>1230</v>
      </c>
      <c r="O232">
        <v>4.3362855185821658</v>
      </c>
      <c r="P232">
        <v>2</v>
      </c>
      <c r="Q232">
        <v>3.3390943622003117</v>
      </c>
      <c r="S232">
        <v>4.3362855185821658</v>
      </c>
      <c r="T232">
        <v>2</v>
      </c>
      <c r="U232">
        <v>3.3390943622003117</v>
      </c>
      <c r="X232" s="6">
        <v>3.138784394067383</v>
      </c>
      <c r="Y232" s="3"/>
    </row>
    <row r="233" spans="14:25" x14ac:dyDescent="0.25">
      <c r="N233" s="3">
        <v>1231</v>
      </c>
      <c r="O233">
        <v>13.392225130750353</v>
      </c>
      <c r="P233">
        <v>25</v>
      </c>
      <c r="Q233">
        <v>0.81962547794744545</v>
      </c>
      <c r="S233">
        <v>13.392225130750353</v>
      </c>
      <c r="T233">
        <v>25</v>
      </c>
      <c r="U233">
        <v>0.81962547794744545</v>
      </c>
      <c r="X233" s="6">
        <v>3.138498873000767</v>
      </c>
      <c r="Y233" s="3"/>
    </row>
    <row r="234" spans="14:25" x14ac:dyDescent="0.25">
      <c r="N234" s="3">
        <v>1232</v>
      </c>
      <c r="O234">
        <v>19.413360555877411</v>
      </c>
      <c r="P234">
        <v>25</v>
      </c>
      <c r="Q234">
        <v>0.67681797311128233</v>
      </c>
      <c r="S234">
        <v>19.413360555877411</v>
      </c>
      <c r="T234">
        <v>25</v>
      </c>
      <c r="U234">
        <v>0.67681797311128233</v>
      </c>
      <c r="X234" s="6">
        <v>3.1376243508475437</v>
      </c>
      <c r="Y234" s="3"/>
    </row>
    <row r="235" spans="14:25" x14ac:dyDescent="0.25">
      <c r="N235" s="3">
        <v>1233</v>
      </c>
      <c r="O235">
        <v>3.514304916736517</v>
      </c>
      <c r="P235">
        <v>17</v>
      </c>
      <c r="Q235">
        <v>1.3895448744649723</v>
      </c>
      <c r="S235">
        <v>3.514304916736517</v>
      </c>
      <c r="T235">
        <v>17</v>
      </c>
      <c r="U235">
        <v>1.3895448744649723</v>
      </c>
      <c r="X235" s="6">
        <v>3.133768038538137</v>
      </c>
      <c r="Y235" s="3"/>
    </row>
    <row r="236" spans="14:25" x14ac:dyDescent="0.25">
      <c r="N236" s="3">
        <v>1234</v>
      </c>
      <c r="O236">
        <v>11.942332400310068</v>
      </c>
      <c r="P236">
        <v>13</v>
      </c>
      <c r="Q236">
        <v>1.9915084140251775</v>
      </c>
      <c r="S236">
        <v>11.942332400310068</v>
      </c>
      <c r="T236">
        <v>13</v>
      </c>
      <c r="U236">
        <v>1.9915084140251775</v>
      </c>
      <c r="X236" s="6">
        <v>3.1326292974173744</v>
      </c>
      <c r="Y236" s="3"/>
    </row>
    <row r="237" spans="14:25" x14ac:dyDescent="0.25">
      <c r="N237" s="3">
        <v>1235</v>
      </c>
      <c r="O237">
        <v>8.4837011149195245</v>
      </c>
      <c r="P237">
        <v>14</v>
      </c>
      <c r="Q237">
        <v>1.6398675504146125</v>
      </c>
      <c r="S237">
        <v>8.4837011149195245</v>
      </c>
      <c r="T237">
        <v>14</v>
      </c>
      <c r="U237">
        <v>1.6398675504146125</v>
      </c>
      <c r="X237" s="6">
        <v>3.1312358848124213</v>
      </c>
      <c r="Y237" s="3"/>
    </row>
    <row r="238" spans="14:25" x14ac:dyDescent="0.25">
      <c r="N238" s="3">
        <v>1236</v>
      </c>
      <c r="O238">
        <v>8.9337744348932979</v>
      </c>
      <c r="P238">
        <v>2</v>
      </c>
      <c r="Q238">
        <v>2.5117430206054214</v>
      </c>
      <c r="S238">
        <v>8.9337744348932979</v>
      </c>
      <c r="T238">
        <v>2</v>
      </c>
      <c r="U238">
        <v>2.5117430206054214</v>
      </c>
      <c r="X238" s="6">
        <v>3.1302227945215697</v>
      </c>
      <c r="Y238" s="3"/>
    </row>
    <row r="239" spans="14:25" x14ac:dyDescent="0.25">
      <c r="N239" s="3">
        <v>1237</v>
      </c>
      <c r="O239">
        <v>5.082945602556288</v>
      </c>
      <c r="P239">
        <v>0</v>
      </c>
      <c r="Q239">
        <v>2.9839199495864985</v>
      </c>
      <c r="S239">
        <v>5.082945602556288</v>
      </c>
      <c r="T239">
        <v>0</v>
      </c>
      <c r="U239">
        <v>2.9839199495864985</v>
      </c>
      <c r="X239" s="6">
        <v>3.1296400506375512</v>
      </c>
      <c r="Y239" s="3"/>
    </row>
    <row r="240" spans="14:25" x14ac:dyDescent="0.25">
      <c r="N240" s="3">
        <v>1238</v>
      </c>
      <c r="O240">
        <v>16.50269751322838</v>
      </c>
      <c r="P240">
        <v>25</v>
      </c>
      <c r="Q240">
        <v>1.2586548544320499</v>
      </c>
      <c r="S240">
        <v>16.50269751322838</v>
      </c>
      <c r="T240">
        <v>25</v>
      </c>
      <c r="U240">
        <v>1.2586548544320499</v>
      </c>
      <c r="X240" s="6">
        <v>3.1291166395835397</v>
      </c>
      <c r="Y240" s="3"/>
    </row>
    <row r="241" spans="14:25" x14ac:dyDescent="0.25">
      <c r="N241" s="3">
        <v>1239</v>
      </c>
      <c r="O241">
        <v>9.7051120829448223</v>
      </c>
      <c r="P241">
        <v>23</v>
      </c>
      <c r="Q241">
        <v>1.4179299273727557</v>
      </c>
      <c r="S241">
        <v>9.7051120829448223</v>
      </c>
      <c r="T241">
        <v>23</v>
      </c>
      <c r="U241">
        <v>1.4179299273727557</v>
      </c>
      <c r="X241" s="6">
        <v>3.1288586460030157</v>
      </c>
      <c r="Y241" s="3"/>
    </row>
    <row r="242" spans="14:25" x14ac:dyDescent="0.25">
      <c r="N242" s="3">
        <v>1240</v>
      </c>
      <c r="O242">
        <v>10.868117043965281</v>
      </c>
      <c r="P242">
        <v>16</v>
      </c>
      <c r="Q242">
        <v>1.5970165723817666</v>
      </c>
      <c r="S242">
        <v>10.868117043965281</v>
      </c>
      <c r="T242">
        <v>16</v>
      </c>
      <c r="U242">
        <v>1.5970165723817666</v>
      </c>
      <c r="X242" s="6">
        <v>3.1276178651840412</v>
      </c>
      <c r="Y242" s="3"/>
    </row>
    <row r="243" spans="14:25" x14ac:dyDescent="0.25">
      <c r="N243" s="3">
        <v>1241</v>
      </c>
      <c r="O243">
        <v>6.0952182559465147</v>
      </c>
      <c r="P243">
        <v>2</v>
      </c>
      <c r="Q243">
        <v>3.0886998681859597</v>
      </c>
      <c r="S243">
        <v>6.0952182559465147</v>
      </c>
      <c r="T243">
        <v>2</v>
      </c>
      <c r="U243">
        <v>3.0886998681859597</v>
      </c>
      <c r="X243" s="6">
        <v>3.1274525275923986</v>
      </c>
      <c r="Y243" s="3"/>
    </row>
    <row r="244" spans="14:25" x14ac:dyDescent="0.25">
      <c r="N244" s="3">
        <v>1242</v>
      </c>
      <c r="O244">
        <v>3.636169313338995</v>
      </c>
      <c r="P244">
        <v>13</v>
      </c>
      <c r="Q244">
        <v>1.6413414427787147</v>
      </c>
      <c r="S244">
        <v>3.636169313338995</v>
      </c>
      <c r="T244">
        <v>13</v>
      </c>
      <c r="U244">
        <v>1.6413414427787147</v>
      </c>
      <c r="X244" s="6">
        <v>3.1270562240684012</v>
      </c>
      <c r="Y244" s="3"/>
    </row>
    <row r="245" spans="14:25" x14ac:dyDescent="0.25">
      <c r="N245" s="3">
        <v>1243</v>
      </c>
      <c r="O245">
        <v>1.7182077640564097</v>
      </c>
      <c r="P245">
        <v>2</v>
      </c>
      <c r="Q245">
        <v>2.5868706562634283</v>
      </c>
      <c r="S245">
        <v>1.7182077640564097</v>
      </c>
      <c r="T245">
        <v>2</v>
      </c>
      <c r="U245">
        <v>2.5868706562634283</v>
      </c>
      <c r="X245" s="6">
        <v>3.1252696624964185</v>
      </c>
      <c r="Y245" s="3"/>
    </row>
    <row r="246" spans="14:25" x14ac:dyDescent="0.25">
      <c r="N246" s="3">
        <v>1244</v>
      </c>
      <c r="O246">
        <v>14.282382818498318</v>
      </c>
      <c r="P246">
        <v>12</v>
      </c>
      <c r="Q246">
        <v>2.3890326452121848</v>
      </c>
      <c r="S246">
        <v>14.282382818498318</v>
      </c>
      <c r="T246">
        <v>12</v>
      </c>
      <c r="U246">
        <v>2.3890326452121848</v>
      </c>
      <c r="X246" s="6">
        <v>3.1211194823698492</v>
      </c>
      <c r="Y246" s="3"/>
    </row>
    <row r="247" spans="14:25" x14ac:dyDescent="0.25">
      <c r="N247" s="3">
        <v>1245</v>
      </c>
      <c r="O247">
        <v>3.9246856337571123</v>
      </c>
      <c r="P247">
        <v>14</v>
      </c>
      <c r="Q247">
        <v>1.8981464002812252</v>
      </c>
      <c r="S247">
        <v>3.9246856337571123</v>
      </c>
      <c r="T247">
        <v>14</v>
      </c>
      <c r="U247">
        <v>1.8981464002812252</v>
      </c>
      <c r="X247" s="6">
        <v>3.1201366393849521</v>
      </c>
      <c r="Y247" s="3"/>
    </row>
    <row r="248" spans="14:25" x14ac:dyDescent="0.25">
      <c r="N248" s="3">
        <v>1246</v>
      </c>
      <c r="O248">
        <v>13.801507083775954</v>
      </c>
      <c r="P248">
        <v>17</v>
      </c>
      <c r="Q248">
        <v>2.1104879749817496</v>
      </c>
      <c r="S248">
        <v>13.801507083775954</v>
      </c>
      <c r="T248">
        <v>17</v>
      </c>
      <c r="U248">
        <v>2.1104879749817496</v>
      </c>
      <c r="X248" s="6">
        <v>3.1193939131503772</v>
      </c>
      <c r="Y248" s="3"/>
    </row>
    <row r="249" spans="14:25" x14ac:dyDescent="0.25">
      <c r="N249" s="3">
        <v>1247</v>
      </c>
      <c r="O249">
        <v>7.8075289209390775</v>
      </c>
      <c r="P249">
        <v>13</v>
      </c>
      <c r="Q249">
        <v>1.7002735894049135</v>
      </c>
      <c r="S249">
        <v>7.8075289209390775</v>
      </c>
      <c r="T249">
        <v>13</v>
      </c>
      <c r="U249">
        <v>1.7002735894049135</v>
      </c>
      <c r="X249" s="6">
        <v>3.1173544347855011</v>
      </c>
      <c r="Y249" s="3"/>
    </row>
    <row r="250" spans="14:25" x14ac:dyDescent="0.25">
      <c r="N250" s="3">
        <v>1248</v>
      </c>
      <c r="O250">
        <v>8.315496019793029</v>
      </c>
      <c r="P250">
        <v>20</v>
      </c>
      <c r="Q250">
        <v>1.0444999950877136</v>
      </c>
      <c r="S250">
        <v>8.315496019793029</v>
      </c>
      <c r="T250">
        <v>20</v>
      </c>
      <c r="U250">
        <v>1.0444999950877136</v>
      </c>
      <c r="X250" s="6">
        <v>3.1152505558547765</v>
      </c>
      <c r="Y250" s="3"/>
    </row>
    <row r="251" spans="14:25" x14ac:dyDescent="0.25">
      <c r="N251" s="3">
        <v>1249</v>
      </c>
      <c r="O251">
        <v>9.3835499218554332</v>
      </c>
      <c r="P251">
        <v>25</v>
      </c>
      <c r="Q251">
        <v>1.1941661337644758</v>
      </c>
      <c r="S251">
        <v>9.3835499218554332</v>
      </c>
      <c r="T251">
        <v>25</v>
      </c>
      <c r="U251">
        <v>1.1941661337644758</v>
      </c>
      <c r="X251" s="6">
        <v>3.1122811365205387</v>
      </c>
      <c r="Y251" s="3"/>
    </row>
    <row r="252" spans="14:25" x14ac:dyDescent="0.25">
      <c r="N252" s="3">
        <v>1250</v>
      </c>
      <c r="O252">
        <v>7.3541701625508633</v>
      </c>
      <c r="P252">
        <v>2</v>
      </c>
      <c r="Q252">
        <v>2.6491368281965504</v>
      </c>
      <c r="S252">
        <v>7.3541701625508633</v>
      </c>
      <c r="T252">
        <v>2</v>
      </c>
      <c r="U252">
        <v>2.6491368281965504</v>
      </c>
      <c r="X252" s="6">
        <v>3.1121707223391968</v>
      </c>
      <c r="Y252" s="3"/>
    </row>
    <row r="253" spans="14:25" x14ac:dyDescent="0.25">
      <c r="N253" s="3">
        <v>1251</v>
      </c>
      <c r="O253">
        <v>2.0123995444518017</v>
      </c>
      <c r="P253">
        <v>18</v>
      </c>
      <c r="Q253">
        <v>1.2341413889277302</v>
      </c>
      <c r="S253">
        <v>2.0123995444518017</v>
      </c>
      <c r="T253">
        <v>18</v>
      </c>
      <c r="U253">
        <v>1.2341413889277302</v>
      </c>
      <c r="X253" s="6">
        <v>3.1094935788792104</v>
      </c>
      <c r="Y253" s="3"/>
    </row>
    <row r="254" spans="14:25" x14ac:dyDescent="0.25">
      <c r="N254" s="3">
        <v>1252</v>
      </c>
      <c r="O254">
        <v>6.1926362000569153</v>
      </c>
      <c r="P254">
        <v>7</v>
      </c>
      <c r="Q254">
        <v>2.1274088659128259</v>
      </c>
      <c r="S254">
        <v>6.1926362000569153</v>
      </c>
      <c r="T254">
        <v>7</v>
      </c>
      <c r="U254">
        <v>2.1274088659128259</v>
      </c>
      <c r="X254" s="6">
        <v>3.1073484005680352</v>
      </c>
      <c r="Y254" s="3"/>
    </row>
    <row r="255" spans="14:25" x14ac:dyDescent="0.25">
      <c r="N255" s="3">
        <v>1253</v>
      </c>
      <c r="O255">
        <v>13.274687213878769</v>
      </c>
      <c r="P255">
        <v>3</v>
      </c>
      <c r="Q255">
        <v>2.913887649138132</v>
      </c>
      <c r="S255">
        <v>13.274687213878769</v>
      </c>
      <c r="T255">
        <v>3</v>
      </c>
      <c r="U255">
        <v>2.913887649138132</v>
      </c>
      <c r="X255" s="6">
        <v>3.1071355935726115</v>
      </c>
      <c r="Y255" s="3"/>
    </row>
    <row r="256" spans="14:25" x14ac:dyDescent="0.25">
      <c r="N256" s="3">
        <v>1254</v>
      </c>
      <c r="O256">
        <v>13.315688029377419</v>
      </c>
      <c r="P256">
        <v>3</v>
      </c>
      <c r="Q256">
        <v>3.1193939131503772</v>
      </c>
      <c r="S256">
        <v>13.315688029377419</v>
      </c>
      <c r="T256">
        <v>3</v>
      </c>
      <c r="U256">
        <v>3.1193939131503772</v>
      </c>
      <c r="X256" s="6">
        <v>3.1062304249844512</v>
      </c>
      <c r="Y256" s="3"/>
    </row>
    <row r="257" spans="14:25" x14ac:dyDescent="0.25">
      <c r="N257" s="3">
        <v>1255</v>
      </c>
      <c r="O257">
        <v>5.7244861447998874</v>
      </c>
      <c r="P257">
        <v>18</v>
      </c>
      <c r="Q257">
        <v>1.0363787383257312</v>
      </c>
      <c r="S257">
        <v>5.7244861447998874</v>
      </c>
      <c r="T257">
        <v>18</v>
      </c>
      <c r="U257">
        <v>1.0363787383257312</v>
      </c>
      <c r="X257" s="6">
        <v>3.103994380105366</v>
      </c>
      <c r="Y257" s="3"/>
    </row>
    <row r="258" spans="14:25" x14ac:dyDescent="0.25">
      <c r="N258" s="3">
        <v>1256</v>
      </c>
      <c r="O258">
        <v>9.2020525311537593</v>
      </c>
      <c r="P258">
        <v>10</v>
      </c>
      <c r="Q258">
        <v>2.4032845470235258</v>
      </c>
      <c r="S258">
        <v>9.2020525311537593</v>
      </c>
      <c r="T258">
        <v>10</v>
      </c>
      <c r="U258">
        <v>2.4032845470235258</v>
      </c>
      <c r="X258" s="6">
        <v>3.1030753433789715</v>
      </c>
      <c r="Y258" s="3"/>
    </row>
    <row r="259" spans="14:25" x14ac:dyDescent="0.25">
      <c r="N259" s="3">
        <v>1257</v>
      </c>
      <c r="O259">
        <v>3.8689445602387496</v>
      </c>
      <c r="P259">
        <v>0</v>
      </c>
      <c r="Q259">
        <v>3.1565080639094454</v>
      </c>
      <c r="S259">
        <v>3.8689445602387496</v>
      </c>
      <c r="T259">
        <v>0</v>
      </c>
      <c r="U259">
        <v>3.1565080639094454</v>
      </c>
      <c r="X259" s="6">
        <v>3.1027455614332831</v>
      </c>
      <c r="Y259" s="3"/>
    </row>
    <row r="260" spans="14:25" x14ac:dyDescent="0.25">
      <c r="N260" s="3">
        <v>1258</v>
      </c>
      <c r="O260">
        <v>4.2074416305967155</v>
      </c>
      <c r="P260">
        <v>7</v>
      </c>
      <c r="Q260">
        <v>2.7234718587400639</v>
      </c>
      <c r="S260">
        <v>4.2074416305967155</v>
      </c>
      <c r="T260">
        <v>7</v>
      </c>
      <c r="U260">
        <v>2.7234718587400639</v>
      </c>
      <c r="X260" s="6">
        <v>3.101673809015105</v>
      </c>
      <c r="Y260" s="3"/>
    </row>
    <row r="261" spans="14:25" x14ac:dyDescent="0.25">
      <c r="N261" s="3">
        <v>1259</v>
      </c>
      <c r="O261">
        <v>0.46094176813214816</v>
      </c>
      <c r="P261">
        <v>14</v>
      </c>
      <c r="Q261">
        <v>1.5309511463109082</v>
      </c>
      <c r="S261">
        <v>0.46094176813214816</v>
      </c>
      <c r="T261">
        <v>14</v>
      </c>
      <c r="U261">
        <v>1.5309511463109082</v>
      </c>
      <c r="X261" s="6">
        <v>3.1012292205041274</v>
      </c>
      <c r="Y261" s="3"/>
    </row>
    <row r="262" spans="14:25" x14ac:dyDescent="0.25">
      <c r="N262" s="3">
        <v>1260</v>
      </c>
      <c r="O262">
        <v>17.934930998154893</v>
      </c>
      <c r="P262">
        <v>0</v>
      </c>
      <c r="Q262">
        <v>3.4685813491357274</v>
      </c>
      <c r="S262">
        <v>17.934930998154893</v>
      </c>
      <c r="T262">
        <v>0</v>
      </c>
      <c r="U262">
        <v>3.4685813491357274</v>
      </c>
      <c r="X262" s="6">
        <v>3.099064650031246</v>
      </c>
      <c r="Y262" s="3"/>
    </row>
    <row r="263" spans="14:25" x14ac:dyDescent="0.25">
      <c r="N263" s="3">
        <v>1261</v>
      </c>
      <c r="O263">
        <v>4.2141333014981246</v>
      </c>
      <c r="P263">
        <v>6</v>
      </c>
      <c r="Q263">
        <v>2.3020320443414053</v>
      </c>
      <c r="S263">
        <v>4.2141333014981246</v>
      </c>
      <c r="T263">
        <v>6</v>
      </c>
      <c r="U263">
        <v>2.3020320443414053</v>
      </c>
      <c r="X263" s="6">
        <v>3.0937609252908795</v>
      </c>
      <c r="Y263" s="3"/>
    </row>
    <row r="264" spans="14:25" x14ac:dyDescent="0.25">
      <c r="N264" s="3">
        <v>1262</v>
      </c>
      <c r="O264">
        <v>4.5506775387292659</v>
      </c>
      <c r="P264">
        <v>20</v>
      </c>
      <c r="Q264">
        <v>1.2656779091994341</v>
      </c>
      <c r="S264">
        <v>4.5506775387292659</v>
      </c>
      <c r="T264">
        <v>20</v>
      </c>
      <c r="U264">
        <v>1.2656779091994341</v>
      </c>
      <c r="X264" s="6">
        <v>3.0933639433242823</v>
      </c>
      <c r="Y264" s="3"/>
    </row>
    <row r="265" spans="14:25" x14ac:dyDescent="0.25">
      <c r="N265" s="3">
        <v>1263</v>
      </c>
      <c r="O265">
        <v>5.592028652902636</v>
      </c>
      <c r="P265">
        <v>19</v>
      </c>
      <c r="Q265">
        <v>1.4796022277390319</v>
      </c>
      <c r="S265">
        <v>5.592028652902636</v>
      </c>
      <c r="T265">
        <v>19</v>
      </c>
      <c r="U265">
        <v>1.4796022277390319</v>
      </c>
      <c r="X265" s="6">
        <v>3.0917150283564836</v>
      </c>
      <c r="Y265" s="3"/>
    </row>
    <row r="266" spans="14:25" x14ac:dyDescent="0.25">
      <c r="N266" s="3">
        <v>1264</v>
      </c>
      <c r="O266">
        <v>2.5481614339085801</v>
      </c>
      <c r="P266">
        <v>19</v>
      </c>
      <c r="Q266">
        <v>1.4450767191993792</v>
      </c>
      <c r="S266">
        <v>2.5481614339085801</v>
      </c>
      <c r="T266">
        <v>19</v>
      </c>
      <c r="U266">
        <v>1.4450767191993792</v>
      </c>
      <c r="X266" s="6">
        <v>3.0895989530746473</v>
      </c>
      <c r="Y266" s="3"/>
    </row>
    <row r="267" spans="14:25" x14ac:dyDescent="0.25">
      <c r="N267" s="3">
        <v>1265</v>
      </c>
      <c r="O267">
        <v>12.785257663627256</v>
      </c>
      <c r="P267">
        <v>23</v>
      </c>
      <c r="Q267">
        <v>0.80943381036846207</v>
      </c>
      <c r="S267">
        <v>12.785257663627256</v>
      </c>
      <c r="T267">
        <v>23</v>
      </c>
      <c r="U267">
        <v>0.80943381036846207</v>
      </c>
      <c r="X267" s="6">
        <v>3.0886998681859597</v>
      </c>
      <c r="Y267" s="3"/>
    </row>
    <row r="268" spans="14:25" x14ac:dyDescent="0.25">
      <c r="N268" s="3">
        <v>1266</v>
      </c>
      <c r="O268">
        <v>1.5028590635517314</v>
      </c>
      <c r="P268">
        <v>10</v>
      </c>
      <c r="Q268">
        <v>2.1502332699887816</v>
      </c>
      <c r="S268">
        <v>1.5028590635517314</v>
      </c>
      <c r="T268">
        <v>10</v>
      </c>
      <c r="U268">
        <v>2.1502332699887816</v>
      </c>
      <c r="X268" s="6">
        <v>3.088512305616677</v>
      </c>
      <c r="Y268" s="3"/>
    </row>
    <row r="269" spans="14:25" x14ac:dyDescent="0.25">
      <c r="N269" s="3">
        <v>1267</v>
      </c>
      <c r="O269">
        <v>2.6840485265270053</v>
      </c>
      <c r="P269">
        <v>26</v>
      </c>
      <c r="Q269">
        <v>0.5591437155118445</v>
      </c>
      <c r="S269">
        <v>2.6840485265270053</v>
      </c>
      <c r="T269">
        <v>26</v>
      </c>
      <c r="U269">
        <v>0.5591437155118445</v>
      </c>
      <c r="X269" s="6">
        <v>3.0841836144863937</v>
      </c>
      <c r="Y269" s="3"/>
    </row>
    <row r="270" spans="14:25" x14ac:dyDescent="0.25">
      <c r="N270" s="3">
        <v>1268</v>
      </c>
      <c r="O270">
        <v>12.895134531801858</v>
      </c>
      <c r="P270">
        <v>28</v>
      </c>
      <c r="Q270">
        <v>0.58078848517705683</v>
      </c>
      <c r="S270">
        <v>12.895134531801858</v>
      </c>
      <c r="T270">
        <v>28</v>
      </c>
      <c r="U270">
        <v>0.58078848517705683</v>
      </c>
      <c r="X270" s="6">
        <v>3.0811935547787432</v>
      </c>
      <c r="Y270" s="3"/>
    </row>
    <row r="271" spans="14:25" x14ac:dyDescent="0.25">
      <c r="N271" s="3">
        <v>1269</v>
      </c>
      <c r="O271">
        <v>6.7932124096288549</v>
      </c>
      <c r="P271">
        <v>13</v>
      </c>
      <c r="Q271">
        <v>1.6020891959846741</v>
      </c>
      <c r="S271">
        <v>6.7932124096288549</v>
      </c>
      <c r="T271">
        <v>13</v>
      </c>
      <c r="U271">
        <v>1.6020891959846741</v>
      </c>
      <c r="X271" s="6">
        <v>3.0756193536614336</v>
      </c>
      <c r="Y271" s="3"/>
    </row>
    <row r="272" spans="14:25" x14ac:dyDescent="0.25">
      <c r="N272" s="3">
        <v>1270</v>
      </c>
      <c r="O272">
        <v>14.158956534023782</v>
      </c>
      <c r="P272">
        <v>21</v>
      </c>
      <c r="Q272">
        <v>1.0027983635819373</v>
      </c>
      <c r="S272">
        <v>14.158956534023782</v>
      </c>
      <c r="T272">
        <v>21</v>
      </c>
      <c r="U272">
        <v>1.0027983635819373</v>
      </c>
      <c r="X272" s="6">
        <v>3.0742141920071315</v>
      </c>
      <c r="Y272" s="3"/>
    </row>
    <row r="273" spans="14:25" x14ac:dyDescent="0.25">
      <c r="N273" s="3">
        <v>1271</v>
      </c>
      <c r="O273">
        <v>11.148494893402841</v>
      </c>
      <c r="P273">
        <v>15</v>
      </c>
      <c r="Q273">
        <v>1.6630634531990602</v>
      </c>
      <c r="S273">
        <v>11.148494893402841</v>
      </c>
      <c r="T273">
        <v>15</v>
      </c>
      <c r="U273">
        <v>1.6630634531990602</v>
      </c>
      <c r="X273" s="6">
        <v>3.073304472562818</v>
      </c>
      <c r="Y273" s="3"/>
    </row>
    <row r="274" spans="14:25" x14ac:dyDescent="0.25">
      <c r="N274" s="3">
        <v>1272</v>
      </c>
      <c r="O274">
        <v>5.1204234612302617</v>
      </c>
      <c r="P274">
        <v>13</v>
      </c>
      <c r="Q274">
        <v>1.5315464597195698</v>
      </c>
      <c r="S274">
        <v>5.1204234612302617</v>
      </c>
      <c r="T274">
        <v>13</v>
      </c>
      <c r="U274">
        <v>1.5315464597195698</v>
      </c>
      <c r="X274" s="6">
        <v>3.0721366064879332</v>
      </c>
      <c r="Y274" s="3"/>
    </row>
    <row r="275" spans="14:25" x14ac:dyDescent="0.25">
      <c r="N275" s="3">
        <v>1273</v>
      </c>
      <c r="O275">
        <v>13.016559009786562</v>
      </c>
      <c r="P275">
        <v>11</v>
      </c>
      <c r="Q275">
        <v>2.2058421470303351</v>
      </c>
      <c r="S275">
        <v>13.016559009786562</v>
      </c>
      <c r="T275">
        <v>11</v>
      </c>
      <c r="U275">
        <v>2.2058421470303351</v>
      </c>
      <c r="X275" s="6">
        <v>3.0677183698465544</v>
      </c>
      <c r="Y275" s="3"/>
    </row>
    <row r="276" spans="14:25" x14ac:dyDescent="0.25">
      <c r="N276" s="3">
        <v>1274</v>
      </c>
      <c r="O276">
        <v>2.3254736058576131</v>
      </c>
      <c r="P276">
        <v>16</v>
      </c>
      <c r="Q276">
        <v>1.1553385609656639</v>
      </c>
      <c r="S276">
        <v>2.3254736058576131</v>
      </c>
      <c r="T276">
        <v>16</v>
      </c>
      <c r="U276">
        <v>1.1553385609656639</v>
      </c>
      <c r="X276" s="6">
        <v>3.0654731336342351</v>
      </c>
      <c r="Y276" s="3"/>
    </row>
    <row r="277" spans="14:25" x14ac:dyDescent="0.25">
      <c r="N277" s="3">
        <v>1275</v>
      </c>
      <c r="O277">
        <v>10.728207661600608</v>
      </c>
      <c r="P277">
        <v>13</v>
      </c>
      <c r="Q277">
        <v>2.1537583398693991</v>
      </c>
      <c r="S277">
        <v>10.728207661600608</v>
      </c>
      <c r="T277">
        <v>13</v>
      </c>
      <c r="U277">
        <v>2.1537583398693991</v>
      </c>
      <c r="X277" s="6">
        <v>3.0608816559669489</v>
      </c>
      <c r="Y277" s="3"/>
    </row>
    <row r="278" spans="14:25" x14ac:dyDescent="0.25">
      <c r="N278" s="3">
        <v>1276</v>
      </c>
      <c r="O278">
        <v>8.7429621009006926</v>
      </c>
      <c r="P278">
        <v>9</v>
      </c>
      <c r="Q278">
        <v>2.592786686317039</v>
      </c>
      <c r="S278">
        <v>8.7429621009006926</v>
      </c>
      <c r="T278">
        <v>9</v>
      </c>
      <c r="U278">
        <v>2.592786686317039</v>
      </c>
      <c r="X278" s="6">
        <v>3.060805402033993</v>
      </c>
      <c r="Y278" s="3"/>
    </row>
    <row r="279" spans="14:25" x14ac:dyDescent="0.25">
      <c r="N279" s="3">
        <v>1277</v>
      </c>
      <c r="O279">
        <v>5.3574716563488156</v>
      </c>
      <c r="P279">
        <v>23</v>
      </c>
      <c r="Q279">
        <v>0.9123305070955543</v>
      </c>
      <c r="S279">
        <v>5.3574716563488156</v>
      </c>
      <c r="T279">
        <v>23</v>
      </c>
      <c r="U279">
        <v>0.9123305070955543</v>
      </c>
      <c r="X279" s="6">
        <v>3.0604907500879248</v>
      </c>
      <c r="Y279" s="3"/>
    </row>
    <row r="280" spans="14:25" x14ac:dyDescent="0.25">
      <c r="N280" s="3">
        <v>1278</v>
      </c>
      <c r="O280">
        <v>12.080099954790002</v>
      </c>
      <c r="P280">
        <v>28</v>
      </c>
      <c r="Q280">
        <v>0.69563093345994642</v>
      </c>
      <c r="S280">
        <v>12.080099954790002</v>
      </c>
      <c r="T280">
        <v>28</v>
      </c>
      <c r="U280">
        <v>0.69563093345994642</v>
      </c>
      <c r="X280" s="6">
        <v>3.0571217282122816</v>
      </c>
      <c r="Y280" s="3"/>
    </row>
    <row r="281" spans="14:25" x14ac:dyDescent="0.25">
      <c r="N281" s="3">
        <v>1279</v>
      </c>
      <c r="O281">
        <v>17.42667184680565</v>
      </c>
      <c r="P281">
        <v>13</v>
      </c>
      <c r="Q281">
        <v>2.1396198913689854</v>
      </c>
      <c r="S281">
        <v>17.42667184680565</v>
      </c>
      <c r="T281">
        <v>13</v>
      </c>
      <c r="U281">
        <v>2.1396198913689854</v>
      </c>
      <c r="X281" s="6">
        <v>3.0562181766199736</v>
      </c>
      <c r="Y281" s="3"/>
    </row>
    <row r="282" spans="14:25" x14ac:dyDescent="0.25">
      <c r="N282" s="3">
        <v>1280</v>
      </c>
      <c r="O282">
        <v>19.978093995261535</v>
      </c>
      <c r="P282">
        <v>17</v>
      </c>
      <c r="Q282">
        <v>1.5504493308923313</v>
      </c>
      <c r="S282">
        <v>19.978093995261535</v>
      </c>
      <c r="T282">
        <v>17</v>
      </c>
      <c r="U282">
        <v>1.5504493308923313</v>
      </c>
      <c r="X282" s="6">
        <v>3.0560700900603366</v>
      </c>
      <c r="Y282" s="3"/>
    </row>
    <row r="283" spans="14:25" x14ac:dyDescent="0.25">
      <c r="N283" s="3">
        <v>1281</v>
      </c>
      <c r="O283">
        <v>12.15525537486849</v>
      </c>
      <c r="P283">
        <v>21</v>
      </c>
      <c r="Q283">
        <v>1.5475367003506038</v>
      </c>
      <c r="S283">
        <v>12.15525537486849</v>
      </c>
      <c r="T283">
        <v>21</v>
      </c>
      <c r="U283">
        <v>1.5475367003506038</v>
      </c>
      <c r="X283" s="6">
        <v>3.0556902074734404</v>
      </c>
      <c r="Y283" s="3"/>
    </row>
    <row r="284" spans="14:25" x14ac:dyDescent="0.25">
      <c r="N284" s="3">
        <v>1282</v>
      </c>
      <c r="O284">
        <v>8.0941174865834036</v>
      </c>
      <c r="P284">
        <v>8</v>
      </c>
      <c r="Q284">
        <v>2.966548034294946</v>
      </c>
      <c r="S284">
        <v>8.0941174865834036</v>
      </c>
      <c r="T284">
        <v>8</v>
      </c>
      <c r="U284">
        <v>2.966548034294946</v>
      </c>
      <c r="X284" s="6">
        <v>3.0553862953980757</v>
      </c>
      <c r="Y284" s="3"/>
    </row>
    <row r="285" spans="14:25" x14ac:dyDescent="0.25">
      <c r="N285" s="3">
        <v>1283</v>
      </c>
      <c r="O285">
        <v>4.5041420043240326</v>
      </c>
      <c r="P285">
        <v>16</v>
      </c>
      <c r="Q285">
        <v>1.6336793710032238</v>
      </c>
      <c r="S285">
        <v>4.5041420043240326</v>
      </c>
      <c r="T285">
        <v>16</v>
      </c>
      <c r="U285">
        <v>1.6336793710032238</v>
      </c>
      <c r="X285" s="6">
        <v>3.0552539819434732</v>
      </c>
      <c r="Y285" s="3"/>
    </row>
    <row r="286" spans="14:25" x14ac:dyDescent="0.25">
      <c r="N286" s="3">
        <v>1284</v>
      </c>
      <c r="O286">
        <v>5.141921787902235</v>
      </c>
      <c r="P286">
        <v>5</v>
      </c>
      <c r="Q286">
        <v>2.3325403195354064</v>
      </c>
      <c r="S286">
        <v>5.141921787902235</v>
      </c>
      <c r="T286">
        <v>5</v>
      </c>
      <c r="U286">
        <v>2.3325403195354064</v>
      </c>
      <c r="X286" s="6">
        <v>3.0549908109809842</v>
      </c>
      <c r="Y286" s="3"/>
    </row>
    <row r="287" spans="14:25" x14ac:dyDescent="0.25">
      <c r="N287" s="3">
        <v>1285</v>
      </c>
      <c r="O287">
        <v>9.5890995629953135</v>
      </c>
      <c r="P287">
        <v>7</v>
      </c>
      <c r="Q287">
        <v>3.2702623094047389</v>
      </c>
      <c r="S287">
        <v>9.5890995629953135</v>
      </c>
      <c r="T287">
        <v>7</v>
      </c>
      <c r="U287">
        <v>3.2702623094047389</v>
      </c>
      <c r="X287" s="6">
        <v>3.0549241250380565</v>
      </c>
      <c r="Y287" s="3"/>
    </row>
    <row r="288" spans="14:25" x14ac:dyDescent="0.25">
      <c r="N288" s="3">
        <v>1286</v>
      </c>
      <c r="O288">
        <v>7.3455540256141845</v>
      </c>
      <c r="P288">
        <v>25</v>
      </c>
      <c r="Q288">
        <v>0.3464705925902769</v>
      </c>
      <c r="S288">
        <v>7.3455540256141845</v>
      </c>
      <c r="T288">
        <v>25</v>
      </c>
      <c r="U288">
        <v>0.3464705925902769</v>
      </c>
      <c r="X288" s="6">
        <v>3.0526409582889382</v>
      </c>
      <c r="Y288" s="3"/>
    </row>
    <row r="289" spans="14:25" x14ac:dyDescent="0.25">
      <c r="N289" s="3">
        <v>1287</v>
      </c>
      <c r="O289">
        <v>18.276290452498884</v>
      </c>
      <c r="P289">
        <v>12</v>
      </c>
      <c r="Q289">
        <v>1.8949043363401072</v>
      </c>
      <c r="S289">
        <v>18.276290452498884</v>
      </c>
      <c r="T289">
        <v>12</v>
      </c>
      <c r="U289">
        <v>1.8949043363401072</v>
      </c>
      <c r="X289" s="6">
        <v>3.0476020888188065</v>
      </c>
      <c r="Y289" s="3"/>
    </row>
    <row r="290" spans="14:25" x14ac:dyDescent="0.25">
      <c r="N290" s="3">
        <v>1288</v>
      </c>
      <c r="O290">
        <v>7.3659093531141906</v>
      </c>
      <c r="P290">
        <v>17</v>
      </c>
      <c r="Q290">
        <v>1.4567426010872695</v>
      </c>
      <c r="S290">
        <v>7.3659093531141906</v>
      </c>
      <c r="T290">
        <v>17</v>
      </c>
      <c r="U290">
        <v>1.4567426010872695</v>
      </c>
      <c r="X290" s="6">
        <v>3.0451134821460926</v>
      </c>
      <c r="Y290" s="3"/>
    </row>
    <row r="291" spans="14:25" x14ac:dyDescent="0.25">
      <c r="N291" s="3">
        <v>1289</v>
      </c>
      <c r="O291">
        <v>7.4688918229087093</v>
      </c>
      <c r="P291">
        <v>4</v>
      </c>
      <c r="Q291">
        <v>2.5537231512721896</v>
      </c>
      <c r="S291">
        <v>7.4688918229087093</v>
      </c>
      <c r="T291">
        <v>4</v>
      </c>
      <c r="U291">
        <v>2.5537231512721896</v>
      </c>
      <c r="X291" s="6">
        <v>3.0439316244026089</v>
      </c>
      <c r="Y291" s="3"/>
    </row>
    <row r="292" spans="14:25" x14ac:dyDescent="0.25">
      <c r="N292" s="3">
        <v>1290</v>
      </c>
      <c r="O292">
        <v>7.6706902486795396</v>
      </c>
      <c r="P292">
        <v>5</v>
      </c>
      <c r="Q292">
        <v>2.2241974612120048</v>
      </c>
      <c r="S292">
        <v>7.6706902486795396</v>
      </c>
      <c r="T292">
        <v>5</v>
      </c>
      <c r="U292">
        <v>2.2241974612120048</v>
      </c>
      <c r="X292" s="6">
        <v>3.0429148334363769</v>
      </c>
      <c r="Y292" s="3"/>
    </row>
    <row r="293" spans="14:25" x14ac:dyDescent="0.25">
      <c r="N293" s="3">
        <v>1291</v>
      </c>
      <c r="O293">
        <v>16.732404207353163</v>
      </c>
      <c r="P293">
        <v>20</v>
      </c>
      <c r="Q293">
        <v>1.8476004181084256</v>
      </c>
      <c r="S293">
        <v>16.732404207353163</v>
      </c>
      <c r="T293">
        <v>20</v>
      </c>
      <c r="U293">
        <v>1.8476004181084256</v>
      </c>
      <c r="X293" s="6">
        <v>3.042275369333665</v>
      </c>
      <c r="Y293" s="3"/>
    </row>
    <row r="294" spans="14:25" x14ac:dyDescent="0.25">
      <c r="N294" s="3">
        <v>1292</v>
      </c>
      <c r="O294">
        <v>13.015766416938037</v>
      </c>
      <c r="P294">
        <v>18</v>
      </c>
      <c r="Q294">
        <v>1.849760707133483</v>
      </c>
      <c r="S294">
        <v>13.015766416938037</v>
      </c>
      <c r="T294">
        <v>18</v>
      </c>
      <c r="U294">
        <v>1.849760707133483</v>
      </c>
      <c r="X294" s="6">
        <v>3.0407296129399479</v>
      </c>
      <c r="Y294" s="3"/>
    </row>
    <row r="295" spans="14:25" x14ac:dyDescent="0.25">
      <c r="N295" s="3">
        <v>1293</v>
      </c>
      <c r="O295">
        <v>12.283377006377854</v>
      </c>
      <c r="P295">
        <v>3</v>
      </c>
      <c r="Q295">
        <v>3.2687942155602152</v>
      </c>
      <c r="S295">
        <v>12.283377006377854</v>
      </c>
      <c r="T295">
        <v>3</v>
      </c>
      <c r="U295">
        <v>3.2687942155602152</v>
      </c>
      <c r="X295" s="6">
        <v>3.0400254359810663</v>
      </c>
      <c r="Y295" s="3"/>
    </row>
    <row r="296" spans="14:25" x14ac:dyDescent="0.25">
      <c r="N296" s="3">
        <v>1294</v>
      </c>
      <c r="O296">
        <v>6.6828604476772435</v>
      </c>
      <c r="P296">
        <v>6</v>
      </c>
      <c r="Q296">
        <v>2.5465166372460231</v>
      </c>
      <c r="S296">
        <v>6.6828604476772435</v>
      </c>
      <c r="T296">
        <v>6</v>
      </c>
      <c r="U296">
        <v>2.5465166372460231</v>
      </c>
      <c r="X296" s="6">
        <v>3.0381161292099912</v>
      </c>
      <c r="Y296" s="3"/>
    </row>
    <row r="297" spans="14:25" x14ac:dyDescent="0.25">
      <c r="N297" s="3">
        <v>1295</v>
      </c>
      <c r="O297">
        <v>16.358083536648792</v>
      </c>
      <c r="P297">
        <v>3</v>
      </c>
      <c r="Q297">
        <v>3.1012292205041274</v>
      </c>
      <c r="S297">
        <v>16.358083536648792</v>
      </c>
      <c r="T297">
        <v>3</v>
      </c>
      <c r="U297">
        <v>3.1012292205041274</v>
      </c>
      <c r="X297" s="6">
        <v>3.0356935955108426</v>
      </c>
      <c r="Y297" s="3"/>
    </row>
    <row r="298" spans="14:25" x14ac:dyDescent="0.25">
      <c r="N298" s="3">
        <v>1296</v>
      </c>
      <c r="O298">
        <v>0.76727722711402269</v>
      </c>
      <c r="P298">
        <v>24</v>
      </c>
      <c r="Q298">
        <v>0.65595407796267713</v>
      </c>
      <c r="S298">
        <v>0.76727722711402269</v>
      </c>
      <c r="T298">
        <v>24</v>
      </c>
      <c r="U298">
        <v>0.65595407796267713</v>
      </c>
      <c r="X298" s="6">
        <v>3.0341674388784701</v>
      </c>
      <c r="Y298" s="3"/>
    </row>
    <row r="299" spans="14:25" x14ac:dyDescent="0.25">
      <c r="N299" s="3">
        <v>1297</v>
      </c>
      <c r="O299">
        <v>17.415943446762263</v>
      </c>
      <c r="P299">
        <v>10</v>
      </c>
      <c r="Q299">
        <v>3.088512305616677</v>
      </c>
      <c r="S299">
        <v>17.415943446762263</v>
      </c>
      <c r="T299">
        <v>10</v>
      </c>
      <c r="U299">
        <v>3.088512305616677</v>
      </c>
      <c r="X299" s="6">
        <v>3.033291953501386</v>
      </c>
      <c r="Y299" s="3"/>
    </row>
    <row r="300" spans="14:25" x14ac:dyDescent="0.25">
      <c r="N300" s="3">
        <v>1298</v>
      </c>
      <c r="O300">
        <v>10.254997995878592</v>
      </c>
      <c r="P300">
        <v>11</v>
      </c>
      <c r="Q300">
        <v>1.9925598054819997</v>
      </c>
      <c r="S300">
        <v>10.254997995878592</v>
      </c>
      <c r="T300">
        <v>11</v>
      </c>
      <c r="U300">
        <v>1.9925598054819997</v>
      </c>
      <c r="X300" s="6">
        <v>3.0321053325215499</v>
      </c>
      <c r="Y300" s="3"/>
    </row>
    <row r="301" spans="14:25" x14ac:dyDescent="0.25">
      <c r="N301" s="3">
        <v>1299</v>
      </c>
      <c r="O301">
        <v>7.965004697268256</v>
      </c>
      <c r="P301">
        <v>13</v>
      </c>
      <c r="Q301">
        <v>2.6052474455478509</v>
      </c>
      <c r="S301">
        <v>7.965004697268256</v>
      </c>
      <c r="T301">
        <v>13</v>
      </c>
      <c r="U301">
        <v>2.6052474455478509</v>
      </c>
      <c r="X301" s="6">
        <v>3.0304390886965229</v>
      </c>
      <c r="Y301" s="3"/>
    </row>
    <row r="302" spans="14:25" x14ac:dyDescent="0.25">
      <c r="N302" s="3">
        <v>1300</v>
      </c>
      <c r="O302">
        <v>9.9433456143537136</v>
      </c>
      <c r="P302">
        <v>12</v>
      </c>
      <c r="Q302">
        <v>1.7339724542334658</v>
      </c>
      <c r="S302">
        <v>9.9433456143537136</v>
      </c>
      <c r="T302">
        <v>12</v>
      </c>
      <c r="U302">
        <v>1.7339724542334658</v>
      </c>
      <c r="X302" s="6">
        <v>3.030196982539537</v>
      </c>
      <c r="Y302" s="3"/>
    </row>
    <row r="303" spans="14:25" x14ac:dyDescent="0.25">
      <c r="N303" s="3">
        <v>1301</v>
      </c>
      <c r="O303">
        <v>13.348310610676622</v>
      </c>
      <c r="P303">
        <v>28</v>
      </c>
      <c r="Q303">
        <v>1.1138487878591201</v>
      </c>
      <c r="S303">
        <v>13.348310610676622</v>
      </c>
      <c r="T303">
        <v>28</v>
      </c>
      <c r="U303">
        <v>1.1138487878591201</v>
      </c>
      <c r="X303" s="6">
        <v>3.0269833109614934</v>
      </c>
      <c r="Y303" s="3"/>
    </row>
    <row r="304" spans="14:25" x14ac:dyDescent="0.25">
      <c r="N304" s="3">
        <v>1302</v>
      </c>
      <c r="O304">
        <v>0.25530853035794721</v>
      </c>
      <c r="P304">
        <v>9</v>
      </c>
      <c r="Q304">
        <v>1.6492502516618042</v>
      </c>
      <c r="S304">
        <v>0.25530853035794721</v>
      </c>
      <c r="T304">
        <v>9</v>
      </c>
      <c r="U304">
        <v>1.6492502516618042</v>
      </c>
      <c r="X304" s="6">
        <v>3.0234824828446896</v>
      </c>
      <c r="Y304" s="3"/>
    </row>
    <row r="305" spans="14:25" x14ac:dyDescent="0.25">
      <c r="N305" s="3">
        <v>1303</v>
      </c>
      <c r="O305">
        <v>17.431037129164956</v>
      </c>
      <c r="P305">
        <v>17</v>
      </c>
      <c r="Q305">
        <v>1.3375549802098763</v>
      </c>
      <c r="S305">
        <v>17.431037129164956</v>
      </c>
      <c r="T305">
        <v>17</v>
      </c>
      <c r="U305">
        <v>1.3375549802098763</v>
      </c>
      <c r="X305" s="6">
        <v>3.0219548675332906</v>
      </c>
      <c r="Y305" s="3"/>
    </row>
    <row r="306" spans="14:25" x14ac:dyDescent="0.25">
      <c r="N306" s="3">
        <v>1304</v>
      </c>
      <c r="O306">
        <v>8.9347905062278556</v>
      </c>
      <c r="P306">
        <v>15</v>
      </c>
      <c r="Q306">
        <v>1.9846599185571745</v>
      </c>
      <c r="S306">
        <v>8.9347905062278556</v>
      </c>
      <c r="T306">
        <v>15</v>
      </c>
      <c r="U306">
        <v>1.9846599185571745</v>
      </c>
      <c r="X306" s="6">
        <v>3.0213988805197203</v>
      </c>
      <c r="Y306" s="3"/>
    </row>
    <row r="307" spans="14:25" x14ac:dyDescent="0.25">
      <c r="N307" s="3">
        <v>1305</v>
      </c>
      <c r="O307">
        <v>6.8593303940015637</v>
      </c>
      <c r="P307">
        <v>4</v>
      </c>
      <c r="Q307">
        <v>3.0608816559669489</v>
      </c>
      <c r="S307">
        <v>6.8593303940015637</v>
      </c>
      <c r="T307">
        <v>4</v>
      </c>
      <c r="U307">
        <v>3.0608816559669489</v>
      </c>
      <c r="X307" s="6">
        <v>3.0189058584279675</v>
      </c>
      <c r="Y307" s="3"/>
    </row>
    <row r="308" spans="14:25" x14ac:dyDescent="0.25">
      <c r="N308" s="3">
        <v>1306</v>
      </c>
      <c r="O308">
        <v>2.764911312681142</v>
      </c>
      <c r="P308">
        <v>7</v>
      </c>
      <c r="Q308">
        <v>2.3928973584250004</v>
      </c>
      <c r="S308">
        <v>2.764911312681142</v>
      </c>
      <c r="T308">
        <v>7</v>
      </c>
      <c r="U308">
        <v>2.3928973584250004</v>
      </c>
      <c r="X308" s="6">
        <v>3.0173532270832526</v>
      </c>
      <c r="Y308" s="3"/>
    </row>
    <row r="309" spans="14:25" x14ac:dyDescent="0.25">
      <c r="N309" s="3">
        <v>1307</v>
      </c>
      <c r="O309">
        <v>8.789307487168843</v>
      </c>
      <c r="P309">
        <v>13</v>
      </c>
      <c r="Q309">
        <v>2.0837969900967988</v>
      </c>
      <c r="S309">
        <v>8.789307487168843</v>
      </c>
      <c r="T309">
        <v>13</v>
      </c>
      <c r="U309">
        <v>2.0837969900967988</v>
      </c>
      <c r="X309" s="6">
        <v>3.0171336823913077</v>
      </c>
      <c r="Y309" s="3"/>
    </row>
    <row r="310" spans="14:25" x14ac:dyDescent="0.25">
      <c r="N310" s="3">
        <v>1308</v>
      </c>
      <c r="O310">
        <v>9.9264554256875766</v>
      </c>
      <c r="P310">
        <v>4</v>
      </c>
      <c r="Q310">
        <v>3.6457380487704403</v>
      </c>
      <c r="S310">
        <v>9.9264554256875766</v>
      </c>
      <c r="T310">
        <v>4</v>
      </c>
      <c r="U310">
        <v>3.6457380487704403</v>
      </c>
      <c r="X310" s="6">
        <v>3.017063255946228</v>
      </c>
      <c r="Y310" s="3"/>
    </row>
    <row r="311" spans="14:25" x14ac:dyDescent="0.25">
      <c r="N311" s="3">
        <v>1309</v>
      </c>
      <c r="O311">
        <v>8.0729338898695566</v>
      </c>
      <c r="P311">
        <v>25</v>
      </c>
      <c r="Q311">
        <v>0.32228608162540701</v>
      </c>
      <c r="S311">
        <v>8.0729338898695566</v>
      </c>
      <c r="T311">
        <v>25</v>
      </c>
      <c r="U311">
        <v>0.32228608162540701</v>
      </c>
      <c r="X311" s="6">
        <v>3.0168978681026624</v>
      </c>
      <c r="Y311" s="3"/>
    </row>
    <row r="312" spans="14:25" x14ac:dyDescent="0.25">
      <c r="N312" s="3">
        <v>1310</v>
      </c>
      <c r="O312">
        <v>13.573201876537942</v>
      </c>
      <c r="P312">
        <v>27</v>
      </c>
      <c r="Q312">
        <v>1.1295143343615459</v>
      </c>
      <c r="S312">
        <v>13.573201876537942</v>
      </c>
      <c r="T312">
        <v>27</v>
      </c>
      <c r="U312">
        <v>1.1295143343615459</v>
      </c>
      <c r="X312" s="6">
        <v>3.0148025336099797</v>
      </c>
      <c r="Y312" s="3"/>
    </row>
    <row r="313" spans="14:25" x14ac:dyDescent="0.25">
      <c r="N313" s="3">
        <v>1311</v>
      </c>
      <c r="O313">
        <v>8.4179305751845206</v>
      </c>
      <c r="P313">
        <v>23</v>
      </c>
      <c r="Q313">
        <v>0.63075694386661141</v>
      </c>
      <c r="S313">
        <v>8.4179305751845206</v>
      </c>
      <c r="T313">
        <v>23</v>
      </c>
      <c r="U313">
        <v>0.63075694386661141</v>
      </c>
      <c r="X313" s="6">
        <v>3.0128974867592069</v>
      </c>
      <c r="Y313" s="3"/>
    </row>
    <row r="314" spans="14:25" x14ac:dyDescent="0.25">
      <c r="N314" s="3">
        <v>1312</v>
      </c>
      <c r="O314">
        <v>19.228351556931468</v>
      </c>
      <c r="P314">
        <v>7</v>
      </c>
      <c r="Q314">
        <v>3.1572296388040932</v>
      </c>
      <c r="S314">
        <v>19.228351556931468</v>
      </c>
      <c r="T314">
        <v>7</v>
      </c>
      <c r="U314">
        <v>3.1572296388040932</v>
      </c>
      <c r="X314" s="6">
        <v>3.0101355275332473</v>
      </c>
      <c r="Y314" s="3"/>
    </row>
    <row r="315" spans="14:25" x14ac:dyDescent="0.25">
      <c r="N315" s="3">
        <v>1313</v>
      </c>
      <c r="O315">
        <v>11.985550356471837</v>
      </c>
      <c r="P315">
        <v>24</v>
      </c>
      <c r="Q315">
        <v>0.680087787496653</v>
      </c>
      <c r="S315">
        <v>11.985550356471837</v>
      </c>
      <c r="T315">
        <v>24</v>
      </c>
      <c r="U315">
        <v>0.680087787496653</v>
      </c>
      <c r="X315" s="6">
        <v>3.0092383227043036</v>
      </c>
      <c r="Y315" s="3"/>
    </row>
    <row r="316" spans="14:25" x14ac:dyDescent="0.25">
      <c r="N316" s="3">
        <v>1314</v>
      </c>
      <c r="O316">
        <v>16.149558713038179</v>
      </c>
      <c r="P316">
        <v>25</v>
      </c>
      <c r="Q316">
        <v>0.79635984788664749</v>
      </c>
      <c r="S316">
        <v>16.149558713038179</v>
      </c>
      <c r="T316">
        <v>25</v>
      </c>
      <c r="U316">
        <v>0.79635984788664749</v>
      </c>
      <c r="X316" s="6">
        <v>3.0071290674312805</v>
      </c>
      <c r="Y316" s="3"/>
    </row>
    <row r="317" spans="14:25" x14ac:dyDescent="0.25">
      <c r="N317" s="3">
        <v>1315</v>
      </c>
      <c r="O317">
        <v>2.1871180621895769</v>
      </c>
      <c r="P317">
        <v>5</v>
      </c>
      <c r="Q317">
        <v>2.8440392149255911</v>
      </c>
      <c r="S317">
        <v>2.1871180621895769</v>
      </c>
      <c r="T317">
        <v>5</v>
      </c>
      <c r="U317">
        <v>2.8440392149255911</v>
      </c>
      <c r="X317" s="6">
        <v>3.0042333028010937</v>
      </c>
      <c r="Y317" s="3"/>
    </row>
    <row r="318" spans="14:25" x14ac:dyDescent="0.25">
      <c r="N318" s="3">
        <v>1316</v>
      </c>
      <c r="O318">
        <v>7.9458258589181145</v>
      </c>
      <c r="P318">
        <v>15</v>
      </c>
      <c r="Q318">
        <v>1.253451854215859</v>
      </c>
      <c r="S318">
        <v>7.9458258589181145</v>
      </c>
      <c r="T318">
        <v>15</v>
      </c>
      <c r="U318">
        <v>1.253451854215859</v>
      </c>
      <c r="X318" s="6">
        <v>2.9995441039151167</v>
      </c>
      <c r="Y318" s="3"/>
    </row>
    <row r="319" spans="14:25" x14ac:dyDescent="0.25">
      <c r="N319" s="3">
        <v>1317</v>
      </c>
      <c r="O319">
        <v>6.7369540289430541</v>
      </c>
      <c r="P319">
        <v>27</v>
      </c>
      <c r="Q319">
        <v>0.53450888053885603</v>
      </c>
      <c r="S319">
        <v>6.7369540289430541</v>
      </c>
      <c r="T319">
        <v>27</v>
      </c>
      <c r="U319">
        <v>0.53450888053885603</v>
      </c>
      <c r="X319" s="6">
        <v>2.9994091469264443</v>
      </c>
      <c r="Y319" s="3"/>
    </row>
    <row r="320" spans="14:25" x14ac:dyDescent="0.25">
      <c r="N320" s="3">
        <v>1318</v>
      </c>
      <c r="O320">
        <v>11.389647762731837</v>
      </c>
      <c r="P320">
        <v>3</v>
      </c>
      <c r="Q320">
        <v>3.1910461182199175</v>
      </c>
      <c r="S320">
        <v>11.389647762731837</v>
      </c>
      <c r="T320">
        <v>3</v>
      </c>
      <c r="U320">
        <v>3.1910461182199175</v>
      </c>
      <c r="X320" s="6">
        <v>2.9984840618830981</v>
      </c>
      <c r="Y320" s="3"/>
    </row>
    <row r="321" spans="14:25" x14ac:dyDescent="0.25">
      <c r="N321" s="3">
        <v>1319</v>
      </c>
      <c r="O321">
        <v>17.222270401228513</v>
      </c>
      <c r="P321">
        <v>11</v>
      </c>
      <c r="Q321">
        <v>2.8154212753091197</v>
      </c>
      <c r="S321">
        <v>17.222270401228513</v>
      </c>
      <c r="T321">
        <v>11</v>
      </c>
      <c r="U321">
        <v>2.8154212753091197</v>
      </c>
      <c r="X321" s="6">
        <v>2.9975056084206351</v>
      </c>
      <c r="Y321" s="3"/>
    </row>
    <row r="322" spans="14:25" x14ac:dyDescent="0.25">
      <c r="N322" s="3">
        <v>1320</v>
      </c>
      <c r="O322">
        <v>1.5667643552401334</v>
      </c>
      <c r="P322">
        <v>10</v>
      </c>
      <c r="Q322">
        <v>2.1571223032650955</v>
      </c>
      <c r="S322">
        <v>1.5667643552401334</v>
      </c>
      <c r="T322">
        <v>10</v>
      </c>
      <c r="U322">
        <v>2.1571223032650955</v>
      </c>
      <c r="X322" s="6">
        <v>2.9968562787082313</v>
      </c>
      <c r="Y322" s="3"/>
    </row>
    <row r="323" spans="14:25" x14ac:dyDescent="0.25">
      <c r="N323" s="3">
        <v>1321</v>
      </c>
      <c r="O323">
        <v>1.4514959608942157</v>
      </c>
      <c r="P323">
        <v>2</v>
      </c>
      <c r="Q323">
        <v>2.7238280604010647</v>
      </c>
      <c r="S323">
        <v>1.4514959608942157</v>
      </c>
      <c r="T323">
        <v>2</v>
      </c>
      <c r="U323">
        <v>2.7238280604010647</v>
      </c>
      <c r="X323" s="6">
        <v>2.9965033042477023</v>
      </c>
      <c r="Y323" s="3"/>
    </row>
    <row r="324" spans="14:25" x14ac:dyDescent="0.25">
      <c r="N324" s="3">
        <v>1322</v>
      </c>
      <c r="O324">
        <v>17.006354163151979</v>
      </c>
      <c r="P324">
        <v>11</v>
      </c>
      <c r="Q324">
        <v>2.6276939055543469</v>
      </c>
      <c r="S324">
        <v>17.006354163151979</v>
      </c>
      <c r="T324">
        <v>11</v>
      </c>
      <c r="U324">
        <v>2.6276939055543469</v>
      </c>
      <c r="X324" s="6">
        <v>2.9954582957191089</v>
      </c>
      <c r="Y324" s="3"/>
    </row>
    <row r="325" spans="14:25" x14ac:dyDescent="0.25">
      <c r="N325" s="3">
        <v>1323</v>
      </c>
      <c r="O325">
        <v>4.257001720767148</v>
      </c>
      <c r="P325">
        <v>29</v>
      </c>
      <c r="Q325">
        <v>0.91241562083542549</v>
      </c>
      <c r="S325">
        <v>4.257001720767148</v>
      </c>
      <c r="T325">
        <v>29</v>
      </c>
      <c r="U325">
        <v>0.91241562083542549</v>
      </c>
      <c r="X325" s="6">
        <v>2.9935415604045521</v>
      </c>
      <c r="Y325" s="3"/>
    </row>
    <row r="326" spans="14:25" x14ac:dyDescent="0.25">
      <c r="N326" s="3">
        <v>1324</v>
      </c>
      <c r="O326">
        <v>13.375065088996275</v>
      </c>
      <c r="P326">
        <v>4</v>
      </c>
      <c r="Q326">
        <v>2.6096230818174511</v>
      </c>
      <c r="S326">
        <v>13.375065088996275</v>
      </c>
      <c r="T326">
        <v>4</v>
      </c>
      <c r="U326">
        <v>2.6096230818174511</v>
      </c>
      <c r="X326" s="6">
        <v>2.9935023912052792</v>
      </c>
      <c r="Y326" s="3"/>
    </row>
    <row r="327" spans="14:25" x14ac:dyDescent="0.25">
      <c r="N327" s="3">
        <v>1325</v>
      </c>
      <c r="O327">
        <v>10.857562647216103</v>
      </c>
      <c r="P327">
        <v>5</v>
      </c>
      <c r="Q327">
        <v>2.981992255406158</v>
      </c>
      <c r="S327">
        <v>10.857562647216103</v>
      </c>
      <c r="T327">
        <v>5</v>
      </c>
      <c r="U327">
        <v>2.981992255406158</v>
      </c>
      <c r="X327" s="6">
        <v>2.9932144641445677</v>
      </c>
      <c r="Y327" s="3"/>
    </row>
    <row r="328" spans="14:25" x14ac:dyDescent="0.25">
      <c r="N328" s="3">
        <v>1326</v>
      </c>
      <c r="O328">
        <v>16.657871897744588</v>
      </c>
      <c r="P328">
        <v>18</v>
      </c>
      <c r="Q328">
        <v>1.6250827736961981</v>
      </c>
      <c r="S328">
        <v>16.657871897744588</v>
      </c>
      <c r="T328">
        <v>18</v>
      </c>
      <c r="U328">
        <v>1.6250827736961981</v>
      </c>
      <c r="X328" s="6">
        <v>2.9929123360937369</v>
      </c>
      <c r="Y328" s="3"/>
    </row>
    <row r="329" spans="14:25" x14ac:dyDescent="0.25">
      <c r="N329" s="3">
        <v>1327</v>
      </c>
      <c r="O329">
        <v>2.5017781967280706</v>
      </c>
      <c r="P329">
        <v>17</v>
      </c>
      <c r="Q329">
        <v>1.3616984178594074</v>
      </c>
      <c r="S329">
        <v>2.5017781967280706</v>
      </c>
      <c r="T329">
        <v>17</v>
      </c>
      <c r="U329">
        <v>1.3616984178594074</v>
      </c>
      <c r="X329" s="6">
        <v>2.9869427371126283</v>
      </c>
      <c r="Y329" s="3"/>
    </row>
    <row r="330" spans="14:25" x14ac:dyDescent="0.25">
      <c r="N330" s="3">
        <v>1328</v>
      </c>
      <c r="O330">
        <v>2.5956593144522255</v>
      </c>
      <c r="P330">
        <v>15</v>
      </c>
      <c r="Q330">
        <v>1.9169618961294344</v>
      </c>
      <c r="S330">
        <v>2.5956593144522255</v>
      </c>
      <c r="T330">
        <v>15</v>
      </c>
      <c r="U330">
        <v>1.9169618961294344</v>
      </c>
      <c r="X330" s="6">
        <v>2.9868916209305363</v>
      </c>
      <c r="Y330" s="3"/>
    </row>
    <row r="331" spans="14:25" x14ac:dyDescent="0.25">
      <c r="N331" s="3">
        <v>1329</v>
      </c>
      <c r="O331">
        <v>11.136367205566151</v>
      </c>
      <c r="P331">
        <v>22</v>
      </c>
      <c r="Q331">
        <v>1.0112531946167509</v>
      </c>
      <c r="S331">
        <v>11.136367205566151</v>
      </c>
      <c r="T331">
        <v>22</v>
      </c>
      <c r="U331">
        <v>1.0112531946167509</v>
      </c>
      <c r="X331" s="6">
        <v>2.9858098143768106</v>
      </c>
      <c r="Y331" s="3"/>
    </row>
    <row r="332" spans="14:25" x14ac:dyDescent="0.25">
      <c r="N332" s="3">
        <v>1330</v>
      </c>
      <c r="O332">
        <v>18.927573067167419</v>
      </c>
      <c r="P332">
        <v>10</v>
      </c>
      <c r="Q332">
        <v>2.3321590405051187</v>
      </c>
      <c r="S332">
        <v>18.927573067167419</v>
      </c>
      <c r="T332">
        <v>10</v>
      </c>
      <c r="U332">
        <v>2.3321590405051187</v>
      </c>
      <c r="X332" s="6">
        <v>2.9839199495864985</v>
      </c>
      <c r="Y332" s="3"/>
    </row>
    <row r="333" spans="14:25" x14ac:dyDescent="0.25">
      <c r="N333" s="3">
        <v>1331</v>
      </c>
      <c r="O333">
        <v>8.2999551674150851</v>
      </c>
      <c r="P333">
        <v>4</v>
      </c>
      <c r="Q333">
        <v>3.387938347765993</v>
      </c>
      <c r="S333">
        <v>8.2999551674150851</v>
      </c>
      <c r="T333">
        <v>4</v>
      </c>
      <c r="U333">
        <v>3.387938347765993</v>
      </c>
      <c r="X333" s="6">
        <v>2.981992255406158</v>
      </c>
      <c r="Y333" s="3"/>
    </row>
    <row r="334" spans="14:25" x14ac:dyDescent="0.25">
      <c r="N334" s="3">
        <v>1332</v>
      </c>
      <c r="O334">
        <v>6.5388420050938993</v>
      </c>
      <c r="P334">
        <v>8</v>
      </c>
      <c r="Q334">
        <v>2.3846907913584081</v>
      </c>
      <c r="S334">
        <v>6.5388420050938993</v>
      </c>
      <c r="T334">
        <v>8</v>
      </c>
      <c r="U334">
        <v>2.3846907913584081</v>
      </c>
      <c r="X334" s="6">
        <v>2.9817868742826641</v>
      </c>
      <c r="Y334" s="3"/>
    </row>
    <row r="335" spans="14:25" x14ac:dyDescent="0.25">
      <c r="N335" s="3">
        <v>1333</v>
      </c>
      <c r="O335">
        <v>12.133786463957716</v>
      </c>
      <c r="P335">
        <v>2</v>
      </c>
      <c r="Q335">
        <v>2.7808169956104924</v>
      </c>
      <c r="S335">
        <v>12.133786463957716</v>
      </c>
      <c r="T335">
        <v>2</v>
      </c>
      <c r="U335">
        <v>2.7808169956104924</v>
      </c>
      <c r="X335" s="6">
        <v>2.9778519183157428</v>
      </c>
      <c r="Y335" s="3"/>
    </row>
    <row r="336" spans="14:25" x14ac:dyDescent="0.25">
      <c r="N336" s="3">
        <v>1334</v>
      </c>
      <c r="O336">
        <v>18.608972010900622</v>
      </c>
      <c r="P336">
        <v>29</v>
      </c>
      <c r="Q336">
        <v>0.53483575353947344</v>
      </c>
      <c r="S336">
        <v>18.608972010900622</v>
      </c>
      <c r="T336">
        <v>29</v>
      </c>
      <c r="U336">
        <v>0.53483575353947344</v>
      </c>
      <c r="X336" s="6">
        <v>2.9774084328926822</v>
      </c>
      <c r="Y336" s="3"/>
    </row>
    <row r="337" spans="14:25" x14ac:dyDescent="0.25">
      <c r="N337" s="3">
        <v>1335</v>
      </c>
      <c r="O337">
        <v>16.738556656892474</v>
      </c>
      <c r="P337">
        <v>7</v>
      </c>
      <c r="Q337">
        <v>2.5422143487820366</v>
      </c>
      <c r="S337">
        <v>16.738556656892474</v>
      </c>
      <c r="T337">
        <v>7</v>
      </c>
      <c r="U337">
        <v>2.5422143487820366</v>
      </c>
      <c r="X337" s="6">
        <v>2.9747406949660418</v>
      </c>
      <c r="Y337" s="3"/>
    </row>
    <row r="338" spans="14:25" x14ac:dyDescent="0.25">
      <c r="N338" s="3">
        <v>1336</v>
      </c>
      <c r="O338">
        <v>19.909672214664397</v>
      </c>
      <c r="P338">
        <v>5</v>
      </c>
      <c r="Q338">
        <v>3.0071290674312805</v>
      </c>
      <c r="S338">
        <v>19.909672214664397</v>
      </c>
      <c r="T338">
        <v>5</v>
      </c>
      <c r="U338">
        <v>3.0071290674312805</v>
      </c>
      <c r="X338" s="6">
        <v>2.9744060149110436</v>
      </c>
      <c r="Y338" s="3"/>
    </row>
    <row r="339" spans="14:25" x14ac:dyDescent="0.25">
      <c r="N339" s="3">
        <v>1337</v>
      </c>
      <c r="O339">
        <v>0.45137166404754181</v>
      </c>
      <c r="P339">
        <v>3</v>
      </c>
      <c r="Q339">
        <v>2.9858098143768106</v>
      </c>
      <c r="S339">
        <v>0.45137166404754181</v>
      </c>
      <c r="T339">
        <v>3</v>
      </c>
      <c r="U339">
        <v>2.9858098143768106</v>
      </c>
      <c r="X339" s="6">
        <v>2.9728834414945147</v>
      </c>
      <c r="Y339" s="3"/>
    </row>
    <row r="340" spans="14:25" x14ac:dyDescent="0.25">
      <c r="N340" s="3">
        <v>1338</v>
      </c>
      <c r="O340">
        <v>2.2571628942552446</v>
      </c>
      <c r="P340">
        <v>11</v>
      </c>
      <c r="Q340">
        <v>1.9493060573283008</v>
      </c>
      <c r="S340">
        <v>2.2571628942552446</v>
      </c>
      <c r="T340">
        <v>11</v>
      </c>
      <c r="U340">
        <v>1.9493060573283008</v>
      </c>
      <c r="X340" s="6">
        <v>2.9713320163258232</v>
      </c>
      <c r="Y340" s="3"/>
    </row>
    <row r="341" spans="14:25" x14ac:dyDescent="0.25">
      <c r="N341" s="3">
        <v>1339</v>
      </c>
      <c r="O341">
        <v>12.18935526733244</v>
      </c>
      <c r="P341">
        <v>11</v>
      </c>
      <c r="Q341">
        <v>2.1478451963634986</v>
      </c>
      <c r="S341">
        <v>12.18935526733244</v>
      </c>
      <c r="T341">
        <v>11</v>
      </c>
      <c r="U341">
        <v>2.1478451963634986</v>
      </c>
      <c r="X341" s="6">
        <v>2.9688071332699861</v>
      </c>
      <c r="Y341" s="3"/>
    </row>
    <row r="342" spans="14:25" x14ac:dyDescent="0.25">
      <c r="N342" s="3">
        <v>1340</v>
      </c>
      <c r="O342">
        <v>16.411528786676996</v>
      </c>
      <c r="P342">
        <v>24</v>
      </c>
      <c r="Q342">
        <v>1.1757680252358405</v>
      </c>
      <c r="S342">
        <v>16.411528786676996</v>
      </c>
      <c r="T342">
        <v>24</v>
      </c>
      <c r="U342">
        <v>1.1757680252358405</v>
      </c>
      <c r="X342" s="6">
        <v>2.9680936195797649</v>
      </c>
      <c r="Y342" s="3"/>
    </row>
    <row r="343" spans="14:25" x14ac:dyDescent="0.25">
      <c r="N343" s="3">
        <v>1341</v>
      </c>
      <c r="O343">
        <v>5.7048868461353308</v>
      </c>
      <c r="P343">
        <v>20</v>
      </c>
      <c r="Q343">
        <v>1.4003632540944204</v>
      </c>
      <c r="S343">
        <v>5.7048868461353308</v>
      </c>
      <c r="T343">
        <v>20</v>
      </c>
      <c r="U343">
        <v>1.4003632540944204</v>
      </c>
      <c r="X343" s="6">
        <v>2.966548034294946</v>
      </c>
      <c r="Y343" s="3"/>
    </row>
    <row r="344" spans="14:25" x14ac:dyDescent="0.25">
      <c r="N344" s="3">
        <v>1342</v>
      </c>
      <c r="O344">
        <v>4.7842217606843747</v>
      </c>
      <c r="P344">
        <v>15</v>
      </c>
      <c r="Q344">
        <v>1.7555440233413917</v>
      </c>
      <c r="S344">
        <v>4.7842217606843747</v>
      </c>
      <c r="T344">
        <v>15</v>
      </c>
      <c r="U344">
        <v>1.7555440233413917</v>
      </c>
      <c r="X344" s="6">
        <v>2.9646682309292989</v>
      </c>
      <c r="Y344" s="3"/>
    </row>
    <row r="345" spans="14:25" x14ac:dyDescent="0.25">
      <c r="N345" s="3">
        <v>1343</v>
      </c>
      <c r="O345">
        <v>15.739515987624017</v>
      </c>
      <c r="P345">
        <v>9</v>
      </c>
      <c r="Q345">
        <v>2.9000962392055474</v>
      </c>
      <c r="S345">
        <v>15.739515987624017</v>
      </c>
      <c r="T345">
        <v>9</v>
      </c>
      <c r="U345">
        <v>2.9000962392055474</v>
      </c>
      <c r="X345" s="6">
        <v>2.9640587263043403</v>
      </c>
      <c r="Y345" s="3"/>
    </row>
    <row r="346" spans="14:25" x14ac:dyDescent="0.25">
      <c r="N346" s="3">
        <v>1344</v>
      </c>
      <c r="O346">
        <v>1.1276370770646316</v>
      </c>
      <c r="P346">
        <v>21</v>
      </c>
      <c r="Q346">
        <v>1.0334594906901564</v>
      </c>
      <c r="S346">
        <v>1.1276370770646316</v>
      </c>
      <c r="T346">
        <v>21</v>
      </c>
      <c r="U346">
        <v>1.0334594906901564</v>
      </c>
      <c r="X346" s="6">
        <v>2.9640092631525219</v>
      </c>
      <c r="Y346" s="3"/>
    </row>
    <row r="347" spans="14:25" x14ac:dyDescent="0.25">
      <c r="N347" s="3">
        <v>1345</v>
      </c>
      <c r="O347">
        <v>7.3876529516517024</v>
      </c>
      <c r="P347">
        <v>13</v>
      </c>
      <c r="Q347">
        <v>1.9077423633871511</v>
      </c>
      <c r="S347">
        <v>7.3876529516517024</v>
      </c>
      <c r="T347">
        <v>13</v>
      </c>
      <c r="U347">
        <v>1.9077423633871511</v>
      </c>
      <c r="X347" s="6">
        <v>2.9610552588035977</v>
      </c>
      <c r="Y347" s="3"/>
    </row>
    <row r="348" spans="14:25" x14ac:dyDescent="0.25">
      <c r="N348" s="3">
        <v>1346</v>
      </c>
      <c r="O348">
        <v>10.116184451846594</v>
      </c>
      <c r="P348">
        <v>12</v>
      </c>
      <c r="Q348">
        <v>1.8809092897654762</v>
      </c>
      <c r="S348">
        <v>10.116184451846594</v>
      </c>
      <c r="T348">
        <v>12</v>
      </c>
      <c r="U348">
        <v>1.8809092897654762</v>
      </c>
      <c r="X348" s="6">
        <v>2.9594927281039074</v>
      </c>
      <c r="Y348" s="3"/>
    </row>
    <row r="349" spans="14:25" x14ac:dyDescent="0.25">
      <c r="N349" s="3">
        <v>1347</v>
      </c>
      <c r="O349">
        <v>11.206973487006469</v>
      </c>
      <c r="P349">
        <v>8</v>
      </c>
      <c r="Q349">
        <v>2.6149503539497929</v>
      </c>
      <c r="S349">
        <v>11.206973487006469</v>
      </c>
      <c r="T349">
        <v>8</v>
      </c>
      <c r="U349">
        <v>2.6149503539497929</v>
      </c>
      <c r="X349" s="6">
        <v>2.9562545236156157</v>
      </c>
      <c r="Y349" s="3"/>
    </row>
    <row r="350" spans="14:25" x14ac:dyDescent="0.25">
      <c r="N350" s="3">
        <v>1348</v>
      </c>
      <c r="O350">
        <v>14.572303135855538</v>
      </c>
      <c r="P350">
        <v>6</v>
      </c>
      <c r="Q350">
        <v>3.1071355935726115</v>
      </c>
      <c r="S350">
        <v>14.572303135855538</v>
      </c>
      <c r="T350">
        <v>6</v>
      </c>
      <c r="U350">
        <v>3.1071355935726115</v>
      </c>
      <c r="X350" s="6">
        <v>2.9545340837691567</v>
      </c>
      <c r="Y350" s="3"/>
    </row>
    <row r="351" spans="14:25" x14ac:dyDescent="0.25">
      <c r="N351" s="3">
        <v>1349</v>
      </c>
      <c r="O351">
        <v>7.0969144686131642</v>
      </c>
      <c r="P351">
        <v>11</v>
      </c>
      <c r="Q351">
        <v>1.3864645615000097</v>
      </c>
      <c r="S351">
        <v>7.0969144686131642</v>
      </c>
      <c r="T351">
        <v>11</v>
      </c>
      <c r="U351">
        <v>1.3864645615000097</v>
      </c>
      <c r="X351" s="6">
        <v>2.9539619217226769</v>
      </c>
      <c r="Y351" s="3"/>
    </row>
    <row r="352" spans="14:25" x14ac:dyDescent="0.25">
      <c r="N352" s="3">
        <v>1350</v>
      </c>
      <c r="O352">
        <v>12.253686893492144</v>
      </c>
      <c r="P352">
        <v>4</v>
      </c>
      <c r="Q352">
        <v>2.8337600718448113</v>
      </c>
      <c r="S352">
        <v>12.253686893492144</v>
      </c>
      <c r="T352">
        <v>4</v>
      </c>
      <c r="U352">
        <v>2.8337600718448113</v>
      </c>
      <c r="X352" s="6">
        <v>2.9527215672132452</v>
      </c>
      <c r="Y352" s="3"/>
    </row>
    <row r="353" spans="14:25" x14ac:dyDescent="0.25">
      <c r="N353" s="3">
        <v>1351</v>
      </c>
      <c r="O353">
        <v>11.707508455819127</v>
      </c>
      <c r="P353">
        <v>17</v>
      </c>
      <c r="Q353">
        <v>1.0861513973549914</v>
      </c>
      <c r="S353">
        <v>11.707508455819127</v>
      </c>
      <c r="T353">
        <v>17</v>
      </c>
      <c r="U353">
        <v>1.0861513973549914</v>
      </c>
      <c r="X353" s="6">
        <v>2.9521458634700202</v>
      </c>
      <c r="Y353" s="3"/>
    </row>
    <row r="354" spans="14:25" x14ac:dyDescent="0.25">
      <c r="N354" s="3">
        <v>1352</v>
      </c>
      <c r="O354">
        <v>10.952322013074943</v>
      </c>
      <c r="P354">
        <v>3</v>
      </c>
      <c r="Q354">
        <v>2.8740373600353029</v>
      </c>
      <c r="S354">
        <v>10.952322013074943</v>
      </c>
      <c r="T354">
        <v>3</v>
      </c>
      <c r="U354">
        <v>2.8740373600353029</v>
      </c>
      <c r="X354" s="6">
        <v>2.948717671911921</v>
      </c>
      <c r="Y354" s="3"/>
    </row>
    <row r="355" spans="14:25" x14ac:dyDescent="0.25">
      <c r="N355" s="3">
        <v>1353</v>
      </c>
      <c r="O355">
        <v>12.809665862844245</v>
      </c>
      <c r="P355">
        <v>1</v>
      </c>
      <c r="Q355">
        <v>2.8956713046591833</v>
      </c>
      <c r="S355">
        <v>12.809665862844245</v>
      </c>
      <c r="T355">
        <v>1</v>
      </c>
      <c r="U355">
        <v>2.8956713046591833</v>
      </c>
      <c r="X355" s="6">
        <v>2.9437501978177756</v>
      </c>
      <c r="Y355" s="3"/>
    </row>
    <row r="356" spans="14:25" x14ac:dyDescent="0.25">
      <c r="N356" s="3">
        <v>1354</v>
      </c>
      <c r="O356">
        <v>5.1889834213615256</v>
      </c>
      <c r="P356">
        <v>2</v>
      </c>
      <c r="Q356">
        <v>3.1813076022771107</v>
      </c>
      <c r="S356">
        <v>5.1889834213615256</v>
      </c>
      <c r="T356">
        <v>2</v>
      </c>
      <c r="U356">
        <v>3.1813076022771107</v>
      </c>
      <c r="X356" s="6">
        <v>2.9421988417281391</v>
      </c>
      <c r="Y356" s="3"/>
    </row>
    <row r="357" spans="14:25" x14ac:dyDescent="0.25">
      <c r="N357" s="3">
        <v>1355</v>
      </c>
      <c r="O357">
        <v>1.6929750716925795</v>
      </c>
      <c r="P357">
        <v>25</v>
      </c>
      <c r="Q357">
        <v>0.47128310884343194</v>
      </c>
      <c r="S357">
        <v>1.6929750716925795</v>
      </c>
      <c r="T357">
        <v>25</v>
      </c>
      <c r="U357">
        <v>0.47128310884343194</v>
      </c>
      <c r="X357" s="6">
        <v>2.9381754672014475</v>
      </c>
      <c r="Y357" s="3"/>
    </row>
    <row r="358" spans="14:25" x14ac:dyDescent="0.25">
      <c r="N358" s="3">
        <v>1356</v>
      </c>
      <c r="O358">
        <v>2.3854334407948685</v>
      </c>
      <c r="P358">
        <v>11</v>
      </c>
      <c r="Q358">
        <v>2.2113795279733512</v>
      </c>
      <c r="S358">
        <v>2.3854334407948685</v>
      </c>
      <c r="T358">
        <v>11</v>
      </c>
      <c r="U358">
        <v>2.2113795279733512</v>
      </c>
      <c r="X358" s="6">
        <v>2.9380028297730134</v>
      </c>
      <c r="Y358" s="3"/>
    </row>
    <row r="359" spans="14:25" x14ac:dyDescent="0.25">
      <c r="N359" s="3">
        <v>1357</v>
      </c>
      <c r="O359">
        <v>4.4916476530780214</v>
      </c>
      <c r="P359">
        <v>2</v>
      </c>
      <c r="Q359">
        <v>3.3752522552460809</v>
      </c>
      <c r="S359">
        <v>4.4916476530780214</v>
      </c>
      <c r="T359">
        <v>2</v>
      </c>
      <c r="U359">
        <v>3.3752522552460809</v>
      </c>
      <c r="X359" s="6">
        <v>2.9374541823168641</v>
      </c>
      <c r="Y359" s="3"/>
    </row>
    <row r="360" spans="14:25" x14ac:dyDescent="0.25">
      <c r="N360" s="3">
        <v>1358</v>
      </c>
      <c r="O360">
        <v>10.003958710455706</v>
      </c>
      <c r="P360">
        <v>3</v>
      </c>
      <c r="Q360">
        <v>3.203858190796927</v>
      </c>
      <c r="S360">
        <v>10.003958710455706</v>
      </c>
      <c r="T360">
        <v>3</v>
      </c>
      <c r="U360">
        <v>3.203858190796927</v>
      </c>
      <c r="X360" s="6">
        <v>2.9354771916946318</v>
      </c>
      <c r="Y360" s="3"/>
    </row>
    <row r="361" spans="14:25" x14ac:dyDescent="0.25">
      <c r="N361" s="3">
        <v>1359</v>
      </c>
      <c r="O361">
        <v>16.808855010920404</v>
      </c>
      <c r="P361">
        <v>5</v>
      </c>
      <c r="Q361">
        <v>3.3501791105924874</v>
      </c>
      <c r="S361">
        <v>16.808855010920404</v>
      </c>
      <c r="T361">
        <v>5</v>
      </c>
      <c r="U361">
        <v>3.3501791105924874</v>
      </c>
      <c r="X361" s="6">
        <v>2.9346921024221513</v>
      </c>
      <c r="Y361" s="3"/>
    </row>
    <row r="362" spans="14:25" x14ac:dyDescent="0.25">
      <c r="N362" s="3">
        <v>1360</v>
      </c>
      <c r="O362">
        <v>14.025866841767682</v>
      </c>
      <c r="P362">
        <v>11</v>
      </c>
      <c r="Q362">
        <v>1.7257915297427142</v>
      </c>
      <c r="S362">
        <v>14.025866841767682</v>
      </c>
      <c r="T362">
        <v>11</v>
      </c>
      <c r="U362">
        <v>1.7257915297427142</v>
      </c>
      <c r="X362" s="6">
        <v>2.9345863052664871</v>
      </c>
      <c r="Y362" s="3"/>
    </row>
    <row r="363" spans="14:25" x14ac:dyDescent="0.25">
      <c r="N363" s="3">
        <v>1361</v>
      </c>
      <c r="O363">
        <v>15.780812084040942</v>
      </c>
      <c r="P363">
        <v>18</v>
      </c>
      <c r="Q363">
        <v>2.2166038146961022</v>
      </c>
      <c r="S363">
        <v>15.780812084040942</v>
      </c>
      <c r="T363">
        <v>18</v>
      </c>
      <c r="U363">
        <v>2.2166038146961022</v>
      </c>
      <c r="X363" s="6">
        <v>2.9291955916676811</v>
      </c>
      <c r="Y363" s="3"/>
    </row>
    <row r="364" spans="14:25" x14ac:dyDescent="0.25">
      <c r="N364" s="3">
        <v>1362</v>
      </c>
      <c r="O364">
        <v>7.0195124785218272</v>
      </c>
      <c r="P364">
        <v>9</v>
      </c>
      <c r="Q364">
        <v>2.0046273170074884</v>
      </c>
      <c r="S364">
        <v>7.0195124785218272</v>
      </c>
      <c r="T364">
        <v>9</v>
      </c>
      <c r="U364">
        <v>2.0046273170074884</v>
      </c>
      <c r="X364" s="6">
        <v>2.9289482377250686</v>
      </c>
      <c r="Y364" s="3"/>
    </row>
    <row r="365" spans="14:25" x14ac:dyDescent="0.25">
      <c r="N365" s="3">
        <v>1363</v>
      </c>
      <c r="O365">
        <v>8.0930748329710038</v>
      </c>
      <c r="P365">
        <v>29</v>
      </c>
      <c r="Q365">
        <v>0.7157420455446748</v>
      </c>
      <c r="S365">
        <v>8.0930748329710038</v>
      </c>
      <c r="T365">
        <v>29</v>
      </c>
      <c r="U365">
        <v>0.7157420455446748</v>
      </c>
      <c r="X365" s="6">
        <v>2.9282193907147982</v>
      </c>
      <c r="Y365" s="3"/>
    </row>
    <row r="366" spans="14:25" x14ac:dyDescent="0.25">
      <c r="N366" s="3">
        <v>1364</v>
      </c>
      <c r="O366">
        <v>7.8736377198122565</v>
      </c>
      <c r="P366">
        <v>0</v>
      </c>
      <c r="Q366">
        <v>3.8806400848697424</v>
      </c>
      <c r="S366">
        <v>7.8736377198122565</v>
      </c>
      <c r="T366">
        <v>0</v>
      </c>
      <c r="U366">
        <v>3.8806400848697424</v>
      </c>
      <c r="X366" s="6">
        <v>2.9268204402631444</v>
      </c>
      <c r="Y366" s="3"/>
    </row>
    <row r="367" spans="14:25" x14ac:dyDescent="0.25">
      <c r="N367" s="3">
        <v>1365</v>
      </c>
      <c r="O367">
        <v>3.8374636880900304</v>
      </c>
      <c r="P367">
        <v>16</v>
      </c>
      <c r="Q367">
        <v>1.6895281584189441</v>
      </c>
      <c r="S367">
        <v>3.8374636880900304</v>
      </c>
      <c r="T367">
        <v>16</v>
      </c>
      <c r="U367">
        <v>1.6895281584189441</v>
      </c>
      <c r="X367" s="6">
        <v>2.9240321151586275</v>
      </c>
      <c r="Y367" s="3"/>
    </row>
    <row r="368" spans="14:25" x14ac:dyDescent="0.25">
      <c r="N368" s="3">
        <v>1366</v>
      </c>
      <c r="O368">
        <v>1.2243331628714405</v>
      </c>
      <c r="P368">
        <v>15</v>
      </c>
      <c r="Q368">
        <v>1.7579788035014272</v>
      </c>
      <c r="S368">
        <v>1.2243331628714405</v>
      </c>
      <c r="T368">
        <v>15</v>
      </c>
      <c r="U368">
        <v>1.7579788035014272</v>
      </c>
      <c r="X368" s="6">
        <v>2.9239697400630495</v>
      </c>
      <c r="Y368" s="3"/>
    </row>
    <row r="369" spans="14:25" x14ac:dyDescent="0.25">
      <c r="N369" s="3">
        <v>1367</v>
      </c>
      <c r="O369">
        <v>11.818321856544536</v>
      </c>
      <c r="P369">
        <v>8</v>
      </c>
      <c r="Q369">
        <v>2.136399546240388</v>
      </c>
      <c r="S369">
        <v>11.818321856544536</v>
      </c>
      <c r="T369">
        <v>8</v>
      </c>
      <c r="U369">
        <v>2.136399546240388</v>
      </c>
      <c r="X369" s="6">
        <v>2.9213867570696292</v>
      </c>
      <c r="Y369" s="3"/>
    </row>
    <row r="370" spans="14:25" x14ac:dyDescent="0.25">
      <c r="N370" s="3">
        <v>1368</v>
      </c>
      <c r="O370">
        <v>19.784333668411723</v>
      </c>
      <c r="P370">
        <v>24</v>
      </c>
      <c r="Q370">
        <v>0.91156827064668811</v>
      </c>
      <c r="S370">
        <v>19.784333668411723</v>
      </c>
      <c r="T370">
        <v>24</v>
      </c>
      <c r="U370">
        <v>0.91156827064668811</v>
      </c>
      <c r="X370" s="6">
        <v>2.9201818984070562</v>
      </c>
      <c r="Y370" s="3"/>
    </row>
    <row r="371" spans="14:25" x14ac:dyDescent="0.25">
      <c r="N371" s="3">
        <v>1369</v>
      </c>
      <c r="O371">
        <v>3.3365940990052567</v>
      </c>
      <c r="P371">
        <v>20</v>
      </c>
      <c r="Q371">
        <v>1.1378011102056016</v>
      </c>
      <c r="S371">
        <v>3.3365940990052567</v>
      </c>
      <c r="T371">
        <v>20</v>
      </c>
      <c r="U371">
        <v>1.1378011102056016</v>
      </c>
      <c r="X371" s="6">
        <v>2.9181391275529593</v>
      </c>
      <c r="Y371" s="3"/>
    </row>
    <row r="372" spans="14:25" x14ac:dyDescent="0.25">
      <c r="N372" s="3">
        <v>1370</v>
      </c>
      <c r="O372">
        <v>0.9336963979854751</v>
      </c>
      <c r="P372">
        <v>8</v>
      </c>
      <c r="Q372">
        <v>2.34926492736688</v>
      </c>
      <c r="S372">
        <v>0.9336963979854751</v>
      </c>
      <c r="T372">
        <v>8</v>
      </c>
      <c r="U372">
        <v>2.34926492736688</v>
      </c>
      <c r="X372" s="6">
        <v>2.9170109834124509</v>
      </c>
      <c r="Y372" s="3"/>
    </row>
    <row r="373" spans="14:25" x14ac:dyDescent="0.25">
      <c r="N373" s="3">
        <v>1371</v>
      </c>
      <c r="O373">
        <v>15.590633636478659</v>
      </c>
      <c r="P373">
        <v>26</v>
      </c>
      <c r="Q373">
        <v>0.62374743654728793</v>
      </c>
      <c r="S373">
        <v>15.590633636478659</v>
      </c>
      <c r="T373">
        <v>26</v>
      </c>
      <c r="U373">
        <v>0.62374743654728793</v>
      </c>
      <c r="X373" s="6">
        <v>2.9158981329598341</v>
      </c>
      <c r="Y373" s="3"/>
    </row>
    <row r="374" spans="14:25" x14ac:dyDescent="0.25">
      <c r="N374" s="3">
        <v>1372</v>
      </c>
      <c r="O374">
        <v>5.0517201336944844</v>
      </c>
      <c r="P374">
        <v>22</v>
      </c>
      <c r="Q374">
        <v>0.34102944592512652</v>
      </c>
      <c r="S374">
        <v>5.0517201336944844</v>
      </c>
      <c r="T374">
        <v>22</v>
      </c>
      <c r="U374">
        <v>0.34102944592512652</v>
      </c>
      <c r="X374" s="6">
        <v>2.913898458953871</v>
      </c>
      <c r="Y374" s="3"/>
    </row>
    <row r="375" spans="14:25" x14ac:dyDescent="0.25">
      <c r="N375" s="3">
        <v>1373</v>
      </c>
      <c r="O375">
        <v>16.592876107058569</v>
      </c>
      <c r="P375">
        <v>8</v>
      </c>
      <c r="Q375">
        <v>2.2238136667516981</v>
      </c>
      <c r="S375">
        <v>16.592876107058569</v>
      </c>
      <c r="T375">
        <v>8</v>
      </c>
      <c r="U375">
        <v>2.2238136667516981</v>
      </c>
      <c r="X375" s="6">
        <v>2.913887649138132</v>
      </c>
      <c r="Y375" s="3"/>
    </row>
    <row r="376" spans="14:25" x14ac:dyDescent="0.25">
      <c r="N376" s="3">
        <v>1374</v>
      </c>
      <c r="O376">
        <v>14.078733340690308</v>
      </c>
      <c r="P376">
        <v>11</v>
      </c>
      <c r="Q376">
        <v>2.3282403846301514</v>
      </c>
      <c r="S376">
        <v>14.078733340690308</v>
      </c>
      <c r="T376">
        <v>11</v>
      </c>
      <c r="U376">
        <v>2.3282403846301514</v>
      </c>
      <c r="X376" s="6">
        <v>2.9127221778502177</v>
      </c>
      <c r="Y376" s="3"/>
    </row>
    <row r="377" spans="14:25" x14ac:dyDescent="0.25">
      <c r="N377" s="3">
        <v>1375</v>
      </c>
      <c r="O377">
        <v>18.913470741016091</v>
      </c>
      <c r="P377">
        <v>22</v>
      </c>
      <c r="Q377">
        <v>1.6230778220088506</v>
      </c>
      <c r="S377">
        <v>18.913470741016091</v>
      </c>
      <c r="T377">
        <v>22</v>
      </c>
      <c r="U377">
        <v>1.6230778220088506</v>
      </c>
      <c r="X377" s="6">
        <v>2.9059730978073741</v>
      </c>
      <c r="Y377" s="3"/>
    </row>
    <row r="378" spans="14:25" x14ac:dyDescent="0.25">
      <c r="N378" s="3">
        <v>1376</v>
      </c>
      <c r="O378">
        <v>8.1785447151334409</v>
      </c>
      <c r="P378">
        <v>8</v>
      </c>
      <c r="Q378">
        <v>2.200896321528595</v>
      </c>
      <c r="S378">
        <v>8.1785447151334409</v>
      </c>
      <c r="T378">
        <v>8</v>
      </c>
      <c r="U378">
        <v>2.200896321528595</v>
      </c>
      <c r="X378" s="6">
        <v>2.905702974207415</v>
      </c>
      <c r="Y378" s="3"/>
    </row>
    <row r="379" spans="14:25" x14ac:dyDescent="0.25">
      <c r="N379" s="3">
        <v>1377</v>
      </c>
      <c r="O379">
        <v>13.239396789012684</v>
      </c>
      <c r="P379">
        <v>14</v>
      </c>
      <c r="Q379">
        <v>2.5841106550638626</v>
      </c>
      <c r="S379">
        <v>13.239396789012684</v>
      </c>
      <c r="T379">
        <v>14</v>
      </c>
      <c r="U379">
        <v>2.5841106550638626</v>
      </c>
      <c r="X379" s="6">
        <v>2.905466160345195</v>
      </c>
      <c r="Y379" s="3"/>
    </row>
    <row r="380" spans="14:25" x14ac:dyDescent="0.25">
      <c r="N380" s="3">
        <v>1378</v>
      </c>
      <c r="O380">
        <v>9.2970956162654144</v>
      </c>
      <c r="P380">
        <v>1</v>
      </c>
      <c r="Q380">
        <v>2.9965033042477023</v>
      </c>
      <c r="S380">
        <v>9.2970956162654144</v>
      </c>
      <c r="T380">
        <v>1</v>
      </c>
      <c r="U380">
        <v>2.9965033042477023</v>
      </c>
      <c r="X380" s="6">
        <v>2.905384065736881</v>
      </c>
      <c r="Y380" s="3"/>
    </row>
    <row r="381" spans="14:25" x14ac:dyDescent="0.25">
      <c r="N381" s="3">
        <v>1379</v>
      </c>
      <c r="O381">
        <v>12.611773946170871</v>
      </c>
      <c r="P381">
        <v>10</v>
      </c>
      <c r="Q381">
        <v>2.3739934814358454</v>
      </c>
      <c r="S381">
        <v>12.611773946170871</v>
      </c>
      <c r="T381">
        <v>10</v>
      </c>
      <c r="U381">
        <v>2.3739934814358454</v>
      </c>
      <c r="X381" s="6">
        <v>2.9052421123072611</v>
      </c>
      <c r="Y381" s="3"/>
    </row>
    <row r="382" spans="14:25" x14ac:dyDescent="0.25">
      <c r="N382" s="3">
        <v>1380</v>
      </c>
      <c r="O382">
        <v>8.9919781201547462</v>
      </c>
      <c r="P382">
        <v>10</v>
      </c>
      <c r="Q382">
        <v>2.8304044557095467</v>
      </c>
      <c r="S382">
        <v>8.9919781201547462</v>
      </c>
      <c r="T382">
        <v>10</v>
      </c>
      <c r="U382">
        <v>2.8304044557095467</v>
      </c>
      <c r="X382" s="6">
        <v>2.9026593668557465</v>
      </c>
      <c r="Y382" s="3"/>
    </row>
    <row r="383" spans="14:25" x14ac:dyDescent="0.25">
      <c r="N383" s="3">
        <v>1381</v>
      </c>
      <c r="O383">
        <v>3.7726449284814967</v>
      </c>
      <c r="P383">
        <v>7</v>
      </c>
      <c r="Q383">
        <v>2.5251155338354896</v>
      </c>
      <c r="S383">
        <v>3.7726449284814967</v>
      </c>
      <c r="T383">
        <v>7</v>
      </c>
      <c r="U383">
        <v>2.5251155338354896</v>
      </c>
      <c r="X383" s="6">
        <v>2.9026025126837935</v>
      </c>
      <c r="Y383" s="3"/>
    </row>
    <row r="384" spans="14:25" x14ac:dyDescent="0.25">
      <c r="N384" s="3">
        <v>1382</v>
      </c>
      <c r="O384">
        <v>10.157948320067618</v>
      </c>
      <c r="P384">
        <v>22</v>
      </c>
      <c r="Q384">
        <v>1.0429816505882752</v>
      </c>
      <c r="S384">
        <v>10.157948320067618</v>
      </c>
      <c r="T384">
        <v>22</v>
      </c>
      <c r="U384">
        <v>1.0429816505882752</v>
      </c>
      <c r="X384" s="6">
        <v>2.9011856068816231</v>
      </c>
      <c r="Y384" s="3"/>
    </row>
    <row r="385" spans="14:25" x14ac:dyDescent="0.25">
      <c r="N385" s="3">
        <v>1383</v>
      </c>
      <c r="O385">
        <v>10.571684028748846</v>
      </c>
      <c r="P385">
        <v>5</v>
      </c>
      <c r="Q385">
        <v>2.6610969036702157</v>
      </c>
      <c r="S385">
        <v>10.571684028748846</v>
      </c>
      <c r="T385">
        <v>5</v>
      </c>
      <c r="U385">
        <v>2.6610969036702157</v>
      </c>
      <c r="X385" s="6">
        <v>2.9000962392055474</v>
      </c>
      <c r="Y385" s="3"/>
    </row>
    <row r="386" spans="14:25" x14ac:dyDescent="0.25">
      <c r="N386" s="3">
        <v>1384</v>
      </c>
      <c r="O386">
        <v>16.21207696520322</v>
      </c>
      <c r="P386">
        <v>20</v>
      </c>
      <c r="Q386">
        <v>1.5995938877280507</v>
      </c>
      <c r="S386">
        <v>16.21207696520322</v>
      </c>
      <c r="T386">
        <v>20</v>
      </c>
      <c r="U386">
        <v>1.5995938877280507</v>
      </c>
      <c r="X386" s="6">
        <v>2.8982618171627941</v>
      </c>
      <c r="Y386" s="3"/>
    </row>
    <row r="387" spans="14:25" x14ac:dyDescent="0.25">
      <c r="N387" s="3">
        <v>1385</v>
      </c>
      <c r="O387">
        <v>14.710414115871624</v>
      </c>
      <c r="P387">
        <v>19</v>
      </c>
      <c r="Q387">
        <v>1.7994091491725042</v>
      </c>
      <c r="S387">
        <v>14.710414115871624</v>
      </c>
      <c r="T387">
        <v>19</v>
      </c>
      <c r="U387">
        <v>1.7994091491725042</v>
      </c>
      <c r="X387" s="6">
        <v>2.8981513457533619</v>
      </c>
      <c r="Y387" s="3"/>
    </row>
    <row r="388" spans="14:25" x14ac:dyDescent="0.25">
      <c r="N388" s="3">
        <v>1386</v>
      </c>
      <c r="O388">
        <v>13.275832478828882</v>
      </c>
      <c r="P388">
        <v>6</v>
      </c>
      <c r="Q388">
        <v>2.6576385566960075</v>
      </c>
      <c r="S388">
        <v>13.275832478828882</v>
      </c>
      <c r="T388">
        <v>6</v>
      </c>
      <c r="U388">
        <v>2.6576385566960075</v>
      </c>
      <c r="X388" s="6">
        <v>2.8973550040674096</v>
      </c>
      <c r="Y388" s="3"/>
    </row>
    <row r="389" spans="14:25" x14ac:dyDescent="0.25">
      <c r="N389" s="3">
        <v>1387</v>
      </c>
      <c r="O389">
        <v>2.2677419110514507</v>
      </c>
      <c r="P389">
        <v>2</v>
      </c>
      <c r="Q389">
        <v>2.9984840618830981</v>
      </c>
      <c r="S389">
        <v>2.2677419110514507</v>
      </c>
      <c r="T389">
        <v>2</v>
      </c>
      <c r="U389">
        <v>2.9984840618830981</v>
      </c>
      <c r="X389" s="6">
        <v>2.8968191895135691</v>
      </c>
      <c r="Y389" s="3"/>
    </row>
    <row r="390" spans="14:25" x14ac:dyDescent="0.25">
      <c r="N390" s="3">
        <v>1388</v>
      </c>
      <c r="O390">
        <v>14.4123258132743</v>
      </c>
      <c r="P390">
        <v>7</v>
      </c>
      <c r="Q390">
        <v>2.9774084328926822</v>
      </c>
      <c r="S390">
        <v>14.4123258132743</v>
      </c>
      <c r="T390">
        <v>7</v>
      </c>
      <c r="U390">
        <v>2.9774084328926822</v>
      </c>
      <c r="X390" s="6">
        <v>2.8956713046591833</v>
      </c>
      <c r="Y390" s="3"/>
    </row>
    <row r="391" spans="14:25" x14ac:dyDescent="0.25">
      <c r="N391" s="3">
        <v>1389</v>
      </c>
      <c r="O391">
        <v>10.006103127090295</v>
      </c>
      <c r="P391">
        <v>17</v>
      </c>
      <c r="Q391">
        <v>1.3751641369478076</v>
      </c>
      <c r="S391">
        <v>10.006103127090295</v>
      </c>
      <c r="T391">
        <v>17</v>
      </c>
      <c r="U391">
        <v>1.3751641369478076</v>
      </c>
      <c r="X391" s="6">
        <v>2.8947230422684891</v>
      </c>
      <c r="Y391" s="3"/>
    </row>
    <row r="392" spans="14:25" x14ac:dyDescent="0.25">
      <c r="N392" s="3">
        <v>1390</v>
      </c>
      <c r="O392">
        <v>17.881990722123184</v>
      </c>
      <c r="P392">
        <v>16</v>
      </c>
      <c r="Q392">
        <v>1.8488664401912396</v>
      </c>
      <c r="S392">
        <v>17.881990722123184</v>
      </c>
      <c r="T392">
        <v>16</v>
      </c>
      <c r="U392">
        <v>1.8488664401912396</v>
      </c>
      <c r="X392" s="6">
        <v>2.8934002946535644</v>
      </c>
      <c r="Y392" s="3"/>
    </row>
    <row r="393" spans="14:25" x14ac:dyDescent="0.25">
      <c r="N393" s="3">
        <v>1391</v>
      </c>
      <c r="O393">
        <v>18.397418682610855</v>
      </c>
      <c r="P393">
        <v>10</v>
      </c>
      <c r="Q393">
        <v>2.4424562001292713</v>
      </c>
      <c r="S393">
        <v>18.397418682610855</v>
      </c>
      <c r="T393">
        <v>10</v>
      </c>
      <c r="U393">
        <v>2.4424562001292713</v>
      </c>
      <c r="X393" s="6">
        <v>2.8914784699994827</v>
      </c>
      <c r="Y393" s="3"/>
    </row>
    <row r="394" spans="14:25" x14ac:dyDescent="0.25">
      <c r="N394" s="3">
        <v>1392</v>
      </c>
      <c r="O394">
        <v>1.1031318120357092</v>
      </c>
      <c r="P394">
        <v>1</v>
      </c>
      <c r="Q394">
        <v>2.8560385143532114</v>
      </c>
      <c r="S394">
        <v>1.1031318120357092</v>
      </c>
      <c r="T394">
        <v>1</v>
      </c>
      <c r="U394">
        <v>2.8560385143532114</v>
      </c>
      <c r="X394" s="6">
        <v>2.8888916692724433</v>
      </c>
      <c r="Y394" s="3"/>
    </row>
    <row r="395" spans="14:25" x14ac:dyDescent="0.25">
      <c r="N395" s="3">
        <v>1393</v>
      </c>
      <c r="O395">
        <v>16.412831207089575</v>
      </c>
      <c r="P395">
        <v>24</v>
      </c>
      <c r="Q395">
        <v>1.206150230255099</v>
      </c>
      <c r="S395">
        <v>16.412831207089575</v>
      </c>
      <c r="T395">
        <v>24</v>
      </c>
      <c r="U395">
        <v>1.206150230255099</v>
      </c>
      <c r="X395" s="6">
        <v>2.8883859357893624</v>
      </c>
      <c r="Y395" s="3"/>
    </row>
    <row r="396" spans="14:25" x14ac:dyDescent="0.25">
      <c r="N396" s="3">
        <v>1394</v>
      </c>
      <c r="O396">
        <v>0.75394780845341236</v>
      </c>
      <c r="P396">
        <v>20</v>
      </c>
      <c r="Q396">
        <v>0.89590299039907739</v>
      </c>
      <c r="S396">
        <v>0.75394780845341236</v>
      </c>
      <c r="T396">
        <v>20</v>
      </c>
      <c r="U396">
        <v>0.89590299039907739</v>
      </c>
      <c r="X396" s="6">
        <v>2.8837997146300558</v>
      </c>
      <c r="Y396" s="3"/>
    </row>
    <row r="397" spans="14:25" x14ac:dyDescent="0.25">
      <c r="N397" s="3">
        <v>1395</v>
      </c>
      <c r="O397">
        <v>7.3433925139004534</v>
      </c>
      <c r="P397">
        <v>26</v>
      </c>
      <c r="Q397">
        <v>0.27319092915834281</v>
      </c>
      <c r="S397">
        <v>7.3433925139004534</v>
      </c>
      <c r="T397">
        <v>26</v>
      </c>
      <c r="U397">
        <v>0.27319092915834281</v>
      </c>
      <c r="X397" s="6">
        <v>2.88313626573597</v>
      </c>
      <c r="Y397" s="3"/>
    </row>
    <row r="398" spans="14:25" x14ac:dyDescent="0.25">
      <c r="N398" s="3">
        <v>1396</v>
      </c>
      <c r="O398">
        <v>10.845999512421582</v>
      </c>
      <c r="P398">
        <v>23</v>
      </c>
      <c r="Q398">
        <v>0.66750896106504998</v>
      </c>
      <c r="S398">
        <v>10.845999512421582</v>
      </c>
      <c r="T398">
        <v>23</v>
      </c>
      <c r="U398">
        <v>0.66750896106504998</v>
      </c>
      <c r="X398" s="6">
        <v>2.8829580708041513</v>
      </c>
      <c r="Y398" s="3"/>
    </row>
    <row r="399" spans="14:25" x14ac:dyDescent="0.25">
      <c r="N399" s="3">
        <v>1397</v>
      </c>
      <c r="O399">
        <v>2.9620159725425488</v>
      </c>
      <c r="P399">
        <v>18</v>
      </c>
      <c r="Q399">
        <v>1.0894406041524294</v>
      </c>
      <c r="S399">
        <v>2.9620159725425488</v>
      </c>
      <c r="T399">
        <v>18</v>
      </c>
      <c r="U399">
        <v>1.0894406041524294</v>
      </c>
      <c r="X399" s="6">
        <v>2.8816123214605245</v>
      </c>
      <c r="Y399" s="3"/>
    </row>
    <row r="400" spans="14:25" x14ac:dyDescent="0.25">
      <c r="N400" s="3">
        <v>1398</v>
      </c>
      <c r="O400">
        <v>14.926276251381536</v>
      </c>
      <c r="P400">
        <v>6</v>
      </c>
      <c r="Q400">
        <v>2.8132110081216268</v>
      </c>
      <c r="S400">
        <v>14.926276251381536</v>
      </c>
      <c r="T400">
        <v>6</v>
      </c>
      <c r="U400">
        <v>2.8132110081216268</v>
      </c>
      <c r="X400" s="6">
        <v>2.878926862568036</v>
      </c>
      <c r="Y400" s="3"/>
    </row>
    <row r="401" spans="14:25" x14ac:dyDescent="0.25">
      <c r="N401" s="3">
        <v>1399</v>
      </c>
      <c r="O401">
        <v>0.16709408344277143</v>
      </c>
      <c r="P401">
        <v>17</v>
      </c>
      <c r="Q401">
        <v>1.8687585897071979</v>
      </c>
      <c r="S401">
        <v>0.16709408344277143</v>
      </c>
      <c r="T401">
        <v>17</v>
      </c>
      <c r="U401">
        <v>1.8687585897071979</v>
      </c>
      <c r="X401" s="6">
        <v>2.8778536976369788</v>
      </c>
      <c r="Y401" s="3"/>
    </row>
    <row r="402" spans="14:25" x14ac:dyDescent="0.25">
      <c r="N402" s="3">
        <v>1400</v>
      </c>
      <c r="O402">
        <v>3.3719809686807367</v>
      </c>
      <c r="P402">
        <v>7</v>
      </c>
      <c r="Q402">
        <v>3.0356935955108426</v>
      </c>
      <c r="S402">
        <v>3.3719809686807367</v>
      </c>
      <c r="T402">
        <v>7</v>
      </c>
      <c r="U402">
        <v>3.0356935955108426</v>
      </c>
      <c r="X402" s="6">
        <v>2.876083672610056</v>
      </c>
      <c r="Y402" s="3"/>
    </row>
    <row r="403" spans="14:25" x14ac:dyDescent="0.25">
      <c r="N403" s="3">
        <v>1401</v>
      </c>
      <c r="O403">
        <v>11.615936597069513</v>
      </c>
      <c r="P403">
        <v>13</v>
      </c>
      <c r="Q403">
        <v>2.1353568012874602</v>
      </c>
      <c r="S403">
        <v>11.615936597069513</v>
      </c>
      <c r="T403">
        <v>13</v>
      </c>
      <c r="U403">
        <v>2.1353568012874602</v>
      </c>
      <c r="X403" s="6">
        <v>2.8760550053652034</v>
      </c>
      <c r="Y403" s="3"/>
    </row>
    <row r="404" spans="14:25" x14ac:dyDescent="0.25">
      <c r="N404" s="3">
        <v>1402</v>
      </c>
      <c r="O404">
        <v>14.287751240745848</v>
      </c>
      <c r="P404">
        <v>6</v>
      </c>
      <c r="Q404">
        <v>3.0381161292099912</v>
      </c>
      <c r="S404">
        <v>14.287751240745848</v>
      </c>
      <c r="T404">
        <v>6</v>
      </c>
      <c r="U404">
        <v>3.0381161292099912</v>
      </c>
      <c r="X404" s="6">
        <v>2.8757352860069436</v>
      </c>
      <c r="Y404" s="3"/>
    </row>
    <row r="405" spans="14:25" x14ac:dyDescent="0.25">
      <c r="N405" s="3">
        <v>1403</v>
      </c>
      <c r="O405">
        <v>18.332862053878323</v>
      </c>
      <c r="P405">
        <v>27</v>
      </c>
      <c r="Q405">
        <v>0.99412941038674585</v>
      </c>
      <c r="S405">
        <v>18.332862053878323</v>
      </c>
      <c r="T405">
        <v>27</v>
      </c>
      <c r="U405">
        <v>0.99412941038674585</v>
      </c>
      <c r="X405" s="6">
        <v>2.8740373600353029</v>
      </c>
      <c r="Y405" s="3"/>
    </row>
    <row r="406" spans="14:25" x14ac:dyDescent="0.25">
      <c r="N406" s="3">
        <v>1404</v>
      </c>
      <c r="O406">
        <v>14.109933038692477</v>
      </c>
      <c r="P406">
        <v>20</v>
      </c>
      <c r="Q406">
        <v>1.2325571657328191</v>
      </c>
      <c r="S406">
        <v>14.109933038692477</v>
      </c>
      <c r="T406">
        <v>20</v>
      </c>
      <c r="U406">
        <v>1.2325571657328191</v>
      </c>
      <c r="X406" s="6">
        <v>2.8739722821184617</v>
      </c>
      <c r="Y406" s="3"/>
    </row>
    <row r="407" spans="14:25" x14ac:dyDescent="0.25">
      <c r="N407" s="3">
        <v>1405</v>
      </c>
      <c r="O407">
        <v>13.435585405097319</v>
      </c>
      <c r="P407">
        <v>27</v>
      </c>
      <c r="Q407">
        <v>0.86440374299957934</v>
      </c>
      <c r="S407">
        <v>13.435585405097319</v>
      </c>
      <c r="T407">
        <v>27</v>
      </c>
      <c r="U407">
        <v>0.86440374299957934</v>
      </c>
      <c r="X407" s="6">
        <v>2.8728793655039593</v>
      </c>
      <c r="Y407" s="3"/>
    </row>
    <row r="408" spans="14:25" x14ac:dyDescent="0.25">
      <c r="N408" s="3">
        <v>1406</v>
      </c>
      <c r="O408">
        <v>7.8868229270132861</v>
      </c>
      <c r="P408">
        <v>26</v>
      </c>
      <c r="Q408">
        <v>0.11523185484882735</v>
      </c>
      <c r="S408">
        <v>7.8868229270132861</v>
      </c>
      <c r="T408">
        <v>26</v>
      </c>
      <c r="U408">
        <v>0.11523185484882735</v>
      </c>
      <c r="X408" s="6">
        <v>2.8719047704187779</v>
      </c>
      <c r="Y408" s="3"/>
    </row>
    <row r="409" spans="14:25" x14ac:dyDescent="0.25">
      <c r="N409" s="3">
        <v>1407</v>
      </c>
      <c r="O409">
        <v>2.5688510536028275E-2</v>
      </c>
      <c r="P409">
        <v>3</v>
      </c>
      <c r="Q409">
        <v>2.9345863052664871</v>
      </c>
      <c r="S409">
        <v>2.5688510536028275E-2</v>
      </c>
      <c r="T409">
        <v>3</v>
      </c>
      <c r="U409">
        <v>2.9345863052664871</v>
      </c>
      <c r="X409" s="6">
        <v>2.8685742282208135</v>
      </c>
      <c r="Y409" s="3"/>
    </row>
    <row r="410" spans="14:25" x14ac:dyDescent="0.25">
      <c r="N410" s="3">
        <v>1408</v>
      </c>
      <c r="O410">
        <v>2.4031851747124389</v>
      </c>
      <c r="P410">
        <v>16</v>
      </c>
      <c r="Q410">
        <v>2.0469388171096283</v>
      </c>
      <c r="S410">
        <v>2.4031851747124389</v>
      </c>
      <c r="T410">
        <v>16</v>
      </c>
      <c r="U410">
        <v>2.0469388171096283</v>
      </c>
      <c r="X410" s="6">
        <v>2.8684641563014504</v>
      </c>
      <c r="Y410" s="3"/>
    </row>
    <row r="411" spans="14:25" x14ac:dyDescent="0.25">
      <c r="N411" s="3">
        <v>1409</v>
      </c>
      <c r="O411">
        <v>10.691090895120784</v>
      </c>
      <c r="P411">
        <v>4</v>
      </c>
      <c r="Q411">
        <v>3.0654731336342351</v>
      </c>
      <c r="S411">
        <v>10.691090895120784</v>
      </c>
      <c r="T411">
        <v>4</v>
      </c>
      <c r="U411">
        <v>3.0654731336342351</v>
      </c>
      <c r="X411" s="6">
        <v>2.8656747490202017</v>
      </c>
      <c r="Y411" s="3"/>
    </row>
    <row r="412" spans="14:25" x14ac:dyDescent="0.25">
      <c r="N412" s="3">
        <v>1410</v>
      </c>
      <c r="O412">
        <v>13.502597716888394</v>
      </c>
      <c r="P412">
        <v>11</v>
      </c>
      <c r="Q412">
        <v>2.4370263001142716</v>
      </c>
      <c r="S412">
        <v>13.502597716888394</v>
      </c>
      <c r="T412">
        <v>11</v>
      </c>
      <c r="U412">
        <v>2.4370263001142716</v>
      </c>
      <c r="X412" s="6">
        <v>2.8644980668525979</v>
      </c>
      <c r="Y412" s="3"/>
    </row>
    <row r="413" spans="14:25" x14ac:dyDescent="0.25">
      <c r="N413" s="3">
        <v>1411</v>
      </c>
      <c r="O413">
        <v>8.3489656779292503</v>
      </c>
      <c r="P413">
        <v>8</v>
      </c>
      <c r="Q413">
        <v>2.427614635957672</v>
      </c>
      <c r="S413">
        <v>8.3489656779292503</v>
      </c>
      <c r="T413">
        <v>8</v>
      </c>
      <c r="U413">
        <v>2.427614635957672</v>
      </c>
      <c r="X413" s="6">
        <v>2.8625628192347974</v>
      </c>
      <c r="Y413" s="3"/>
    </row>
    <row r="414" spans="14:25" x14ac:dyDescent="0.25">
      <c r="N414" s="3">
        <v>1412</v>
      </c>
      <c r="O414">
        <v>14.613580230567804</v>
      </c>
      <c r="P414">
        <v>25</v>
      </c>
      <c r="Q414">
        <v>0.77715095475919049</v>
      </c>
      <c r="S414">
        <v>14.613580230567804</v>
      </c>
      <c r="T414">
        <v>25</v>
      </c>
      <c r="U414">
        <v>0.77715095475919049</v>
      </c>
      <c r="X414" s="6">
        <v>2.8603968262355628</v>
      </c>
      <c r="Y414" s="3"/>
    </row>
    <row r="415" spans="14:25" x14ac:dyDescent="0.25">
      <c r="N415" s="3">
        <v>1413</v>
      </c>
      <c r="O415">
        <v>10.437245906643575</v>
      </c>
      <c r="P415">
        <v>19</v>
      </c>
      <c r="Q415">
        <v>1.8795754451667319</v>
      </c>
      <c r="S415">
        <v>10.437245906643575</v>
      </c>
      <c r="T415">
        <v>19</v>
      </c>
      <c r="U415">
        <v>1.8795754451667319</v>
      </c>
      <c r="X415" s="6">
        <v>2.8560385143532114</v>
      </c>
      <c r="Y415" s="3"/>
    </row>
    <row r="416" spans="14:25" x14ac:dyDescent="0.25">
      <c r="N416" s="3">
        <v>1414</v>
      </c>
      <c r="O416">
        <v>1.4835239118862442</v>
      </c>
      <c r="P416">
        <v>12</v>
      </c>
      <c r="Q416">
        <v>1.5965748744045993</v>
      </c>
      <c r="S416">
        <v>1.4835239118862442</v>
      </c>
      <c r="T416">
        <v>12</v>
      </c>
      <c r="U416">
        <v>1.5965748744045993</v>
      </c>
      <c r="X416" s="6">
        <v>2.8548039289813181</v>
      </c>
      <c r="Y416" s="3"/>
    </row>
    <row r="417" spans="14:25" x14ac:dyDescent="0.25">
      <c r="N417" s="3">
        <v>1415</v>
      </c>
      <c r="O417">
        <v>3.8403250193589766</v>
      </c>
      <c r="P417">
        <v>24</v>
      </c>
      <c r="Q417">
        <v>0.70459524346465874</v>
      </c>
      <c r="S417">
        <v>3.8403250193589766</v>
      </c>
      <c r="T417">
        <v>24</v>
      </c>
      <c r="U417">
        <v>0.70459524346465874</v>
      </c>
      <c r="X417" s="6">
        <v>2.8534371942017955</v>
      </c>
      <c r="Y417" s="3"/>
    </row>
    <row r="418" spans="14:25" x14ac:dyDescent="0.25">
      <c r="N418" s="3">
        <v>1416</v>
      </c>
      <c r="O418">
        <v>16.799964464878858</v>
      </c>
      <c r="P418">
        <v>27</v>
      </c>
      <c r="Q418">
        <v>0.76418669738964851</v>
      </c>
      <c r="S418">
        <v>16.799964464878858</v>
      </c>
      <c r="T418">
        <v>27</v>
      </c>
      <c r="U418">
        <v>0.76418669738964851</v>
      </c>
      <c r="X418" s="6">
        <v>2.8504352924310816</v>
      </c>
      <c r="Y418" s="3"/>
    </row>
    <row r="419" spans="14:25" x14ac:dyDescent="0.25">
      <c r="N419" s="3">
        <v>1417</v>
      </c>
      <c r="O419">
        <v>14.498254932488789</v>
      </c>
      <c r="P419">
        <v>17</v>
      </c>
      <c r="Q419">
        <v>1.503416679305313</v>
      </c>
      <c r="S419">
        <v>14.498254932488789</v>
      </c>
      <c r="T419">
        <v>17</v>
      </c>
      <c r="U419">
        <v>1.503416679305313</v>
      </c>
      <c r="X419" s="6">
        <v>2.8503513392253441</v>
      </c>
      <c r="Y419" s="3"/>
    </row>
    <row r="420" spans="14:25" x14ac:dyDescent="0.25">
      <c r="N420" s="3">
        <v>1418</v>
      </c>
      <c r="O420">
        <v>17.895239740249899</v>
      </c>
      <c r="P420">
        <v>19</v>
      </c>
      <c r="Q420">
        <v>1.5258378621561266</v>
      </c>
      <c r="S420">
        <v>17.895239740249899</v>
      </c>
      <c r="T420">
        <v>19</v>
      </c>
      <c r="U420">
        <v>1.5258378621561266</v>
      </c>
      <c r="X420" s="6">
        <v>2.8464874687460249</v>
      </c>
      <c r="Y420" s="3"/>
    </row>
    <row r="421" spans="14:25" x14ac:dyDescent="0.25">
      <c r="N421" s="3">
        <v>1419</v>
      </c>
      <c r="O421">
        <v>2.3511449824187314</v>
      </c>
      <c r="P421">
        <v>8</v>
      </c>
      <c r="Q421">
        <v>2.2708411075244164</v>
      </c>
      <c r="S421">
        <v>2.3511449824187314</v>
      </c>
      <c r="T421">
        <v>8</v>
      </c>
      <c r="U421">
        <v>2.2708411075244164</v>
      </c>
      <c r="X421" s="6">
        <v>2.8463787534192235</v>
      </c>
      <c r="Y421" s="3"/>
    </row>
    <row r="422" spans="14:25" x14ac:dyDescent="0.25">
      <c r="N422" s="3">
        <v>1420</v>
      </c>
      <c r="O422">
        <v>19.804450692301479</v>
      </c>
      <c r="P422">
        <v>3</v>
      </c>
      <c r="Q422">
        <v>3.4023525386444518</v>
      </c>
      <c r="S422">
        <v>19.804450692301479</v>
      </c>
      <c r="T422">
        <v>3</v>
      </c>
      <c r="U422">
        <v>3.4023525386444518</v>
      </c>
      <c r="X422" s="6">
        <v>2.8459257757426046</v>
      </c>
      <c r="Y422" s="3"/>
    </row>
    <row r="423" spans="14:25" x14ac:dyDescent="0.25">
      <c r="N423" s="3">
        <v>1421</v>
      </c>
      <c r="O423">
        <v>4.188134278998672</v>
      </c>
      <c r="P423">
        <v>20</v>
      </c>
      <c r="Q423">
        <v>1.4382049683676248</v>
      </c>
      <c r="S423">
        <v>4.188134278998672</v>
      </c>
      <c r="T423">
        <v>20</v>
      </c>
      <c r="U423">
        <v>1.4382049683676248</v>
      </c>
      <c r="X423" s="6">
        <v>2.8447322620424904</v>
      </c>
      <c r="Y423" s="3"/>
    </row>
    <row r="424" spans="14:25" x14ac:dyDescent="0.25">
      <c r="N424" s="3">
        <v>1422</v>
      </c>
      <c r="O424">
        <v>0.23559752573284021</v>
      </c>
      <c r="P424">
        <v>26</v>
      </c>
      <c r="Q424">
        <v>0.33657129860815566</v>
      </c>
      <c r="S424">
        <v>0.23559752573284021</v>
      </c>
      <c r="T424">
        <v>26</v>
      </c>
      <c r="U424">
        <v>0.33657129860815566</v>
      </c>
      <c r="X424" s="6">
        <v>2.8440392149255911</v>
      </c>
      <c r="Y424" s="3"/>
    </row>
    <row r="425" spans="14:25" x14ac:dyDescent="0.25">
      <c r="N425" s="3">
        <v>1423</v>
      </c>
      <c r="O425">
        <v>19.948458781071082</v>
      </c>
      <c r="P425">
        <v>7</v>
      </c>
      <c r="Q425">
        <v>3.1122811365205387</v>
      </c>
      <c r="S425">
        <v>19.948458781071082</v>
      </c>
      <c r="T425">
        <v>7</v>
      </c>
      <c r="U425">
        <v>3.1122811365205387</v>
      </c>
      <c r="X425" s="6">
        <v>2.8415190017676264</v>
      </c>
      <c r="Y425" s="3"/>
    </row>
    <row r="426" spans="14:25" x14ac:dyDescent="0.25">
      <c r="N426" s="3">
        <v>1424</v>
      </c>
      <c r="O426">
        <v>5.6214777089022627</v>
      </c>
      <c r="P426">
        <v>0</v>
      </c>
      <c r="Q426">
        <v>3.7706947218422848</v>
      </c>
      <c r="S426">
        <v>5.6214777089022627</v>
      </c>
      <c r="T426">
        <v>0</v>
      </c>
      <c r="U426">
        <v>3.7706947218422848</v>
      </c>
      <c r="X426" s="6">
        <v>2.8400929751013146</v>
      </c>
      <c r="Y426" s="3"/>
    </row>
    <row r="427" spans="14:25" x14ac:dyDescent="0.25">
      <c r="N427" s="3">
        <v>1425</v>
      </c>
      <c r="O427">
        <v>13.360389050251198</v>
      </c>
      <c r="P427">
        <v>16</v>
      </c>
      <c r="Q427">
        <v>1.6556133225220511</v>
      </c>
      <c r="S427">
        <v>13.360389050251198</v>
      </c>
      <c r="T427">
        <v>16</v>
      </c>
      <c r="U427">
        <v>1.6556133225220511</v>
      </c>
      <c r="X427" s="6">
        <v>2.8393132491560324</v>
      </c>
      <c r="Y427" s="3"/>
    </row>
    <row r="428" spans="14:25" x14ac:dyDescent="0.25">
      <c r="N428" s="3">
        <v>1426</v>
      </c>
      <c r="O428">
        <v>3.533646283526104</v>
      </c>
      <c r="P428">
        <v>24</v>
      </c>
      <c r="Q428">
        <v>1.0504696915596752</v>
      </c>
      <c r="S428">
        <v>3.533646283526104</v>
      </c>
      <c r="T428">
        <v>24</v>
      </c>
      <c r="U428">
        <v>1.0504696915596752</v>
      </c>
      <c r="X428" s="6">
        <v>2.8378914179546149</v>
      </c>
      <c r="Y428" s="3"/>
    </row>
    <row r="429" spans="14:25" x14ac:dyDescent="0.25">
      <c r="N429" s="3">
        <v>1427</v>
      </c>
      <c r="O429">
        <v>11.604570643982834</v>
      </c>
      <c r="P429">
        <v>8</v>
      </c>
      <c r="Q429">
        <v>2.5353912836886785</v>
      </c>
      <c r="S429">
        <v>11.604570643982834</v>
      </c>
      <c r="T429">
        <v>8</v>
      </c>
      <c r="U429">
        <v>2.5353912836886785</v>
      </c>
      <c r="X429" s="6">
        <v>2.8337600718448113</v>
      </c>
      <c r="Y429" s="3"/>
    </row>
    <row r="430" spans="14:25" x14ac:dyDescent="0.25">
      <c r="N430" s="3">
        <v>1428</v>
      </c>
      <c r="O430">
        <v>18.080699729091187</v>
      </c>
      <c r="P430">
        <v>19</v>
      </c>
      <c r="Q430">
        <v>1.3960904942452492</v>
      </c>
      <c r="S430">
        <v>18.080699729091187</v>
      </c>
      <c r="T430">
        <v>19</v>
      </c>
      <c r="U430">
        <v>1.3960904942452492</v>
      </c>
      <c r="X430" s="6">
        <v>2.833576110778921</v>
      </c>
      <c r="Y430" s="3"/>
    </row>
    <row r="431" spans="14:25" x14ac:dyDescent="0.25">
      <c r="N431" s="3">
        <v>1429</v>
      </c>
      <c r="O431">
        <v>6.4036233485687717</v>
      </c>
      <c r="P431">
        <v>12</v>
      </c>
      <c r="Q431">
        <v>2.025416982399455</v>
      </c>
      <c r="S431">
        <v>6.4036233485687717</v>
      </c>
      <c r="T431">
        <v>12</v>
      </c>
      <c r="U431">
        <v>2.025416982399455</v>
      </c>
      <c r="X431" s="6">
        <v>2.8304044557095467</v>
      </c>
      <c r="Y431" s="3"/>
    </row>
    <row r="432" spans="14:25" x14ac:dyDescent="0.25">
      <c r="N432" s="3">
        <v>1430</v>
      </c>
      <c r="O432">
        <v>13.405079520887185</v>
      </c>
      <c r="P432">
        <v>1</v>
      </c>
      <c r="Q432">
        <v>3.2683025478531924</v>
      </c>
      <c r="S432">
        <v>13.405079520887185</v>
      </c>
      <c r="T432">
        <v>1</v>
      </c>
      <c r="U432">
        <v>3.2683025478531924</v>
      </c>
      <c r="X432" s="6">
        <v>2.829826431301572</v>
      </c>
      <c r="Y432" s="3"/>
    </row>
    <row r="433" spans="14:25" x14ac:dyDescent="0.25">
      <c r="N433" s="3">
        <v>1431</v>
      </c>
      <c r="O433">
        <v>3.7580717759683302</v>
      </c>
      <c r="P433">
        <v>12</v>
      </c>
      <c r="Q433">
        <v>2.0172180388433159</v>
      </c>
      <c r="S433">
        <v>3.7580717759683302</v>
      </c>
      <c r="T433">
        <v>12</v>
      </c>
      <c r="U433">
        <v>2.0172180388433159</v>
      </c>
      <c r="X433" s="6">
        <v>2.8276148680212811</v>
      </c>
      <c r="Y433" s="3"/>
    </row>
    <row r="434" spans="14:25" x14ac:dyDescent="0.25">
      <c r="N434" s="3">
        <v>1432</v>
      </c>
      <c r="O434">
        <v>12.495907974374505</v>
      </c>
      <c r="P434">
        <v>8</v>
      </c>
      <c r="Q434">
        <v>2.3976825794915584</v>
      </c>
      <c r="S434">
        <v>12.495907974374505</v>
      </c>
      <c r="T434">
        <v>8</v>
      </c>
      <c r="U434">
        <v>2.3976825794915584</v>
      </c>
      <c r="X434" s="6">
        <v>2.8273429543273716</v>
      </c>
      <c r="Y434" s="3"/>
    </row>
    <row r="435" spans="14:25" x14ac:dyDescent="0.25">
      <c r="N435" s="3">
        <v>1433</v>
      </c>
      <c r="O435">
        <v>6.729007036350203</v>
      </c>
      <c r="P435">
        <v>29</v>
      </c>
      <c r="Q435">
        <v>0.28786732332912318</v>
      </c>
      <c r="S435">
        <v>6.729007036350203</v>
      </c>
      <c r="T435">
        <v>29</v>
      </c>
      <c r="U435">
        <v>0.28786732332912318</v>
      </c>
      <c r="X435" s="6">
        <v>2.8246048925178546</v>
      </c>
      <c r="Y435" s="3"/>
    </row>
    <row r="436" spans="14:25" x14ac:dyDescent="0.25">
      <c r="N436" s="3">
        <v>1434</v>
      </c>
      <c r="O436">
        <v>4.2241651717590329</v>
      </c>
      <c r="P436">
        <v>19</v>
      </c>
      <c r="Q436">
        <v>1.5487102111350304</v>
      </c>
      <c r="S436">
        <v>4.2241651717590329</v>
      </c>
      <c r="T436">
        <v>19</v>
      </c>
      <c r="U436">
        <v>1.5487102111350304</v>
      </c>
      <c r="X436" s="6">
        <v>2.8236000846821918</v>
      </c>
      <c r="Y436" s="3"/>
    </row>
    <row r="437" spans="14:25" x14ac:dyDescent="0.25">
      <c r="N437" s="3">
        <v>1435</v>
      </c>
      <c r="O437">
        <v>6.2636410140727028</v>
      </c>
      <c r="P437">
        <v>5</v>
      </c>
      <c r="Q437">
        <v>2.9052421123072611</v>
      </c>
      <c r="S437">
        <v>6.2636410140727028</v>
      </c>
      <c r="T437">
        <v>5</v>
      </c>
      <c r="U437">
        <v>2.9052421123072611</v>
      </c>
      <c r="X437" s="6">
        <v>2.8211081074612654</v>
      </c>
      <c r="Y437" s="3"/>
    </row>
    <row r="438" spans="14:25" x14ac:dyDescent="0.25">
      <c r="N438" s="3">
        <v>1436</v>
      </c>
      <c r="O438">
        <v>3.576821370155987</v>
      </c>
      <c r="P438">
        <v>27</v>
      </c>
      <c r="Q438">
        <v>0.24897713123072576</v>
      </c>
      <c r="S438">
        <v>3.576821370155987</v>
      </c>
      <c r="T438">
        <v>27</v>
      </c>
      <c r="U438">
        <v>0.24897713123072576</v>
      </c>
      <c r="X438" s="6">
        <v>2.8199217452931866</v>
      </c>
      <c r="Y438" s="3"/>
    </row>
    <row r="439" spans="14:25" x14ac:dyDescent="0.25">
      <c r="N439" s="3">
        <v>1437</v>
      </c>
      <c r="O439">
        <v>18.038322156757655</v>
      </c>
      <c r="P439">
        <v>0</v>
      </c>
      <c r="Q439">
        <v>3.4184098665461984</v>
      </c>
      <c r="S439">
        <v>18.038322156757655</v>
      </c>
      <c r="T439">
        <v>0</v>
      </c>
      <c r="U439">
        <v>3.4184098665461984</v>
      </c>
      <c r="X439" s="6">
        <v>2.8185818243789398</v>
      </c>
      <c r="Y439" s="3"/>
    </row>
    <row r="440" spans="14:25" x14ac:dyDescent="0.25">
      <c r="N440" s="3">
        <v>1438</v>
      </c>
      <c r="O440">
        <v>7.9437377263425768</v>
      </c>
      <c r="P440">
        <v>27</v>
      </c>
      <c r="Q440">
        <v>0.58292088646895812</v>
      </c>
      <c r="S440">
        <v>7.9437377263425768</v>
      </c>
      <c r="T440">
        <v>27</v>
      </c>
      <c r="U440">
        <v>0.58292088646895812</v>
      </c>
      <c r="X440" s="6">
        <v>2.8159732956810704</v>
      </c>
      <c r="Y440" s="3"/>
    </row>
    <row r="441" spans="14:25" x14ac:dyDescent="0.25">
      <c r="N441" s="3">
        <v>1439</v>
      </c>
      <c r="O441">
        <v>4.9055860994873468</v>
      </c>
      <c r="P441">
        <v>24</v>
      </c>
      <c r="Q441">
        <v>0.93002864591352197</v>
      </c>
      <c r="S441">
        <v>4.9055860994873468</v>
      </c>
      <c r="T441">
        <v>24</v>
      </c>
      <c r="U441">
        <v>0.93002864591352197</v>
      </c>
      <c r="X441" s="6">
        <v>2.8154212753091197</v>
      </c>
      <c r="Y441" s="3"/>
    </row>
    <row r="442" spans="14:25" x14ac:dyDescent="0.25">
      <c r="N442" s="3">
        <v>1440</v>
      </c>
      <c r="O442">
        <v>8.9681568203186579</v>
      </c>
      <c r="P442">
        <v>4</v>
      </c>
      <c r="Q442">
        <v>2.6790857180581882</v>
      </c>
      <c r="S442">
        <v>8.9681568203186579</v>
      </c>
      <c r="T442">
        <v>4</v>
      </c>
      <c r="U442">
        <v>2.6790857180581882</v>
      </c>
      <c r="X442" s="6">
        <v>2.8150030479779882</v>
      </c>
      <c r="Y442" s="3"/>
    </row>
    <row r="443" spans="14:25" x14ac:dyDescent="0.25">
      <c r="N443" s="3">
        <v>1441</v>
      </c>
      <c r="O443">
        <v>6.4107233361299105</v>
      </c>
      <c r="P443">
        <v>2</v>
      </c>
      <c r="Q443">
        <v>3.1062304249844512</v>
      </c>
      <c r="S443">
        <v>6.4107233361299105</v>
      </c>
      <c r="T443">
        <v>2</v>
      </c>
      <c r="U443">
        <v>3.1062304249844512</v>
      </c>
      <c r="X443" s="6">
        <v>2.8138057680897126</v>
      </c>
      <c r="Y443" s="3"/>
    </row>
    <row r="444" spans="14:25" x14ac:dyDescent="0.25">
      <c r="N444" s="3">
        <v>1442</v>
      </c>
      <c r="O444">
        <v>14.88838507626652</v>
      </c>
      <c r="P444">
        <v>3</v>
      </c>
      <c r="Q444">
        <v>2.7812878837000317</v>
      </c>
      <c r="S444">
        <v>14.88838507626652</v>
      </c>
      <c r="T444">
        <v>3</v>
      </c>
      <c r="U444">
        <v>2.7812878837000317</v>
      </c>
      <c r="X444" s="6">
        <v>2.8137862910549578</v>
      </c>
      <c r="Y444" s="3"/>
    </row>
    <row r="445" spans="14:25" x14ac:dyDescent="0.25">
      <c r="N445" s="3">
        <v>1443</v>
      </c>
      <c r="O445">
        <v>19.424398237709887</v>
      </c>
      <c r="P445">
        <v>0</v>
      </c>
      <c r="Q445">
        <v>4</v>
      </c>
      <c r="S445">
        <v>19.424398237709887</v>
      </c>
      <c r="T445">
        <v>0</v>
      </c>
      <c r="U445">
        <v>4</v>
      </c>
      <c r="X445" s="6">
        <v>2.81347034515229</v>
      </c>
      <c r="Y445" s="3"/>
    </row>
    <row r="446" spans="14:25" x14ac:dyDescent="0.25">
      <c r="N446" s="3">
        <v>1444</v>
      </c>
      <c r="O446">
        <v>8.7606731339529365</v>
      </c>
      <c r="P446">
        <v>13</v>
      </c>
      <c r="Q446">
        <v>2.3327839636333105</v>
      </c>
      <c r="S446">
        <v>8.7606731339529365</v>
      </c>
      <c r="T446">
        <v>13</v>
      </c>
      <c r="U446">
        <v>2.3327839636333105</v>
      </c>
      <c r="X446" s="6">
        <v>2.8132110081216268</v>
      </c>
      <c r="Y446" s="3"/>
    </row>
    <row r="447" spans="14:25" x14ac:dyDescent="0.25">
      <c r="N447" s="3">
        <v>1445</v>
      </c>
      <c r="O447">
        <v>17.220667999444807</v>
      </c>
      <c r="P447">
        <v>8</v>
      </c>
      <c r="Q447">
        <v>3.0677183698465544</v>
      </c>
      <c r="S447">
        <v>17.220667999444807</v>
      </c>
      <c r="T447">
        <v>8</v>
      </c>
      <c r="U447">
        <v>3.0677183698465544</v>
      </c>
      <c r="X447" s="6">
        <v>2.809833207494068</v>
      </c>
      <c r="Y447" s="3"/>
    </row>
    <row r="448" spans="14:25" x14ac:dyDescent="0.25">
      <c r="N448" s="3">
        <v>1446</v>
      </c>
      <c r="O448">
        <v>11.31726147119239</v>
      </c>
      <c r="P448">
        <v>29</v>
      </c>
      <c r="Q448">
        <v>0.86912338630855501</v>
      </c>
      <c r="S448">
        <v>11.31726147119239</v>
      </c>
      <c r="T448">
        <v>29</v>
      </c>
      <c r="U448">
        <v>0.86912338630855501</v>
      </c>
      <c r="X448" s="6">
        <v>2.8093115387910008</v>
      </c>
      <c r="Y448" s="3"/>
    </row>
    <row r="449" spans="14:25" x14ac:dyDescent="0.25">
      <c r="N449" s="3">
        <v>1447</v>
      </c>
      <c r="O449">
        <v>3.1447133018846696</v>
      </c>
      <c r="P449">
        <v>23</v>
      </c>
      <c r="Q449">
        <v>1.5205038773800068</v>
      </c>
      <c r="S449">
        <v>3.1447133018846696</v>
      </c>
      <c r="T449">
        <v>23</v>
      </c>
      <c r="U449">
        <v>1.5205038773800068</v>
      </c>
      <c r="X449" s="6">
        <v>2.8087548220286536</v>
      </c>
      <c r="Y449" s="3"/>
    </row>
    <row r="450" spans="14:25" x14ac:dyDescent="0.25">
      <c r="N450" s="3">
        <v>1448</v>
      </c>
      <c r="O450">
        <v>13.812454841626831</v>
      </c>
      <c r="P450">
        <v>3</v>
      </c>
      <c r="Q450">
        <v>3.2898231421759827</v>
      </c>
      <c r="S450">
        <v>13.812454841626831</v>
      </c>
      <c r="T450">
        <v>3</v>
      </c>
      <c r="U450">
        <v>3.2898231421759827</v>
      </c>
      <c r="X450" s="6">
        <v>2.8079741296204626</v>
      </c>
      <c r="Y450" s="3"/>
    </row>
    <row r="451" spans="14:25" x14ac:dyDescent="0.25">
      <c r="N451" s="3">
        <v>1449</v>
      </c>
      <c r="O451">
        <v>10.268689942516403</v>
      </c>
      <c r="P451">
        <v>17</v>
      </c>
      <c r="Q451">
        <v>2.1757392926719743</v>
      </c>
      <c r="S451">
        <v>10.268689942516403</v>
      </c>
      <c r="T451">
        <v>17</v>
      </c>
      <c r="U451">
        <v>2.1757392926719743</v>
      </c>
      <c r="X451" s="6">
        <v>2.8068775054112418</v>
      </c>
      <c r="Y451" s="3"/>
    </row>
    <row r="452" spans="14:25" x14ac:dyDescent="0.25">
      <c r="N452" s="3">
        <v>1450</v>
      </c>
      <c r="O452">
        <v>13.01213046504207</v>
      </c>
      <c r="P452">
        <v>13</v>
      </c>
      <c r="Q452">
        <v>1.8524286908169374</v>
      </c>
      <c r="S452">
        <v>13.01213046504207</v>
      </c>
      <c r="T452">
        <v>13</v>
      </c>
      <c r="U452">
        <v>1.8524286908169374</v>
      </c>
      <c r="X452" s="6">
        <v>2.8066977641918256</v>
      </c>
      <c r="Y452" s="3"/>
    </row>
    <row r="453" spans="14:25" x14ac:dyDescent="0.25">
      <c r="N453" s="3">
        <v>1451</v>
      </c>
      <c r="O453">
        <v>17.7937482514333</v>
      </c>
      <c r="P453">
        <v>24</v>
      </c>
      <c r="Q453">
        <v>1.4772887703973712</v>
      </c>
      <c r="S453">
        <v>17.7937482514333</v>
      </c>
      <c r="T453">
        <v>24</v>
      </c>
      <c r="U453">
        <v>1.4772887703973712</v>
      </c>
      <c r="X453" s="6">
        <v>2.8045049289116846</v>
      </c>
      <c r="Y453" s="3"/>
    </row>
    <row r="454" spans="14:25" x14ac:dyDescent="0.25">
      <c r="N454" s="3">
        <v>1452</v>
      </c>
      <c r="O454">
        <v>8.808691413120922</v>
      </c>
      <c r="P454">
        <v>3</v>
      </c>
      <c r="Q454">
        <v>2.878926862568036</v>
      </c>
      <c r="S454">
        <v>8.808691413120922</v>
      </c>
      <c r="T454">
        <v>3</v>
      </c>
      <c r="U454">
        <v>2.878926862568036</v>
      </c>
      <c r="X454" s="6">
        <v>2.804363175110951</v>
      </c>
      <c r="Y454" s="3"/>
    </row>
    <row r="455" spans="14:25" x14ac:dyDescent="0.25">
      <c r="N455" s="3">
        <v>1453</v>
      </c>
      <c r="O455">
        <v>18.023552464347112</v>
      </c>
      <c r="P455">
        <v>24</v>
      </c>
      <c r="Q455">
        <v>1.0580507720986623</v>
      </c>
      <c r="S455">
        <v>18.023552464347112</v>
      </c>
      <c r="T455">
        <v>24</v>
      </c>
      <c r="U455">
        <v>1.0580507720986623</v>
      </c>
      <c r="X455" s="6">
        <v>2.8020738343659453</v>
      </c>
      <c r="Y455" s="3"/>
    </row>
    <row r="456" spans="14:25" x14ac:dyDescent="0.25">
      <c r="N456" s="3">
        <v>1454</v>
      </c>
      <c r="O456">
        <v>15.013380285633097</v>
      </c>
      <c r="P456">
        <v>9</v>
      </c>
      <c r="Q456">
        <v>2.5728904201041658</v>
      </c>
      <c r="S456">
        <v>15.013380285633097</v>
      </c>
      <c r="T456">
        <v>9</v>
      </c>
      <c r="U456">
        <v>2.5728904201041658</v>
      </c>
      <c r="X456" s="6">
        <v>2.8013889388762752</v>
      </c>
      <c r="Y456" s="3"/>
    </row>
    <row r="457" spans="14:25" x14ac:dyDescent="0.25">
      <c r="N457" s="3">
        <v>1455</v>
      </c>
      <c r="O457">
        <v>9.7720985175596944</v>
      </c>
      <c r="P457">
        <v>2</v>
      </c>
      <c r="Q457">
        <v>3.5877355870777485</v>
      </c>
      <c r="S457">
        <v>9.7720985175596944</v>
      </c>
      <c r="T457">
        <v>2</v>
      </c>
      <c r="U457">
        <v>3.5877355870777485</v>
      </c>
      <c r="X457" s="6">
        <v>2.8005690841335875</v>
      </c>
      <c r="Y457" s="3"/>
    </row>
    <row r="458" spans="14:25" x14ac:dyDescent="0.25">
      <c r="N458" s="3">
        <v>1456</v>
      </c>
      <c r="O458">
        <v>12.064442713159274</v>
      </c>
      <c r="P458">
        <v>22</v>
      </c>
      <c r="Q458">
        <v>1.3014180137992601</v>
      </c>
      <c r="S458">
        <v>12.064442713159274</v>
      </c>
      <c r="T458">
        <v>22</v>
      </c>
      <c r="U458">
        <v>1.3014180137992601</v>
      </c>
      <c r="X458" s="6">
        <v>2.7996697335356093</v>
      </c>
      <c r="Y458" s="3"/>
    </row>
    <row r="459" spans="14:25" x14ac:dyDescent="0.25">
      <c r="N459" s="3">
        <v>1457</v>
      </c>
      <c r="O459">
        <v>6.5116226503802288</v>
      </c>
      <c r="P459">
        <v>6</v>
      </c>
      <c r="Q459">
        <v>3.2094931359032093</v>
      </c>
      <c r="S459">
        <v>6.5116226503802288</v>
      </c>
      <c r="T459">
        <v>6</v>
      </c>
      <c r="U459">
        <v>3.2094931359032093</v>
      </c>
      <c r="X459" s="6">
        <v>2.799063885002723</v>
      </c>
      <c r="Y459" s="3"/>
    </row>
    <row r="460" spans="14:25" x14ac:dyDescent="0.25">
      <c r="N460" s="3">
        <v>1458</v>
      </c>
      <c r="O460">
        <v>19.671945994775484</v>
      </c>
      <c r="P460">
        <v>9</v>
      </c>
      <c r="Q460">
        <v>2.5372306390536963</v>
      </c>
      <c r="S460">
        <v>19.671945994775484</v>
      </c>
      <c r="T460">
        <v>9</v>
      </c>
      <c r="U460">
        <v>2.5372306390536963</v>
      </c>
      <c r="X460" s="6">
        <v>2.7972674797319326</v>
      </c>
      <c r="Y460" s="3"/>
    </row>
    <row r="461" spans="14:25" x14ac:dyDescent="0.25">
      <c r="N461" s="3">
        <v>1459</v>
      </c>
      <c r="O461">
        <v>13.347023261007919</v>
      </c>
      <c r="P461">
        <v>12</v>
      </c>
      <c r="Q461">
        <v>1.9893957592572007</v>
      </c>
      <c r="S461">
        <v>13.347023261007919</v>
      </c>
      <c r="T461">
        <v>12</v>
      </c>
      <c r="U461">
        <v>1.9893957592572007</v>
      </c>
      <c r="X461" s="6">
        <v>2.7954058088138596</v>
      </c>
      <c r="Y461" s="3"/>
    </row>
    <row r="462" spans="14:25" x14ac:dyDescent="0.25">
      <c r="N462" s="3">
        <v>1460</v>
      </c>
      <c r="O462">
        <v>0.87693704993259791</v>
      </c>
      <c r="P462">
        <v>3</v>
      </c>
      <c r="Q462">
        <v>3.0042333028010937</v>
      </c>
      <c r="S462">
        <v>0.87693704993259791</v>
      </c>
      <c r="T462">
        <v>3</v>
      </c>
      <c r="U462">
        <v>3.0042333028010937</v>
      </c>
      <c r="X462" s="6">
        <v>2.7952105534902603</v>
      </c>
      <c r="Y462" s="3"/>
    </row>
    <row r="463" spans="14:25" x14ac:dyDescent="0.25">
      <c r="N463" s="3">
        <v>1461</v>
      </c>
      <c r="O463">
        <v>6.5324381149601756</v>
      </c>
      <c r="P463">
        <v>17</v>
      </c>
      <c r="Q463">
        <v>1.5135167558797396</v>
      </c>
      <c r="S463">
        <v>6.5324381149601756</v>
      </c>
      <c r="T463">
        <v>17</v>
      </c>
      <c r="U463">
        <v>1.5135167558797396</v>
      </c>
      <c r="X463" s="6">
        <v>2.7948852825342252</v>
      </c>
      <c r="Y463" s="3"/>
    </row>
    <row r="464" spans="14:25" x14ac:dyDescent="0.25">
      <c r="N464" s="3">
        <v>1462</v>
      </c>
      <c r="O464">
        <v>12.466288675181151</v>
      </c>
      <c r="P464">
        <v>10</v>
      </c>
      <c r="Q464">
        <v>2.1727405517009766</v>
      </c>
      <c r="S464">
        <v>12.466288675181151</v>
      </c>
      <c r="T464">
        <v>10</v>
      </c>
      <c r="U464">
        <v>2.1727405517009766</v>
      </c>
      <c r="X464" s="6">
        <v>2.7913861084723397</v>
      </c>
      <c r="Y464" s="3"/>
    </row>
    <row r="465" spans="14:25" x14ac:dyDescent="0.25">
      <c r="N465" s="3">
        <v>1463</v>
      </c>
      <c r="O465">
        <v>1.126665555984796</v>
      </c>
      <c r="P465">
        <v>24</v>
      </c>
      <c r="Q465">
        <v>0.64164916862467225</v>
      </c>
      <c r="S465">
        <v>1.126665555984796</v>
      </c>
      <c r="T465">
        <v>24</v>
      </c>
      <c r="U465">
        <v>0.64164916862467225</v>
      </c>
      <c r="X465" s="6">
        <v>2.7913394031070666</v>
      </c>
      <c r="Y465" s="3"/>
    </row>
    <row r="466" spans="14:25" x14ac:dyDescent="0.25">
      <c r="N466" s="3">
        <v>1464</v>
      </c>
      <c r="O466">
        <v>0.47768382638285534</v>
      </c>
      <c r="P466">
        <v>3</v>
      </c>
      <c r="Q466">
        <v>2.7535902317989964</v>
      </c>
      <c r="S466">
        <v>0.47768382638285534</v>
      </c>
      <c r="T466">
        <v>3</v>
      </c>
      <c r="U466">
        <v>2.7535902317989964</v>
      </c>
      <c r="X466" s="6">
        <v>2.7905751470187807</v>
      </c>
      <c r="Y466" s="3"/>
    </row>
    <row r="467" spans="14:25" x14ac:dyDescent="0.25">
      <c r="N467" s="3">
        <v>1465</v>
      </c>
      <c r="O467">
        <v>9.000484790556051</v>
      </c>
      <c r="P467">
        <v>23</v>
      </c>
      <c r="Q467">
        <v>1.0384883524708666</v>
      </c>
      <c r="S467">
        <v>9.000484790556051</v>
      </c>
      <c r="T467">
        <v>23</v>
      </c>
      <c r="U467">
        <v>1.0384883524708666</v>
      </c>
      <c r="X467" s="6">
        <v>2.7890998282690926</v>
      </c>
      <c r="Y467" s="3"/>
    </row>
    <row r="468" spans="14:25" x14ac:dyDescent="0.25">
      <c r="N468" s="3">
        <v>1466</v>
      </c>
      <c r="O468">
        <v>6.6538035938534001</v>
      </c>
      <c r="P468">
        <v>13</v>
      </c>
      <c r="Q468">
        <v>2.2550191029311368</v>
      </c>
      <c r="S468">
        <v>6.6538035938534001</v>
      </c>
      <c r="T468">
        <v>13</v>
      </c>
      <c r="U468">
        <v>2.2550191029311368</v>
      </c>
      <c r="X468" s="6">
        <v>2.7842378371428151</v>
      </c>
      <c r="Y468" s="3"/>
    </row>
    <row r="469" spans="14:25" x14ac:dyDescent="0.25">
      <c r="N469" s="3">
        <v>1467</v>
      </c>
      <c r="O469">
        <v>8.765972160663317</v>
      </c>
      <c r="P469">
        <v>17</v>
      </c>
      <c r="Q469">
        <v>1.6667022575215991</v>
      </c>
      <c r="S469">
        <v>8.765972160663317</v>
      </c>
      <c r="T469">
        <v>17</v>
      </c>
      <c r="U469">
        <v>1.6667022575215991</v>
      </c>
      <c r="X469" s="6">
        <v>2.7837652099236254</v>
      </c>
      <c r="Y469" s="3"/>
    </row>
    <row r="470" spans="14:25" x14ac:dyDescent="0.25">
      <c r="N470" s="3">
        <v>1468</v>
      </c>
      <c r="O470">
        <v>5.2538661976001038</v>
      </c>
      <c r="P470">
        <v>7</v>
      </c>
      <c r="Q470">
        <v>2.499459429635027</v>
      </c>
      <c r="S470">
        <v>5.2538661976001038</v>
      </c>
      <c r="T470">
        <v>7</v>
      </c>
      <c r="U470">
        <v>2.499459429635027</v>
      </c>
      <c r="X470" s="6">
        <v>2.7812878837000317</v>
      </c>
      <c r="Y470" s="3"/>
    </row>
    <row r="471" spans="14:25" x14ac:dyDescent="0.25">
      <c r="N471" s="3">
        <v>1469</v>
      </c>
      <c r="O471">
        <v>3.2943549388596183</v>
      </c>
      <c r="P471">
        <v>26</v>
      </c>
      <c r="Q471">
        <v>0.27821545923907209</v>
      </c>
      <c r="S471">
        <v>3.2943549388596183</v>
      </c>
      <c r="T471">
        <v>26</v>
      </c>
      <c r="U471">
        <v>0.27821545923907209</v>
      </c>
      <c r="X471" s="6">
        <v>2.7808169956104924</v>
      </c>
      <c r="Y471" s="3"/>
    </row>
    <row r="472" spans="14:25" x14ac:dyDescent="0.25">
      <c r="N472" s="3">
        <v>1470</v>
      </c>
      <c r="O472">
        <v>13.782867139606754</v>
      </c>
      <c r="P472">
        <v>9</v>
      </c>
      <c r="Q472">
        <v>2.6375942281323583</v>
      </c>
      <c r="S472">
        <v>13.782867139606754</v>
      </c>
      <c r="T472">
        <v>9</v>
      </c>
      <c r="U472">
        <v>2.6375942281323583</v>
      </c>
      <c r="X472" s="6">
        <v>2.7784112999206529</v>
      </c>
      <c r="Y472" s="3"/>
    </row>
    <row r="473" spans="14:25" x14ac:dyDescent="0.25">
      <c r="N473" s="3">
        <v>1471</v>
      </c>
      <c r="O473">
        <v>10.29142232535601</v>
      </c>
      <c r="P473">
        <v>4</v>
      </c>
      <c r="Q473">
        <v>3.0571217282122816</v>
      </c>
      <c r="S473">
        <v>10.29142232535601</v>
      </c>
      <c r="T473">
        <v>4</v>
      </c>
      <c r="U473">
        <v>3.0571217282122816</v>
      </c>
      <c r="X473" s="6">
        <v>2.7779669324910081</v>
      </c>
      <c r="Y473" s="3"/>
    </row>
    <row r="474" spans="14:25" x14ac:dyDescent="0.25">
      <c r="N474" s="3">
        <v>1472</v>
      </c>
      <c r="O474">
        <v>4.0030842249873366</v>
      </c>
      <c r="P474">
        <v>22</v>
      </c>
      <c r="Q474">
        <v>1.3619328272119078</v>
      </c>
      <c r="S474">
        <v>4.0030842249873366</v>
      </c>
      <c r="T474">
        <v>22</v>
      </c>
      <c r="U474">
        <v>1.3619328272119078</v>
      </c>
      <c r="X474" s="6">
        <v>2.7778858935835875</v>
      </c>
      <c r="Y474" s="3"/>
    </row>
    <row r="475" spans="14:25" x14ac:dyDescent="0.25">
      <c r="N475" s="3">
        <v>1473</v>
      </c>
      <c r="O475">
        <v>6.3917885251999662</v>
      </c>
      <c r="P475">
        <v>6</v>
      </c>
      <c r="Q475">
        <v>3.2389317177358112</v>
      </c>
      <c r="S475">
        <v>6.3917885251999662</v>
      </c>
      <c r="T475">
        <v>6</v>
      </c>
      <c r="U475">
        <v>3.2389317177358112</v>
      </c>
      <c r="X475" s="6">
        <v>2.7734838787502021</v>
      </c>
      <c r="Y475" s="3"/>
    </row>
    <row r="476" spans="14:25" x14ac:dyDescent="0.25">
      <c r="N476" s="3">
        <v>1474</v>
      </c>
      <c r="O476">
        <v>11.836158153266519</v>
      </c>
      <c r="P476">
        <v>11</v>
      </c>
      <c r="Q476">
        <v>2.5730343850567459</v>
      </c>
      <c r="S476">
        <v>11.836158153266519</v>
      </c>
      <c r="T476">
        <v>11</v>
      </c>
      <c r="U476">
        <v>2.5730343850567459</v>
      </c>
      <c r="X476" s="6">
        <v>2.7725493723030685</v>
      </c>
      <c r="Y476" s="3"/>
    </row>
    <row r="477" spans="14:25" x14ac:dyDescent="0.25">
      <c r="N477" s="3">
        <v>1475</v>
      </c>
      <c r="O477">
        <v>1.4445869654495569</v>
      </c>
      <c r="P477">
        <v>24</v>
      </c>
      <c r="Q477">
        <v>0</v>
      </c>
      <c r="S477">
        <v>1.4445869654495569</v>
      </c>
      <c r="T477">
        <v>24</v>
      </c>
      <c r="U477">
        <v>0</v>
      </c>
      <c r="X477" s="6">
        <v>2.7723885367832422</v>
      </c>
      <c r="Y477" s="3"/>
    </row>
    <row r="478" spans="14:25" x14ac:dyDescent="0.25">
      <c r="N478" s="3">
        <v>1476</v>
      </c>
      <c r="O478">
        <v>2.9490601853235909</v>
      </c>
      <c r="P478">
        <v>2</v>
      </c>
      <c r="Q478">
        <v>3.1439098781210157</v>
      </c>
      <c r="S478">
        <v>2.9490601853235909</v>
      </c>
      <c r="T478">
        <v>2</v>
      </c>
      <c r="U478">
        <v>3.1439098781210157</v>
      </c>
      <c r="X478" s="6">
        <v>2.7721632696203784</v>
      </c>
      <c r="Y478" s="3"/>
    </row>
    <row r="479" spans="14:25" x14ac:dyDescent="0.25">
      <c r="N479" s="3">
        <v>1477</v>
      </c>
      <c r="O479">
        <v>1.4649120821478023</v>
      </c>
      <c r="P479">
        <v>25</v>
      </c>
      <c r="Q479">
        <v>1.0464634002967099</v>
      </c>
      <c r="S479">
        <v>1.4649120821478023</v>
      </c>
      <c r="T479">
        <v>25</v>
      </c>
      <c r="U479">
        <v>1.0464634002967099</v>
      </c>
      <c r="X479" s="6">
        <v>2.7718106588704914</v>
      </c>
      <c r="Y479" s="3"/>
    </row>
    <row r="480" spans="14:25" x14ac:dyDescent="0.25">
      <c r="N480" s="3">
        <v>1478</v>
      </c>
      <c r="O480">
        <v>16.246346654282377</v>
      </c>
      <c r="P480">
        <v>3</v>
      </c>
      <c r="Q480">
        <v>2.8685742282208135</v>
      </c>
      <c r="S480">
        <v>16.246346654282377</v>
      </c>
      <c r="T480">
        <v>3</v>
      </c>
      <c r="U480">
        <v>2.8685742282208135</v>
      </c>
      <c r="X480" s="6">
        <v>2.7671513375162338</v>
      </c>
      <c r="Y480" s="3"/>
    </row>
    <row r="481" spans="14:25" x14ac:dyDescent="0.25">
      <c r="N481" s="3">
        <v>1479</v>
      </c>
      <c r="O481">
        <v>15.048184664240186</v>
      </c>
      <c r="P481">
        <v>9</v>
      </c>
      <c r="Q481">
        <v>2.6394472915746228</v>
      </c>
      <c r="S481">
        <v>15.048184664240186</v>
      </c>
      <c r="T481">
        <v>9</v>
      </c>
      <c r="U481">
        <v>2.6394472915746228</v>
      </c>
      <c r="X481" s="6">
        <v>2.7618237513851387</v>
      </c>
      <c r="Y481" s="3"/>
    </row>
    <row r="482" spans="14:25" x14ac:dyDescent="0.25">
      <c r="N482" s="3">
        <v>1480</v>
      </c>
      <c r="O482">
        <v>15.066258637585141</v>
      </c>
      <c r="P482">
        <v>3</v>
      </c>
      <c r="Q482">
        <v>2.6697499325963352</v>
      </c>
      <c r="S482">
        <v>15.066258637585141</v>
      </c>
      <c r="T482">
        <v>3</v>
      </c>
      <c r="U482">
        <v>2.6697499325963352</v>
      </c>
      <c r="X482" s="6">
        <v>2.759021764954944</v>
      </c>
      <c r="Y482" s="3"/>
    </row>
    <row r="483" spans="14:25" x14ac:dyDescent="0.25">
      <c r="N483" s="3">
        <v>1481</v>
      </c>
      <c r="O483">
        <v>14.326506869520561</v>
      </c>
      <c r="P483">
        <v>14</v>
      </c>
      <c r="Q483">
        <v>2.7948852825342252</v>
      </c>
      <c r="S483">
        <v>14.326506869520561</v>
      </c>
      <c r="T483">
        <v>14</v>
      </c>
      <c r="U483">
        <v>2.7948852825342252</v>
      </c>
      <c r="X483" s="6">
        <v>2.7590143433849756</v>
      </c>
      <c r="Y483" s="3"/>
    </row>
    <row r="484" spans="14:25" x14ac:dyDescent="0.25">
      <c r="N484" s="3">
        <v>1482</v>
      </c>
      <c r="O484">
        <v>13.387708473397383</v>
      </c>
      <c r="P484">
        <v>28</v>
      </c>
      <c r="Q484">
        <v>1.1865697291923056</v>
      </c>
      <c r="S484">
        <v>13.387708473397383</v>
      </c>
      <c r="T484">
        <v>28</v>
      </c>
      <c r="U484">
        <v>1.1865697291923056</v>
      </c>
      <c r="X484" s="6">
        <v>2.7583418311646981</v>
      </c>
      <c r="Y484" s="3"/>
    </row>
    <row r="485" spans="14:25" x14ac:dyDescent="0.25">
      <c r="N485" s="3">
        <v>1483</v>
      </c>
      <c r="O485">
        <v>9.5398383075634996</v>
      </c>
      <c r="P485">
        <v>9</v>
      </c>
      <c r="Q485">
        <v>2.5201752585542971</v>
      </c>
      <c r="S485">
        <v>9.5398383075634996</v>
      </c>
      <c r="T485">
        <v>9</v>
      </c>
      <c r="U485">
        <v>2.5201752585542971</v>
      </c>
      <c r="X485" s="6">
        <v>2.7577979305655766</v>
      </c>
      <c r="Y485" s="3"/>
    </row>
    <row r="486" spans="14:25" x14ac:dyDescent="0.25">
      <c r="N486" s="3">
        <v>1484</v>
      </c>
      <c r="O486">
        <v>12.8455632701423</v>
      </c>
      <c r="P486">
        <v>20</v>
      </c>
      <c r="Q486">
        <v>1.6010784880682591</v>
      </c>
      <c r="S486">
        <v>12.8455632701423</v>
      </c>
      <c r="T486">
        <v>20</v>
      </c>
      <c r="U486">
        <v>1.6010784880682591</v>
      </c>
      <c r="X486" s="6">
        <v>2.7548774932704316</v>
      </c>
      <c r="Y486" s="3"/>
    </row>
    <row r="487" spans="14:25" x14ac:dyDescent="0.25">
      <c r="N487" s="3">
        <v>1485</v>
      </c>
      <c r="O487">
        <v>0.767231095759493</v>
      </c>
      <c r="P487">
        <v>29</v>
      </c>
      <c r="Q487">
        <v>0</v>
      </c>
      <c r="S487">
        <v>0.767231095759493</v>
      </c>
      <c r="T487">
        <v>29</v>
      </c>
      <c r="U487">
        <v>0</v>
      </c>
      <c r="X487" s="6">
        <v>2.7535902317989964</v>
      </c>
      <c r="Y487" s="3"/>
    </row>
    <row r="488" spans="14:25" x14ac:dyDescent="0.25">
      <c r="N488" s="3">
        <v>1486</v>
      </c>
      <c r="O488">
        <v>12.429288453135692</v>
      </c>
      <c r="P488">
        <v>21</v>
      </c>
      <c r="Q488">
        <v>1.5950547587554353</v>
      </c>
      <c r="S488">
        <v>12.429288453135692</v>
      </c>
      <c r="T488">
        <v>21</v>
      </c>
      <c r="U488">
        <v>1.5950547587554353</v>
      </c>
      <c r="X488" s="6">
        <v>2.7521639310365127</v>
      </c>
      <c r="Y488" s="3"/>
    </row>
    <row r="489" spans="14:25" x14ac:dyDescent="0.25">
      <c r="N489" s="3">
        <v>1487</v>
      </c>
      <c r="O489">
        <v>15.557554110737543</v>
      </c>
      <c r="P489">
        <v>15</v>
      </c>
      <c r="Q489">
        <v>2.2220028530957352</v>
      </c>
      <c r="S489">
        <v>15.557554110737543</v>
      </c>
      <c r="T489">
        <v>15</v>
      </c>
      <c r="U489">
        <v>2.2220028530957352</v>
      </c>
      <c r="X489" s="6">
        <v>2.7511457876117049</v>
      </c>
      <c r="Y489" s="3"/>
    </row>
    <row r="490" spans="14:25" x14ac:dyDescent="0.25">
      <c r="N490" s="3">
        <v>1488</v>
      </c>
      <c r="O490">
        <v>10.007167207687804</v>
      </c>
      <c r="P490">
        <v>14</v>
      </c>
      <c r="Q490">
        <v>1.6150931484836668</v>
      </c>
      <c r="S490">
        <v>10.007167207687804</v>
      </c>
      <c r="T490">
        <v>14</v>
      </c>
      <c r="U490">
        <v>1.6150931484836668</v>
      </c>
      <c r="X490" s="6">
        <v>2.7486102574480848</v>
      </c>
      <c r="Y490" s="3"/>
    </row>
    <row r="491" spans="14:25" x14ac:dyDescent="0.25">
      <c r="N491" s="3">
        <v>1489</v>
      </c>
      <c r="O491">
        <v>7.1502665685447386</v>
      </c>
      <c r="P491">
        <v>18</v>
      </c>
      <c r="Q491">
        <v>1.6759194307143808</v>
      </c>
      <c r="S491">
        <v>7.1502665685447386</v>
      </c>
      <c r="T491">
        <v>18</v>
      </c>
      <c r="U491">
        <v>1.6759194307143808</v>
      </c>
      <c r="X491" s="6">
        <v>2.7482374148915829</v>
      </c>
      <c r="Y491" s="3"/>
    </row>
    <row r="492" spans="14:25" x14ac:dyDescent="0.25">
      <c r="N492" s="3">
        <v>1490</v>
      </c>
      <c r="O492">
        <v>5.5485346960195825</v>
      </c>
      <c r="P492">
        <v>28</v>
      </c>
      <c r="Q492">
        <v>0.21431950358433965</v>
      </c>
      <c r="S492">
        <v>5.5485346960195825</v>
      </c>
      <c r="T492">
        <v>28</v>
      </c>
      <c r="U492">
        <v>0.21431950358433965</v>
      </c>
      <c r="X492" s="6">
        <v>2.7479084425146119</v>
      </c>
      <c r="Y492" s="3"/>
    </row>
    <row r="493" spans="14:25" x14ac:dyDescent="0.25">
      <c r="N493" s="3">
        <v>1491</v>
      </c>
      <c r="O493">
        <v>12.85604100324165</v>
      </c>
      <c r="P493">
        <v>19</v>
      </c>
      <c r="Q493">
        <v>1.5567655569083212</v>
      </c>
      <c r="S493">
        <v>12.85604100324165</v>
      </c>
      <c r="T493">
        <v>19</v>
      </c>
      <c r="U493">
        <v>1.5567655569083212</v>
      </c>
      <c r="X493" s="6">
        <v>2.747706159044371</v>
      </c>
      <c r="Y493" s="3"/>
    </row>
    <row r="494" spans="14:25" x14ac:dyDescent="0.25">
      <c r="N494" s="3">
        <v>1492</v>
      </c>
      <c r="O494">
        <v>13.856023972598175</v>
      </c>
      <c r="P494">
        <v>18</v>
      </c>
      <c r="Q494">
        <v>2.1541993533899322</v>
      </c>
      <c r="S494">
        <v>13.856023972598175</v>
      </c>
      <c r="T494">
        <v>18</v>
      </c>
      <c r="U494">
        <v>2.1541993533899322</v>
      </c>
      <c r="X494" s="6">
        <v>2.745858798383193</v>
      </c>
      <c r="Y494" s="3"/>
    </row>
    <row r="495" spans="14:25" x14ac:dyDescent="0.25">
      <c r="N495" s="3">
        <v>1493</v>
      </c>
      <c r="O495">
        <v>17.41935199725085</v>
      </c>
      <c r="P495">
        <v>17</v>
      </c>
      <c r="Q495">
        <v>2.0706693123979414</v>
      </c>
      <c r="S495">
        <v>17.41935199725085</v>
      </c>
      <c r="T495">
        <v>17</v>
      </c>
      <c r="U495">
        <v>2.0706693123979414</v>
      </c>
      <c r="X495" s="6">
        <v>2.7455540828498273</v>
      </c>
      <c r="Y495" s="3"/>
    </row>
    <row r="496" spans="14:25" x14ac:dyDescent="0.25">
      <c r="N496" s="3">
        <v>1494</v>
      </c>
      <c r="O496">
        <v>6.8466816492198141</v>
      </c>
      <c r="P496">
        <v>25</v>
      </c>
      <c r="Q496">
        <v>0.56723710679999462</v>
      </c>
      <c r="S496">
        <v>6.8466816492198141</v>
      </c>
      <c r="T496">
        <v>25</v>
      </c>
      <c r="U496">
        <v>0.56723710679999462</v>
      </c>
      <c r="X496" s="6">
        <v>2.7454918014149503</v>
      </c>
      <c r="Y496" s="3"/>
    </row>
    <row r="497" spans="14:25" x14ac:dyDescent="0.25">
      <c r="N497" s="3">
        <v>1495</v>
      </c>
      <c r="O497">
        <v>15.395446147711711</v>
      </c>
      <c r="P497">
        <v>11</v>
      </c>
      <c r="Q497">
        <v>2.162688107920216</v>
      </c>
      <c r="S497">
        <v>15.395446147711711</v>
      </c>
      <c r="T497">
        <v>11</v>
      </c>
      <c r="U497">
        <v>2.162688107920216</v>
      </c>
      <c r="X497" s="6">
        <v>2.7423611231016096</v>
      </c>
      <c r="Y497" s="3"/>
    </row>
    <row r="498" spans="14:25" x14ac:dyDescent="0.25">
      <c r="N498" s="3">
        <v>1496</v>
      </c>
      <c r="O498">
        <v>11.227116483786759</v>
      </c>
      <c r="P498">
        <v>24</v>
      </c>
      <c r="Q498">
        <v>1.2912304259430896</v>
      </c>
      <c r="S498">
        <v>11.227116483786759</v>
      </c>
      <c r="T498">
        <v>24</v>
      </c>
      <c r="U498">
        <v>1.2912304259430896</v>
      </c>
      <c r="X498" s="6">
        <v>2.7420917935662481</v>
      </c>
      <c r="Y498" s="3"/>
    </row>
    <row r="499" spans="14:25" x14ac:dyDescent="0.25">
      <c r="N499" s="3">
        <v>1497</v>
      </c>
      <c r="O499">
        <v>17.656729813561583</v>
      </c>
      <c r="P499">
        <v>15</v>
      </c>
      <c r="Q499">
        <v>2.340156389104695</v>
      </c>
      <c r="S499">
        <v>17.656729813561583</v>
      </c>
      <c r="T499">
        <v>15</v>
      </c>
      <c r="U499">
        <v>2.340156389104695</v>
      </c>
      <c r="X499" s="6">
        <v>2.7397016672595753</v>
      </c>
      <c r="Y499" s="3"/>
    </row>
    <row r="500" spans="14:25" x14ac:dyDescent="0.25">
      <c r="N500" s="3">
        <v>1498</v>
      </c>
      <c r="O500">
        <v>10.556242165912415</v>
      </c>
      <c r="P500">
        <v>0</v>
      </c>
      <c r="Q500">
        <v>2.9239697400630495</v>
      </c>
      <c r="S500">
        <v>10.556242165912415</v>
      </c>
      <c r="T500">
        <v>0</v>
      </c>
      <c r="U500">
        <v>2.9239697400630495</v>
      </c>
      <c r="X500" s="6">
        <v>2.7387957163435996</v>
      </c>
      <c r="Y500" s="3"/>
    </row>
    <row r="501" spans="14:25" x14ac:dyDescent="0.25">
      <c r="N501" s="3">
        <v>1499</v>
      </c>
      <c r="O501">
        <v>10.352596567959345</v>
      </c>
      <c r="P501">
        <v>15</v>
      </c>
      <c r="Q501">
        <v>2.1901466017791726</v>
      </c>
      <c r="S501">
        <v>10.352596567959345</v>
      </c>
      <c r="T501">
        <v>15</v>
      </c>
      <c r="U501">
        <v>2.1901466017791726</v>
      </c>
      <c r="X501" s="6">
        <v>2.737474165505196</v>
      </c>
      <c r="Y501" s="3"/>
    </row>
    <row r="502" spans="14:25" x14ac:dyDescent="0.25">
      <c r="N502" s="3">
        <v>1500</v>
      </c>
      <c r="O502">
        <v>11.557541628818182</v>
      </c>
      <c r="P502">
        <v>1</v>
      </c>
      <c r="Q502">
        <v>3.0742141920071315</v>
      </c>
      <c r="S502">
        <v>11.557541628818182</v>
      </c>
      <c r="T502">
        <v>1</v>
      </c>
      <c r="U502">
        <v>3.0742141920071315</v>
      </c>
      <c r="X502" s="6">
        <v>2.7373779261627593</v>
      </c>
      <c r="Y502" s="3"/>
    </row>
    <row r="503" spans="14:25" x14ac:dyDescent="0.25">
      <c r="N503" s="3">
        <v>1501</v>
      </c>
      <c r="O503">
        <v>14.986307102848688</v>
      </c>
      <c r="P503">
        <v>23</v>
      </c>
      <c r="Q503">
        <v>1.0094303218489571</v>
      </c>
      <c r="S503">
        <v>14.986307102848688</v>
      </c>
      <c r="T503">
        <v>23</v>
      </c>
      <c r="U503">
        <v>1.0094303218489571</v>
      </c>
      <c r="X503" s="6">
        <v>2.7366048752761047</v>
      </c>
      <c r="Y503" s="3"/>
    </row>
    <row r="504" spans="14:25" x14ac:dyDescent="0.25">
      <c r="N504" s="3">
        <v>1502</v>
      </c>
      <c r="O504">
        <v>19.293809576569217</v>
      </c>
      <c r="P504">
        <v>14</v>
      </c>
      <c r="Q504">
        <v>2.1185006019238966</v>
      </c>
      <c r="S504">
        <v>19.293809576569217</v>
      </c>
      <c r="T504">
        <v>14</v>
      </c>
      <c r="U504">
        <v>2.1185006019238966</v>
      </c>
      <c r="X504" s="6">
        <v>2.7359609671475709</v>
      </c>
      <c r="Y504" s="3"/>
    </row>
    <row r="505" spans="14:25" x14ac:dyDescent="0.25">
      <c r="N505" s="3">
        <v>1503</v>
      </c>
      <c r="O505">
        <v>1.4712670843153131</v>
      </c>
      <c r="P505">
        <v>6</v>
      </c>
      <c r="Q505">
        <v>2.615347947639846</v>
      </c>
      <c r="S505">
        <v>1.4712670843153131</v>
      </c>
      <c r="T505">
        <v>6</v>
      </c>
      <c r="U505">
        <v>2.615347947639846</v>
      </c>
      <c r="X505" s="6">
        <v>2.7356729490438321</v>
      </c>
      <c r="Y505" s="3"/>
    </row>
    <row r="506" spans="14:25" x14ac:dyDescent="0.25">
      <c r="N506" s="3">
        <v>1504</v>
      </c>
      <c r="O506">
        <v>1.0686920478203432</v>
      </c>
      <c r="P506">
        <v>27</v>
      </c>
      <c r="Q506">
        <v>0.41593050717784319</v>
      </c>
      <c r="S506">
        <v>1.0686920478203432</v>
      </c>
      <c r="T506">
        <v>27</v>
      </c>
      <c r="U506">
        <v>0.41593050717784319</v>
      </c>
      <c r="X506" s="6">
        <v>2.7350416107649642</v>
      </c>
      <c r="Y506" s="3"/>
    </row>
    <row r="507" spans="14:25" x14ac:dyDescent="0.25">
      <c r="N507" s="3">
        <v>1505</v>
      </c>
      <c r="O507">
        <v>18.751006748146771</v>
      </c>
      <c r="P507">
        <v>0</v>
      </c>
      <c r="Q507">
        <v>3.9470929642201784</v>
      </c>
      <c r="S507">
        <v>18.751006748146771</v>
      </c>
      <c r="T507">
        <v>0</v>
      </c>
      <c r="U507">
        <v>3.9470929642201784</v>
      </c>
      <c r="X507" s="6">
        <v>2.7344014944199917</v>
      </c>
      <c r="Y507" s="3"/>
    </row>
    <row r="508" spans="14:25" x14ac:dyDescent="0.25">
      <c r="N508" s="3">
        <v>1506</v>
      </c>
      <c r="O508">
        <v>10.597512510364123</v>
      </c>
      <c r="P508">
        <v>4</v>
      </c>
      <c r="Q508">
        <v>3.0173532270832526</v>
      </c>
      <c r="S508">
        <v>10.597512510364123</v>
      </c>
      <c r="T508">
        <v>4</v>
      </c>
      <c r="U508">
        <v>3.0173532270832526</v>
      </c>
      <c r="X508" s="6">
        <v>2.7326611971495227</v>
      </c>
      <c r="Y508" s="3"/>
    </row>
    <row r="509" spans="14:25" x14ac:dyDescent="0.25">
      <c r="N509" s="3">
        <v>1507</v>
      </c>
      <c r="O509">
        <v>12.298060291338722</v>
      </c>
      <c r="P509">
        <v>9</v>
      </c>
      <c r="Q509">
        <v>2.8137862910549578</v>
      </c>
      <c r="S509">
        <v>12.298060291338722</v>
      </c>
      <c r="T509">
        <v>9</v>
      </c>
      <c r="U509">
        <v>2.8137862910549578</v>
      </c>
      <c r="X509" s="6">
        <v>2.7322906758582648</v>
      </c>
      <c r="Y509" s="3"/>
    </row>
    <row r="510" spans="14:25" x14ac:dyDescent="0.25">
      <c r="N510" s="3">
        <v>1508</v>
      </c>
      <c r="O510">
        <v>9.6484720318945776</v>
      </c>
      <c r="P510">
        <v>21</v>
      </c>
      <c r="Q510">
        <v>0.76963612145606952</v>
      </c>
      <c r="S510">
        <v>9.6484720318945776</v>
      </c>
      <c r="T510">
        <v>21</v>
      </c>
      <c r="U510">
        <v>0.76963612145606952</v>
      </c>
      <c r="X510" s="6">
        <v>2.731058898448731</v>
      </c>
      <c r="Y510" s="3"/>
    </row>
    <row r="511" spans="14:25" x14ac:dyDescent="0.25">
      <c r="N511" s="3">
        <v>1509</v>
      </c>
      <c r="O511">
        <v>1.8731490521494898</v>
      </c>
      <c r="P511">
        <v>20</v>
      </c>
      <c r="Q511">
        <v>0.89226613516791231</v>
      </c>
      <c r="S511">
        <v>1.8731490521494898</v>
      </c>
      <c r="T511">
        <v>20</v>
      </c>
      <c r="U511">
        <v>0.89226613516791231</v>
      </c>
      <c r="X511" s="6">
        <v>2.726094628858152</v>
      </c>
      <c r="Y511" s="3"/>
    </row>
    <row r="512" spans="14:25" x14ac:dyDescent="0.25">
      <c r="N512" s="3">
        <v>1510</v>
      </c>
      <c r="O512">
        <v>15.36178756837333</v>
      </c>
      <c r="P512">
        <v>3</v>
      </c>
      <c r="Q512">
        <v>3.6662908265274829</v>
      </c>
      <c r="S512">
        <v>15.36178756837333</v>
      </c>
      <c r="T512">
        <v>3</v>
      </c>
      <c r="U512">
        <v>3.6662908265274829</v>
      </c>
      <c r="X512" s="6">
        <v>2.7238280604010647</v>
      </c>
      <c r="Y512" s="3"/>
    </row>
    <row r="513" spans="14:25" x14ac:dyDescent="0.25">
      <c r="N513" s="3">
        <v>1511</v>
      </c>
      <c r="O513">
        <v>14.944492901771739</v>
      </c>
      <c r="P513">
        <v>13</v>
      </c>
      <c r="Q513">
        <v>1.4015482387657991</v>
      </c>
      <c r="S513">
        <v>14.944492901771739</v>
      </c>
      <c r="T513">
        <v>13</v>
      </c>
      <c r="U513">
        <v>1.4015482387657991</v>
      </c>
      <c r="X513" s="6">
        <v>2.7234718587400639</v>
      </c>
      <c r="Y513" s="3"/>
    </row>
    <row r="514" spans="14:25" x14ac:dyDescent="0.25">
      <c r="N514" s="3">
        <v>1512</v>
      </c>
      <c r="O514">
        <v>6.2340664298562398</v>
      </c>
      <c r="P514">
        <v>12</v>
      </c>
      <c r="Q514">
        <v>1.4233383361752172</v>
      </c>
      <c r="S514">
        <v>6.2340664298562398</v>
      </c>
      <c r="T514">
        <v>12</v>
      </c>
      <c r="U514">
        <v>1.4233383361752172</v>
      </c>
      <c r="X514" s="6">
        <v>2.7192011567406125</v>
      </c>
      <c r="Y514" s="3"/>
    </row>
    <row r="515" spans="14:25" x14ac:dyDescent="0.25">
      <c r="N515" s="3">
        <v>1513</v>
      </c>
      <c r="O515">
        <v>6.1247849045680081</v>
      </c>
      <c r="P515">
        <v>0</v>
      </c>
      <c r="Q515">
        <v>3.1496447435255135</v>
      </c>
      <c r="S515">
        <v>6.1247849045680081</v>
      </c>
      <c r="T515">
        <v>0</v>
      </c>
      <c r="U515">
        <v>3.1496447435255135</v>
      </c>
      <c r="X515" s="6">
        <v>2.7184654357945028</v>
      </c>
      <c r="Y515" s="3"/>
    </row>
    <row r="516" spans="14:25" x14ac:dyDescent="0.25">
      <c r="N516" s="3">
        <v>1514</v>
      </c>
      <c r="O516">
        <v>16.756827618110371</v>
      </c>
      <c r="P516">
        <v>15</v>
      </c>
      <c r="Q516">
        <v>2.3537311517565378</v>
      </c>
      <c r="S516">
        <v>16.756827618110371</v>
      </c>
      <c r="T516">
        <v>15</v>
      </c>
      <c r="U516">
        <v>2.3537311517565378</v>
      </c>
      <c r="X516" s="6">
        <v>2.7170969538329475</v>
      </c>
      <c r="Y516" s="3"/>
    </row>
    <row r="517" spans="14:25" x14ac:dyDescent="0.25">
      <c r="N517" s="3">
        <v>1515</v>
      </c>
      <c r="O517">
        <v>1.4471451548265324</v>
      </c>
      <c r="P517">
        <v>22</v>
      </c>
      <c r="Q517">
        <v>1.1613543513353255</v>
      </c>
      <c r="S517">
        <v>1.4471451548265324</v>
      </c>
      <c r="T517">
        <v>22</v>
      </c>
      <c r="U517">
        <v>1.1613543513353255</v>
      </c>
      <c r="X517" s="6">
        <v>2.7159089320476619</v>
      </c>
      <c r="Y517" s="3"/>
    </row>
    <row r="518" spans="14:25" x14ac:dyDescent="0.25">
      <c r="N518" s="3">
        <v>1516</v>
      </c>
      <c r="O518">
        <v>17.622102967131315</v>
      </c>
      <c r="P518">
        <v>8</v>
      </c>
      <c r="Q518">
        <v>2.6471959858736853</v>
      </c>
      <c r="S518">
        <v>17.622102967131315</v>
      </c>
      <c r="T518">
        <v>8</v>
      </c>
      <c r="U518">
        <v>2.6471959858736853</v>
      </c>
      <c r="X518" s="6">
        <v>2.7157532703177374</v>
      </c>
      <c r="Y518" s="3"/>
    </row>
    <row r="519" spans="14:25" x14ac:dyDescent="0.25">
      <c r="N519" s="3">
        <v>1517</v>
      </c>
      <c r="O519">
        <v>5.1332337979182885</v>
      </c>
      <c r="P519">
        <v>21</v>
      </c>
      <c r="Q519">
        <v>1.2989979848488324</v>
      </c>
      <c r="S519">
        <v>5.1332337979182885</v>
      </c>
      <c r="T519">
        <v>21</v>
      </c>
      <c r="U519">
        <v>1.2989979848488324</v>
      </c>
      <c r="X519" s="6">
        <v>2.7154909355151484</v>
      </c>
      <c r="Y519" s="3"/>
    </row>
    <row r="520" spans="14:25" x14ac:dyDescent="0.25">
      <c r="N520" s="3">
        <v>1518</v>
      </c>
      <c r="O520">
        <v>11.859694955109878</v>
      </c>
      <c r="P520">
        <v>15</v>
      </c>
      <c r="Q520">
        <v>2.6441973683601545</v>
      </c>
      <c r="S520">
        <v>11.859694955109878</v>
      </c>
      <c r="T520">
        <v>15</v>
      </c>
      <c r="U520">
        <v>2.6441973683601545</v>
      </c>
      <c r="X520" s="6">
        <v>2.7124204664131986</v>
      </c>
      <c r="Y520" s="3"/>
    </row>
    <row r="521" spans="14:25" x14ac:dyDescent="0.25">
      <c r="N521" s="3">
        <v>1519</v>
      </c>
      <c r="O521">
        <v>18.719883580035553</v>
      </c>
      <c r="P521">
        <v>18</v>
      </c>
      <c r="Q521">
        <v>1.7379896187214479</v>
      </c>
      <c r="S521">
        <v>18.719883580035553</v>
      </c>
      <c r="T521">
        <v>18</v>
      </c>
      <c r="U521">
        <v>1.7379896187214479</v>
      </c>
      <c r="X521" s="6">
        <v>2.7122297426831898</v>
      </c>
      <c r="Y521" s="3"/>
    </row>
    <row r="522" spans="14:25" x14ac:dyDescent="0.25">
      <c r="N522" s="3">
        <v>1520</v>
      </c>
      <c r="O522">
        <v>13.562450030732929</v>
      </c>
      <c r="P522">
        <v>14</v>
      </c>
      <c r="Q522">
        <v>2.0187768989965207</v>
      </c>
      <c r="S522">
        <v>13.562450030732929</v>
      </c>
      <c r="T522">
        <v>14</v>
      </c>
      <c r="U522">
        <v>2.0187768989965207</v>
      </c>
      <c r="X522" s="6">
        <v>2.7105767007709916</v>
      </c>
      <c r="Y522" s="3"/>
    </row>
    <row r="523" spans="14:25" x14ac:dyDescent="0.25">
      <c r="N523" s="3">
        <v>1521</v>
      </c>
      <c r="O523">
        <v>8.2885962493407312</v>
      </c>
      <c r="P523">
        <v>25</v>
      </c>
      <c r="Q523">
        <v>0.71778049759689444</v>
      </c>
      <c r="S523">
        <v>8.2885962493407312</v>
      </c>
      <c r="T523">
        <v>25</v>
      </c>
      <c r="U523">
        <v>0.71778049759689444</v>
      </c>
      <c r="X523" s="6">
        <v>2.7103913101189026</v>
      </c>
      <c r="Y523" s="3"/>
    </row>
    <row r="524" spans="14:25" x14ac:dyDescent="0.25">
      <c r="N524" s="3">
        <v>1522</v>
      </c>
      <c r="O524">
        <v>13.790684178108304</v>
      </c>
      <c r="P524">
        <v>13</v>
      </c>
      <c r="Q524">
        <v>2.2675844008883907</v>
      </c>
      <c r="S524">
        <v>13.790684178108304</v>
      </c>
      <c r="T524">
        <v>13</v>
      </c>
      <c r="U524">
        <v>2.2675844008883907</v>
      </c>
      <c r="X524" s="6">
        <v>2.7098894874181081</v>
      </c>
      <c r="Y524" s="3"/>
    </row>
    <row r="525" spans="14:25" x14ac:dyDescent="0.25">
      <c r="N525" s="3">
        <v>1523</v>
      </c>
      <c r="O525">
        <v>6.8795927263274042</v>
      </c>
      <c r="P525">
        <v>19</v>
      </c>
      <c r="Q525">
        <v>1.2714946229661936</v>
      </c>
      <c r="S525">
        <v>6.8795927263274042</v>
      </c>
      <c r="T525">
        <v>19</v>
      </c>
      <c r="U525">
        <v>1.2714946229661936</v>
      </c>
      <c r="X525" s="6">
        <v>2.7084723438568763</v>
      </c>
      <c r="Y525" s="3"/>
    </row>
    <row r="526" spans="14:25" x14ac:dyDescent="0.25">
      <c r="N526" s="3">
        <v>1524</v>
      </c>
      <c r="O526">
        <v>5.5451683269837222</v>
      </c>
      <c r="P526">
        <v>9</v>
      </c>
      <c r="Q526">
        <v>2.6216668933929705</v>
      </c>
      <c r="S526">
        <v>5.5451683269837222</v>
      </c>
      <c r="T526">
        <v>9</v>
      </c>
      <c r="U526">
        <v>2.6216668933929705</v>
      </c>
      <c r="X526" s="6">
        <v>2.7081110403183013</v>
      </c>
      <c r="Y526" s="3"/>
    </row>
    <row r="527" spans="14:25" x14ac:dyDescent="0.25">
      <c r="N527" s="3">
        <v>1525</v>
      </c>
      <c r="O527">
        <v>19.933665558693594</v>
      </c>
      <c r="P527">
        <v>20</v>
      </c>
      <c r="Q527">
        <v>1.2285285052500381</v>
      </c>
      <c r="S527">
        <v>19.933665558693594</v>
      </c>
      <c r="T527">
        <v>20</v>
      </c>
      <c r="U527">
        <v>1.2285285052500381</v>
      </c>
      <c r="X527" s="6">
        <v>2.7066596202866919</v>
      </c>
      <c r="Y527" s="3"/>
    </row>
    <row r="528" spans="14:25" x14ac:dyDescent="0.25">
      <c r="N528" s="3">
        <v>1526</v>
      </c>
      <c r="O528">
        <v>15.015804623595754</v>
      </c>
      <c r="P528">
        <v>11</v>
      </c>
      <c r="Q528">
        <v>2.4953123609841468</v>
      </c>
      <c r="S528">
        <v>15.015804623595754</v>
      </c>
      <c r="T528">
        <v>11</v>
      </c>
      <c r="U528">
        <v>2.4953123609841468</v>
      </c>
      <c r="X528" s="6">
        <v>2.7051956947945466</v>
      </c>
      <c r="Y528" s="3"/>
    </row>
    <row r="529" spans="14:25" x14ac:dyDescent="0.25">
      <c r="N529" s="3">
        <v>1527</v>
      </c>
      <c r="O529">
        <v>12.894399547636352</v>
      </c>
      <c r="P529">
        <v>27</v>
      </c>
      <c r="Q529">
        <v>0.70176180783327247</v>
      </c>
      <c r="S529">
        <v>12.894399547636352</v>
      </c>
      <c r="T529">
        <v>27</v>
      </c>
      <c r="U529">
        <v>0.70176180783327247</v>
      </c>
      <c r="X529" s="6">
        <v>2.7050244072269649</v>
      </c>
      <c r="Y529" s="3"/>
    </row>
    <row r="530" spans="14:25" x14ac:dyDescent="0.25">
      <c r="N530" s="3">
        <v>1528</v>
      </c>
      <c r="O530">
        <v>7.105792864386375</v>
      </c>
      <c r="P530">
        <v>0</v>
      </c>
      <c r="Q530">
        <v>3.8649768612963977</v>
      </c>
      <c r="S530">
        <v>7.105792864386375</v>
      </c>
      <c r="T530">
        <v>0</v>
      </c>
      <c r="U530">
        <v>3.8649768612963977</v>
      </c>
      <c r="X530" s="6">
        <v>2.7029586175159199</v>
      </c>
      <c r="Y530" s="3"/>
    </row>
    <row r="531" spans="14:25" x14ac:dyDescent="0.25">
      <c r="N531" s="3">
        <v>1529</v>
      </c>
      <c r="O531">
        <v>0.98321658310096316</v>
      </c>
      <c r="P531">
        <v>20</v>
      </c>
      <c r="Q531">
        <v>0.68465192607204195</v>
      </c>
      <c r="S531">
        <v>0.98321658310096316</v>
      </c>
      <c r="T531">
        <v>20</v>
      </c>
      <c r="U531">
        <v>0.68465192607204195</v>
      </c>
      <c r="X531" s="6">
        <v>2.7026383401137477</v>
      </c>
      <c r="Y531" s="3"/>
    </row>
    <row r="532" spans="14:25" x14ac:dyDescent="0.25">
      <c r="N532" s="3">
        <v>1530</v>
      </c>
      <c r="O532">
        <v>0.62113752070311223</v>
      </c>
      <c r="P532">
        <v>16</v>
      </c>
      <c r="Q532">
        <v>1.88585022368373</v>
      </c>
      <c r="S532">
        <v>0.62113752070311223</v>
      </c>
      <c r="T532">
        <v>16</v>
      </c>
      <c r="U532">
        <v>1.88585022368373</v>
      </c>
      <c r="X532" s="6">
        <v>2.7012305082850903</v>
      </c>
      <c r="Y532" s="3"/>
    </row>
    <row r="533" spans="14:25" x14ac:dyDescent="0.25">
      <c r="N533" s="3">
        <v>1531</v>
      </c>
      <c r="O533">
        <v>11.083625108975976</v>
      </c>
      <c r="P533">
        <v>8</v>
      </c>
      <c r="Q533">
        <v>2.3278327626806856</v>
      </c>
      <c r="S533">
        <v>11.083625108975976</v>
      </c>
      <c r="T533">
        <v>8</v>
      </c>
      <c r="U533">
        <v>2.3278327626806856</v>
      </c>
      <c r="X533" s="6">
        <v>2.6935985159099629</v>
      </c>
      <c r="Y533" s="3"/>
    </row>
    <row r="534" spans="14:25" x14ac:dyDescent="0.25">
      <c r="N534" s="3">
        <v>1532</v>
      </c>
      <c r="O534">
        <v>15.240654420781022</v>
      </c>
      <c r="P534">
        <v>22</v>
      </c>
      <c r="Q534">
        <v>0.88023281248431973</v>
      </c>
      <c r="S534">
        <v>15.240654420781022</v>
      </c>
      <c r="T534">
        <v>22</v>
      </c>
      <c r="U534">
        <v>0.88023281248431973</v>
      </c>
      <c r="X534" s="6">
        <v>2.6910442047353333</v>
      </c>
      <c r="Y534" s="3"/>
    </row>
    <row r="535" spans="14:25" x14ac:dyDescent="0.25">
      <c r="N535" s="3">
        <v>1533</v>
      </c>
      <c r="O535">
        <v>10.747583808877101</v>
      </c>
      <c r="P535">
        <v>18</v>
      </c>
      <c r="Q535">
        <v>1.4119815069059263</v>
      </c>
      <c r="S535">
        <v>10.747583808877101</v>
      </c>
      <c r="T535">
        <v>18</v>
      </c>
      <c r="U535">
        <v>1.4119815069059263</v>
      </c>
      <c r="X535" s="6">
        <v>2.6901498030104545</v>
      </c>
      <c r="Y535" s="3"/>
    </row>
    <row r="536" spans="14:25" x14ac:dyDescent="0.25">
      <c r="N536" s="3">
        <v>1534</v>
      </c>
      <c r="O536">
        <v>16.815701438782291</v>
      </c>
      <c r="P536">
        <v>24</v>
      </c>
      <c r="Q536">
        <v>1.6625318303754022</v>
      </c>
      <c r="S536">
        <v>16.815701438782291</v>
      </c>
      <c r="T536">
        <v>24</v>
      </c>
      <c r="U536">
        <v>1.6625318303754022</v>
      </c>
      <c r="X536" s="6">
        <v>2.6891551121146304</v>
      </c>
      <c r="Y536" s="3"/>
    </row>
    <row r="537" spans="14:25" x14ac:dyDescent="0.25">
      <c r="N537" s="3">
        <v>1535</v>
      </c>
      <c r="O537">
        <v>0.66853066186443266</v>
      </c>
      <c r="P537">
        <v>17</v>
      </c>
      <c r="Q537">
        <v>1.3415984768250016</v>
      </c>
      <c r="S537">
        <v>0.66853066186443266</v>
      </c>
      <c r="T537">
        <v>17</v>
      </c>
      <c r="U537">
        <v>1.3415984768250016</v>
      </c>
      <c r="X537" s="6">
        <v>2.688349836315715</v>
      </c>
      <c r="Y537" s="3"/>
    </row>
    <row r="538" spans="14:25" x14ac:dyDescent="0.25">
      <c r="N538" s="3">
        <v>1536</v>
      </c>
      <c r="O538">
        <v>7.3350415285188024</v>
      </c>
      <c r="P538">
        <v>27</v>
      </c>
      <c r="Q538">
        <v>0.65920291632792494</v>
      </c>
      <c r="S538">
        <v>7.3350415285188024</v>
      </c>
      <c r="T538">
        <v>27</v>
      </c>
      <c r="U538">
        <v>0.65920291632792494</v>
      </c>
      <c r="X538" s="6">
        <v>2.6882293307172063</v>
      </c>
      <c r="Y538" s="3"/>
    </row>
    <row r="539" spans="14:25" x14ac:dyDescent="0.25">
      <c r="N539" s="3">
        <v>1537</v>
      </c>
      <c r="O539">
        <v>4.741407823483561</v>
      </c>
      <c r="P539">
        <v>6</v>
      </c>
      <c r="Q539">
        <v>2.1533712064578459</v>
      </c>
      <c r="S539">
        <v>4.741407823483561</v>
      </c>
      <c r="T539">
        <v>6</v>
      </c>
      <c r="U539">
        <v>2.1533712064578459</v>
      </c>
      <c r="X539" s="6">
        <v>2.6867167544354524</v>
      </c>
      <c r="Y539" s="3"/>
    </row>
    <row r="540" spans="14:25" x14ac:dyDescent="0.25">
      <c r="N540" s="3">
        <v>1538</v>
      </c>
      <c r="O540">
        <v>8.9454593631424402</v>
      </c>
      <c r="P540">
        <v>8</v>
      </c>
      <c r="Q540">
        <v>2.4431029199121954</v>
      </c>
      <c r="S540">
        <v>8.9454593631424402</v>
      </c>
      <c r="T540">
        <v>8</v>
      </c>
      <c r="U540">
        <v>2.4431029199121954</v>
      </c>
      <c r="X540" s="6">
        <v>2.686144990139594</v>
      </c>
      <c r="Y540" s="3"/>
    </row>
    <row r="541" spans="14:25" x14ac:dyDescent="0.25">
      <c r="N541" s="3">
        <v>1539</v>
      </c>
      <c r="O541">
        <v>1.4475278638824496</v>
      </c>
      <c r="P541">
        <v>21</v>
      </c>
      <c r="Q541">
        <v>0.2700885546341743</v>
      </c>
      <c r="S541">
        <v>1.4475278638824496</v>
      </c>
      <c r="T541">
        <v>21</v>
      </c>
      <c r="U541">
        <v>0.2700885546341743</v>
      </c>
      <c r="X541" s="6">
        <v>2.684821286526617</v>
      </c>
      <c r="Y541" s="3"/>
    </row>
    <row r="542" spans="14:25" x14ac:dyDescent="0.25">
      <c r="N542" s="3">
        <v>1540</v>
      </c>
      <c r="O542">
        <v>19.082632831421449</v>
      </c>
      <c r="P542">
        <v>25</v>
      </c>
      <c r="Q542">
        <v>1.3167246233441781</v>
      </c>
      <c r="S542">
        <v>19.082632831421449</v>
      </c>
      <c r="T542">
        <v>25</v>
      </c>
      <c r="U542">
        <v>1.3167246233441781</v>
      </c>
      <c r="X542" s="6">
        <v>2.6838547386849561</v>
      </c>
      <c r="Y542" s="3"/>
    </row>
    <row r="543" spans="14:25" x14ac:dyDescent="0.25">
      <c r="N543" s="3">
        <v>1541</v>
      </c>
      <c r="O543">
        <v>4.4651080213872181</v>
      </c>
      <c r="P543">
        <v>20</v>
      </c>
      <c r="Q543">
        <v>0.81771420238562054</v>
      </c>
      <c r="S543">
        <v>4.4651080213872181</v>
      </c>
      <c r="T543">
        <v>20</v>
      </c>
      <c r="U543">
        <v>0.81771420238562054</v>
      </c>
      <c r="X543" s="6">
        <v>2.6827762879633723</v>
      </c>
      <c r="Y543" s="3"/>
    </row>
    <row r="544" spans="14:25" x14ac:dyDescent="0.25">
      <c r="N544" s="3">
        <v>1542</v>
      </c>
      <c r="O544">
        <v>18.446155509671694</v>
      </c>
      <c r="P544">
        <v>11</v>
      </c>
      <c r="Q544">
        <v>2.0569459697429782</v>
      </c>
      <c r="S544">
        <v>18.446155509671694</v>
      </c>
      <c r="T544">
        <v>11</v>
      </c>
      <c r="U544">
        <v>2.0569459697429782</v>
      </c>
      <c r="X544" s="6">
        <v>2.6823160526270176</v>
      </c>
      <c r="Y544" s="3"/>
    </row>
    <row r="545" spans="14:25" x14ac:dyDescent="0.25">
      <c r="N545" s="3">
        <v>1543</v>
      </c>
      <c r="O545">
        <v>8.517863100733635</v>
      </c>
      <c r="P545">
        <v>6</v>
      </c>
      <c r="Q545">
        <v>3.2193333480746089</v>
      </c>
      <c r="S545">
        <v>8.517863100733635</v>
      </c>
      <c r="T545">
        <v>6</v>
      </c>
      <c r="U545">
        <v>3.2193333480746089</v>
      </c>
      <c r="X545" s="6">
        <v>2.6812773592720722</v>
      </c>
      <c r="Y545" s="3"/>
    </row>
    <row r="546" spans="14:25" x14ac:dyDescent="0.25">
      <c r="N546" s="3">
        <v>1544</v>
      </c>
      <c r="O546">
        <v>19.710482665104362</v>
      </c>
      <c r="P546">
        <v>13</v>
      </c>
      <c r="Q546">
        <v>2.2408700600381573</v>
      </c>
      <c r="S546">
        <v>19.710482665104362</v>
      </c>
      <c r="T546">
        <v>13</v>
      </c>
      <c r="U546">
        <v>2.2408700600381573</v>
      </c>
      <c r="X546" s="6">
        <v>2.6790857180581882</v>
      </c>
      <c r="Y546" s="3"/>
    </row>
    <row r="547" spans="14:25" x14ac:dyDescent="0.25">
      <c r="N547" s="3">
        <v>1545</v>
      </c>
      <c r="O547">
        <v>11.081167669204214</v>
      </c>
      <c r="P547">
        <v>14</v>
      </c>
      <c r="Q547">
        <v>1.9137997969013387</v>
      </c>
      <c r="S547">
        <v>11.081167669204214</v>
      </c>
      <c r="T547">
        <v>14</v>
      </c>
      <c r="U547">
        <v>1.9137997969013387</v>
      </c>
      <c r="X547" s="6">
        <v>2.6768273942833725</v>
      </c>
      <c r="Y547" s="3"/>
    </row>
    <row r="548" spans="14:25" x14ac:dyDescent="0.25">
      <c r="N548" s="3">
        <v>1546</v>
      </c>
      <c r="O548">
        <v>18.616657283516147</v>
      </c>
      <c r="P548">
        <v>14</v>
      </c>
      <c r="Q548">
        <v>2.2403343764633021</v>
      </c>
      <c r="S548">
        <v>18.616657283516147</v>
      </c>
      <c r="T548">
        <v>14</v>
      </c>
      <c r="U548">
        <v>2.2403343764633021</v>
      </c>
      <c r="X548" s="6">
        <v>2.6763897093440221</v>
      </c>
      <c r="Y548" s="3"/>
    </row>
    <row r="549" spans="14:25" x14ac:dyDescent="0.25">
      <c r="N549" s="3">
        <v>1547</v>
      </c>
      <c r="O549">
        <v>0.1069797738844569</v>
      </c>
      <c r="P549">
        <v>5</v>
      </c>
      <c r="Q549">
        <v>2.2545475861917157</v>
      </c>
      <c r="S549">
        <v>0.1069797738844569</v>
      </c>
      <c r="T549">
        <v>5</v>
      </c>
      <c r="U549">
        <v>2.2545475861917157</v>
      </c>
      <c r="X549" s="6">
        <v>2.6743510954520984</v>
      </c>
      <c r="Y549" s="3"/>
    </row>
    <row r="550" spans="14:25" x14ac:dyDescent="0.25">
      <c r="N550" s="3">
        <v>1548</v>
      </c>
      <c r="O550">
        <v>14.964776123618002</v>
      </c>
      <c r="P550">
        <v>20</v>
      </c>
      <c r="Q550">
        <v>1.8913004299388907</v>
      </c>
      <c r="S550">
        <v>14.964776123618002</v>
      </c>
      <c r="T550">
        <v>20</v>
      </c>
      <c r="U550">
        <v>1.8913004299388907</v>
      </c>
      <c r="X550" s="6">
        <v>2.6741625507699083</v>
      </c>
      <c r="Y550" s="3"/>
    </row>
    <row r="551" spans="14:25" x14ac:dyDescent="0.25">
      <c r="N551" s="3">
        <v>1549</v>
      </c>
      <c r="O551">
        <v>18.061013062050307</v>
      </c>
      <c r="P551">
        <v>13</v>
      </c>
      <c r="Q551">
        <v>2.2062263414776675</v>
      </c>
      <c r="S551">
        <v>18.061013062050307</v>
      </c>
      <c r="T551">
        <v>13</v>
      </c>
      <c r="U551">
        <v>2.2062263414776675</v>
      </c>
      <c r="X551" s="6">
        <v>2.6728667073501415</v>
      </c>
      <c r="Y551" s="3"/>
    </row>
    <row r="552" spans="14:25" x14ac:dyDescent="0.25">
      <c r="N552" s="3">
        <v>1550</v>
      </c>
      <c r="O552">
        <v>2.7944113395790815</v>
      </c>
      <c r="P552">
        <v>1</v>
      </c>
      <c r="Q552">
        <v>3.3350981546420111</v>
      </c>
      <c r="S552">
        <v>2.7944113395790815</v>
      </c>
      <c r="T552">
        <v>1</v>
      </c>
      <c r="U552">
        <v>3.3350981546420111</v>
      </c>
      <c r="X552" s="6">
        <v>2.672755461068081</v>
      </c>
      <c r="Y552" s="3"/>
    </row>
    <row r="553" spans="14:25" x14ac:dyDescent="0.25">
      <c r="N553" s="3">
        <v>1551</v>
      </c>
      <c r="O553">
        <v>1.9225170346430298</v>
      </c>
      <c r="P553">
        <v>7</v>
      </c>
      <c r="Q553">
        <v>2.4119864614713284</v>
      </c>
      <c r="S553">
        <v>1.9225170346430298</v>
      </c>
      <c r="T553">
        <v>7</v>
      </c>
      <c r="U553">
        <v>2.4119864614713284</v>
      </c>
      <c r="X553" s="6">
        <v>2.6720933643000881</v>
      </c>
      <c r="Y553" s="3"/>
    </row>
    <row r="554" spans="14:25" x14ac:dyDescent="0.25">
      <c r="N554" s="3">
        <v>1552</v>
      </c>
      <c r="O554">
        <v>8.4914521437191119</v>
      </c>
      <c r="P554">
        <v>12</v>
      </c>
      <c r="Q554">
        <v>2.1609785190420574</v>
      </c>
      <c r="S554">
        <v>8.4914521437191119</v>
      </c>
      <c r="T554">
        <v>12</v>
      </c>
      <c r="U554">
        <v>2.1609785190420574</v>
      </c>
      <c r="X554" s="6">
        <v>2.6709475543243455</v>
      </c>
      <c r="Y554" s="3"/>
    </row>
    <row r="555" spans="14:25" x14ac:dyDescent="0.25">
      <c r="N555" s="3">
        <v>1553</v>
      </c>
      <c r="O555">
        <v>18.673578122658704</v>
      </c>
      <c r="P555">
        <v>22</v>
      </c>
      <c r="Q555">
        <v>1.165394363121266</v>
      </c>
      <c r="S555">
        <v>18.673578122658704</v>
      </c>
      <c r="T555">
        <v>22</v>
      </c>
      <c r="U555">
        <v>1.165394363121266</v>
      </c>
      <c r="X555" s="6">
        <v>2.6705596148198292</v>
      </c>
      <c r="Y555" s="3"/>
    </row>
    <row r="556" spans="14:25" x14ac:dyDescent="0.25">
      <c r="N556" s="3">
        <v>1554</v>
      </c>
      <c r="O556">
        <v>10.847731203808774</v>
      </c>
      <c r="P556">
        <v>5</v>
      </c>
      <c r="Q556">
        <v>2.5835006363947701</v>
      </c>
      <c r="S556">
        <v>10.847731203808774</v>
      </c>
      <c r="T556">
        <v>5</v>
      </c>
      <c r="U556">
        <v>2.5835006363947701</v>
      </c>
      <c r="X556" s="6">
        <v>2.6699790353047614</v>
      </c>
      <c r="Y556" s="3"/>
    </row>
    <row r="557" spans="14:25" x14ac:dyDescent="0.25">
      <c r="N557" s="3">
        <v>1555</v>
      </c>
      <c r="O557">
        <v>10.549129274434643</v>
      </c>
      <c r="P557">
        <v>4</v>
      </c>
      <c r="Q557">
        <v>3.017063255946228</v>
      </c>
      <c r="S557">
        <v>10.549129274434643</v>
      </c>
      <c r="T557">
        <v>4</v>
      </c>
      <c r="U557">
        <v>3.017063255946228</v>
      </c>
      <c r="X557" s="6">
        <v>2.6697499325963352</v>
      </c>
      <c r="Y557" s="3"/>
    </row>
    <row r="558" spans="14:25" x14ac:dyDescent="0.25">
      <c r="N558" s="3">
        <v>1556</v>
      </c>
      <c r="O558">
        <v>2.8225223659864374</v>
      </c>
      <c r="P558">
        <v>4</v>
      </c>
      <c r="Q558">
        <v>2.5761746968185832</v>
      </c>
      <c r="S558">
        <v>2.8225223659864374</v>
      </c>
      <c r="T558">
        <v>4</v>
      </c>
      <c r="U558">
        <v>2.5761746968185832</v>
      </c>
      <c r="X558" s="6">
        <v>2.6696408286087285</v>
      </c>
      <c r="Y558" s="3"/>
    </row>
    <row r="559" spans="14:25" x14ac:dyDescent="0.25">
      <c r="N559" s="3">
        <v>1557</v>
      </c>
      <c r="O559">
        <v>1.5790221864375731E-2</v>
      </c>
      <c r="P559">
        <v>24</v>
      </c>
      <c r="Q559">
        <v>0.23334988047150682</v>
      </c>
      <c r="S559">
        <v>1.5790221864375731E-2</v>
      </c>
      <c r="T559">
        <v>24</v>
      </c>
      <c r="U559">
        <v>0.23334988047150682</v>
      </c>
      <c r="X559" s="6">
        <v>2.6688933290889301</v>
      </c>
      <c r="Y559" s="3"/>
    </row>
    <row r="560" spans="14:25" x14ac:dyDescent="0.25">
      <c r="N560" s="3">
        <v>1558</v>
      </c>
      <c r="O560">
        <v>16.202801814909225</v>
      </c>
      <c r="P560">
        <v>0</v>
      </c>
      <c r="Q560">
        <v>3.646516388949796</v>
      </c>
      <c r="S560">
        <v>16.202801814909225</v>
      </c>
      <c r="T560">
        <v>0</v>
      </c>
      <c r="U560">
        <v>3.646516388949796</v>
      </c>
      <c r="X560" s="6">
        <v>2.6650755516566824</v>
      </c>
      <c r="Y560" s="3"/>
    </row>
    <row r="561" spans="14:25" x14ac:dyDescent="0.25">
      <c r="N561" s="3">
        <v>1559</v>
      </c>
      <c r="O561">
        <v>1.7514912597247645</v>
      </c>
      <c r="P561">
        <v>8</v>
      </c>
      <c r="Q561">
        <v>2.6054252316173008</v>
      </c>
      <c r="S561">
        <v>1.7514912597247645</v>
      </c>
      <c r="T561">
        <v>8</v>
      </c>
      <c r="U561">
        <v>2.6054252316173008</v>
      </c>
      <c r="X561" s="6">
        <v>2.6610969036702157</v>
      </c>
      <c r="Y561" s="3"/>
    </row>
    <row r="562" spans="14:25" x14ac:dyDescent="0.25">
      <c r="N562" s="3">
        <v>1560</v>
      </c>
      <c r="O562">
        <v>12.67699637470648</v>
      </c>
      <c r="P562">
        <v>5</v>
      </c>
      <c r="Q562">
        <v>3.3669295153821057</v>
      </c>
      <c r="S562">
        <v>12.67699637470648</v>
      </c>
      <c r="T562">
        <v>5</v>
      </c>
      <c r="U562">
        <v>3.3669295153821057</v>
      </c>
      <c r="X562" s="6">
        <v>2.6597713195279016</v>
      </c>
      <c r="Y562" s="3"/>
    </row>
    <row r="563" spans="14:25" x14ac:dyDescent="0.25">
      <c r="N563" s="3">
        <v>1561</v>
      </c>
      <c r="O563">
        <v>18.292329090303831</v>
      </c>
      <c r="P563">
        <v>19</v>
      </c>
      <c r="Q563">
        <v>1.5837802579379994</v>
      </c>
      <c r="S563">
        <v>18.292329090303831</v>
      </c>
      <c r="T563">
        <v>19</v>
      </c>
      <c r="U563">
        <v>1.5837802579379994</v>
      </c>
      <c r="X563" s="6">
        <v>2.6576385566960075</v>
      </c>
      <c r="Y563" s="3"/>
    </row>
    <row r="564" spans="14:25" x14ac:dyDescent="0.25">
      <c r="N564" s="3">
        <v>1562</v>
      </c>
      <c r="O564">
        <v>4.1730382631686203</v>
      </c>
      <c r="P564">
        <v>25</v>
      </c>
      <c r="Q564">
        <v>0.77639670594838139</v>
      </c>
      <c r="S564">
        <v>4.1730382631686203</v>
      </c>
      <c r="T564">
        <v>25</v>
      </c>
      <c r="U564">
        <v>0.77639670594838139</v>
      </c>
      <c r="X564" s="6">
        <v>2.6565407804958623</v>
      </c>
      <c r="Y564" s="3"/>
    </row>
    <row r="565" spans="14:25" x14ac:dyDescent="0.25">
      <c r="N565" s="3">
        <v>1563</v>
      </c>
      <c r="O565">
        <v>13.305456724738216</v>
      </c>
      <c r="P565">
        <v>29</v>
      </c>
      <c r="Q565">
        <v>0.78348664001511836</v>
      </c>
      <c r="S565">
        <v>13.305456724738216</v>
      </c>
      <c r="T565">
        <v>29</v>
      </c>
      <c r="U565">
        <v>0.78348664001511836</v>
      </c>
      <c r="X565" s="6">
        <v>2.6559935659147995</v>
      </c>
      <c r="Y565" s="3"/>
    </row>
    <row r="566" spans="14:25" x14ac:dyDescent="0.25">
      <c r="N566" s="3">
        <v>1564</v>
      </c>
      <c r="O566">
        <v>1.5739715341501892</v>
      </c>
      <c r="P566">
        <v>6</v>
      </c>
      <c r="Q566">
        <v>2.3283117112617169</v>
      </c>
      <c r="S566">
        <v>1.5739715341501892</v>
      </c>
      <c r="T566">
        <v>6</v>
      </c>
      <c r="U566">
        <v>2.3283117112617169</v>
      </c>
      <c r="X566" s="6">
        <v>2.6523548127186087</v>
      </c>
      <c r="Y566" s="3"/>
    </row>
    <row r="567" spans="14:25" x14ac:dyDescent="0.25">
      <c r="N567" s="3">
        <v>1565</v>
      </c>
      <c r="O567">
        <v>12.075102876752259</v>
      </c>
      <c r="P567">
        <v>8</v>
      </c>
      <c r="Q567">
        <v>2.7184654357945028</v>
      </c>
      <c r="S567">
        <v>12.075102876752259</v>
      </c>
      <c r="T567">
        <v>8</v>
      </c>
      <c r="U567">
        <v>2.7184654357945028</v>
      </c>
      <c r="X567" s="6">
        <v>2.6505223435766907</v>
      </c>
      <c r="Y567" s="3"/>
    </row>
    <row r="568" spans="14:25" x14ac:dyDescent="0.25">
      <c r="N568" s="3">
        <v>1566</v>
      </c>
      <c r="O568">
        <v>3.2786344190640548</v>
      </c>
      <c r="P568">
        <v>4</v>
      </c>
      <c r="Q568">
        <v>3.2448822032661777</v>
      </c>
      <c r="S568">
        <v>3.2786344190640548</v>
      </c>
      <c r="T568">
        <v>4</v>
      </c>
      <c r="U568">
        <v>3.2448822032661777</v>
      </c>
      <c r="X568" s="6">
        <v>2.6491368281965504</v>
      </c>
      <c r="Y568" s="3"/>
    </row>
    <row r="569" spans="14:25" x14ac:dyDescent="0.25">
      <c r="N569" s="3">
        <v>1567</v>
      </c>
      <c r="O569">
        <v>14.719071210303561</v>
      </c>
      <c r="P569">
        <v>13</v>
      </c>
      <c r="Q569">
        <v>2.8656747490202017</v>
      </c>
      <c r="S569">
        <v>14.719071210303561</v>
      </c>
      <c r="T569">
        <v>13</v>
      </c>
      <c r="U569">
        <v>2.8656747490202017</v>
      </c>
      <c r="X569" s="6">
        <v>2.6471959858736853</v>
      </c>
      <c r="Y569" s="3"/>
    </row>
    <row r="570" spans="14:25" x14ac:dyDescent="0.25">
      <c r="N570" s="3">
        <v>1568</v>
      </c>
      <c r="O570">
        <v>6.024625895878164</v>
      </c>
      <c r="P570">
        <v>4</v>
      </c>
      <c r="Q570">
        <v>2.3263267564666532</v>
      </c>
      <c r="S570">
        <v>6.024625895878164</v>
      </c>
      <c r="T570">
        <v>4</v>
      </c>
      <c r="U570">
        <v>2.3263267564666532</v>
      </c>
      <c r="X570" s="6">
        <v>2.646556960552807</v>
      </c>
      <c r="Y570" s="3"/>
    </row>
    <row r="571" spans="14:25" x14ac:dyDescent="0.25">
      <c r="N571" s="3">
        <v>1569</v>
      </c>
      <c r="O571">
        <v>9.2678201760929255</v>
      </c>
      <c r="P571">
        <v>7</v>
      </c>
      <c r="Q571">
        <v>3.3030666786425811</v>
      </c>
      <c r="S571">
        <v>9.2678201760929255</v>
      </c>
      <c r="T571">
        <v>7</v>
      </c>
      <c r="U571">
        <v>3.3030666786425811</v>
      </c>
      <c r="X571" s="6">
        <v>2.6441973683601545</v>
      </c>
      <c r="Y571" s="3"/>
    </row>
    <row r="572" spans="14:25" x14ac:dyDescent="0.25">
      <c r="N572" s="3">
        <v>1570</v>
      </c>
      <c r="O572">
        <v>11.988610840552434</v>
      </c>
      <c r="P572">
        <v>6</v>
      </c>
      <c r="Q572">
        <v>2.4892182377565297</v>
      </c>
      <c r="S572">
        <v>11.988610840552434</v>
      </c>
      <c r="T572">
        <v>6</v>
      </c>
      <c r="U572">
        <v>2.4892182377565297</v>
      </c>
      <c r="X572" s="6">
        <v>2.6441942090704775</v>
      </c>
      <c r="Y572" s="3"/>
    </row>
    <row r="573" spans="14:25" x14ac:dyDescent="0.25">
      <c r="N573" s="3">
        <v>1571</v>
      </c>
      <c r="O573">
        <v>3.4254682133247916</v>
      </c>
      <c r="P573">
        <v>12</v>
      </c>
      <c r="Q573">
        <v>2.6002641869073289</v>
      </c>
      <c r="S573">
        <v>3.4254682133247916</v>
      </c>
      <c r="T573">
        <v>12</v>
      </c>
      <c r="U573">
        <v>2.6002641869073289</v>
      </c>
      <c r="X573" s="6">
        <v>2.6440598613135307</v>
      </c>
      <c r="Y573" s="3"/>
    </row>
    <row r="574" spans="14:25" x14ac:dyDescent="0.25">
      <c r="N574" s="3">
        <v>1572</v>
      </c>
      <c r="O574">
        <v>14.832756372352417</v>
      </c>
      <c r="P574">
        <v>12</v>
      </c>
      <c r="Q574">
        <v>2.119171492034809</v>
      </c>
      <c r="S574">
        <v>14.832756372352417</v>
      </c>
      <c r="T574">
        <v>12</v>
      </c>
      <c r="U574">
        <v>2.119171492034809</v>
      </c>
      <c r="X574" s="6">
        <v>2.6404761356980795</v>
      </c>
      <c r="Y574" s="3"/>
    </row>
    <row r="575" spans="14:25" x14ac:dyDescent="0.25">
      <c r="N575" s="3">
        <v>1573</v>
      </c>
      <c r="O575">
        <v>6.0528068127362911</v>
      </c>
      <c r="P575">
        <v>7</v>
      </c>
      <c r="Q575">
        <v>2.5226945478914828</v>
      </c>
      <c r="S575">
        <v>6.0528068127362911</v>
      </c>
      <c r="T575">
        <v>7</v>
      </c>
      <c r="U575">
        <v>2.5226945478914828</v>
      </c>
      <c r="X575" s="6">
        <v>2.639906487707337</v>
      </c>
      <c r="Y575" s="3"/>
    </row>
    <row r="576" spans="14:25" x14ac:dyDescent="0.25">
      <c r="N576" s="3">
        <v>1574</v>
      </c>
      <c r="O576">
        <v>13.247437198255071</v>
      </c>
      <c r="P576">
        <v>10</v>
      </c>
      <c r="Q576">
        <v>2.4758541102002449</v>
      </c>
      <c r="S576">
        <v>13.247437198255071</v>
      </c>
      <c r="T576">
        <v>10</v>
      </c>
      <c r="U576">
        <v>2.4758541102002449</v>
      </c>
      <c r="X576" s="6">
        <v>2.6394472915746228</v>
      </c>
      <c r="Y576" s="3"/>
    </row>
    <row r="577" spans="14:25" x14ac:dyDescent="0.25">
      <c r="N577" s="3">
        <v>1575</v>
      </c>
      <c r="O577">
        <v>3.165661013987473</v>
      </c>
      <c r="P577">
        <v>27</v>
      </c>
      <c r="Q577">
        <v>0.782809234051424</v>
      </c>
      <c r="S577">
        <v>3.165661013987473</v>
      </c>
      <c r="T577">
        <v>27</v>
      </c>
      <c r="U577">
        <v>0.782809234051424</v>
      </c>
      <c r="X577" s="6">
        <v>2.6375942281323583</v>
      </c>
      <c r="Y577" s="3"/>
    </row>
    <row r="578" spans="14:25" x14ac:dyDescent="0.25">
      <c r="N578" s="3">
        <v>1576</v>
      </c>
      <c r="O578">
        <v>13.762353184127004</v>
      </c>
      <c r="P578">
        <v>25</v>
      </c>
      <c r="Q578">
        <v>0.76640486949203368</v>
      </c>
      <c r="S578">
        <v>13.762353184127004</v>
      </c>
      <c r="T578">
        <v>25</v>
      </c>
      <c r="U578">
        <v>0.76640486949203368</v>
      </c>
      <c r="X578" s="6">
        <v>2.637348954652655</v>
      </c>
      <c r="Y578" s="3"/>
    </row>
    <row r="579" spans="14:25" x14ac:dyDescent="0.25">
      <c r="N579" s="3">
        <v>1577</v>
      </c>
      <c r="O579">
        <v>2.5637614562092348</v>
      </c>
      <c r="P579">
        <v>17</v>
      </c>
      <c r="Q579">
        <v>1.2836220775478306</v>
      </c>
      <c r="S579">
        <v>2.5637614562092348</v>
      </c>
      <c r="T579">
        <v>17</v>
      </c>
      <c r="U579">
        <v>1.2836220775478306</v>
      </c>
      <c r="X579" s="6">
        <v>2.6372664286002019</v>
      </c>
      <c r="Y579" s="3"/>
    </row>
    <row r="580" spans="14:25" x14ac:dyDescent="0.25">
      <c r="N580" s="3">
        <v>1578</v>
      </c>
      <c r="O580">
        <v>8.5071299253996724</v>
      </c>
      <c r="P580">
        <v>24</v>
      </c>
      <c r="Q580">
        <v>0.64314593275036058</v>
      </c>
      <c r="S580">
        <v>8.5071299253996724</v>
      </c>
      <c r="T580">
        <v>24</v>
      </c>
      <c r="U580">
        <v>0.64314593275036058</v>
      </c>
      <c r="X580" s="6">
        <v>2.6356934508347329</v>
      </c>
      <c r="Y580" s="3"/>
    </row>
    <row r="581" spans="14:25" x14ac:dyDescent="0.25">
      <c r="N581" s="3">
        <v>1579</v>
      </c>
      <c r="O581">
        <v>4.9441214747775364</v>
      </c>
      <c r="P581">
        <v>18</v>
      </c>
      <c r="Q581">
        <v>1.6692302172983999</v>
      </c>
      <c r="S581">
        <v>4.9441214747775364</v>
      </c>
      <c r="T581">
        <v>18</v>
      </c>
      <c r="U581">
        <v>1.6692302172983999</v>
      </c>
      <c r="X581" s="6">
        <v>2.635341351261105</v>
      </c>
      <c r="Y581" s="3"/>
    </row>
    <row r="582" spans="14:25" x14ac:dyDescent="0.25">
      <c r="N582" s="3">
        <v>1580</v>
      </c>
      <c r="O582">
        <v>14.96750498856365</v>
      </c>
      <c r="P582">
        <v>5</v>
      </c>
      <c r="Q582">
        <v>3.2820700505937532</v>
      </c>
      <c r="S582">
        <v>14.96750498856365</v>
      </c>
      <c r="T582">
        <v>5</v>
      </c>
      <c r="U582">
        <v>3.2820700505937532</v>
      </c>
      <c r="X582" s="6">
        <v>2.6352081296382535</v>
      </c>
      <c r="Y582" s="3"/>
    </row>
    <row r="583" spans="14:25" x14ac:dyDescent="0.25">
      <c r="N583" s="3">
        <v>1581</v>
      </c>
      <c r="O583">
        <v>5.2407000901374907</v>
      </c>
      <c r="P583">
        <v>21</v>
      </c>
      <c r="Q583">
        <v>0.74371401696471673</v>
      </c>
      <c r="S583">
        <v>5.2407000901374907</v>
      </c>
      <c r="T583">
        <v>21</v>
      </c>
      <c r="U583">
        <v>0.74371401696471673</v>
      </c>
      <c r="X583" s="6">
        <v>2.6317363035461985</v>
      </c>
      <c r="Y583" s="3"/>
    </row>
    <row r="584" spans="14:25" x14ac:dyDescent="0.25">
      <c r="N584" s="3">
        <v>1582</v>
      </c>
      <c r="O584">
        <v>17.634346127907925</v>
      </c>
      <c r="P584">
        <v>1</v>
      </c>
      <c r="Q584">
        <v>3.3250668431789085</v>
      </c>
      <c r="S584">
        <v>17.634346127907925</v>
      </c>
      <c r="T584">
        <v>1</v>
      </c>
      <c r="U584">
        <v>3.3250668431789085</v>
      </c>
      <c r="X584" s="6">
        <v>2.6314340651244179</v>
      </c>
      <c r="Y584" s="3"/>
    </row>
    <row r="585" spans="14:25" x14ac:dyDescent="0.25">
      <c r="N585" s="3">
        <v>1583</v>
      </c>
      <c r="O585">
        <v>17.836404228132256</v>
      </c>
      <c r="P585">
        <v>27</v>
      </c>
      <c r="Q585">
        <v>1.1845197644016641</v>
      </c>
      <c r="S585">
        <v>17.836404228132256</v>
      </c>
      <c r="T585">
        <v>27</v>
      </c>
      <c r="U585">
        <v>1.1845197644016641</v>
      </c>
      <c r="X585" s="6">
        <v>2.6313678413688719</v>
      </c>
      <c r="Y585" s="3"/>
    </row>
    <row r="586" spans="14:25" x14ac:dyDescent="0.25">
      <c r="N586" s="3">
        <v>1584</v>
      </c>
      <c r="O586">
        <v>3.928826304455717</v>
      </c>
      <c r="P586">
        <v>12</v>
      </c>
      <c r="Q586">
        <v>1.6165360987452144</v>
      </c>
      <c r="S586">
        <v>3.928826304455717</v>
      </c>
      <c r="T586">
        <v>12</v>
      </c>
      <c r="U586">
        <v>1.6165360987452144</v>
      </c>
      <c r="X586" s="6">
        <v>2.6299332338239259</v>
      </c>
      <c r="Y586" s="3"/>
    </row>
    <row r="587" spans="14:25" x14ac:dyDescent="0.25">
      <c r="N587" s="3">
        <v>1585</v>
      </c>
      <c r="O587">
        <v>12.276918900154485</v>
      </c>
      <c r="P587">
        <v>22</v>
      </c>
      <c r="Q587">
        <v>1.5830839708839028</v>
      </c>
      <c r="S587">
        <v>12.276918900154485</v>
      </c>
      <c r="T587">
        <v>22</v>
      </c>
      <c r="U587">
        <v>1.5830839708839028</v>
      </c>
      <c r="X587" s="6">
        <v>2.629211521173767</v>
      </c>
      <c r="Y587" s="3"/>
    </row>
    <row r="588" spans="14:25" x14ac:dyDescent="0.25">
      <c r="N588" s="3">
        <v>1586</v>
      </c>
      <c r="O588">
        <v>1.7543528343992865</v>
      </c>
      <c r="P588">
        <v>24</v>
      </c>
      <c r="Q588">
        <v>0.18425148909036421</v>
      </c>
      <c r="S588">
        <v>1.7543528343992865</v>
      </c>
      <c r="T588">
        <v>24</v>
      </c>
      <c r="U588">
        <v>0.18425148909036421</v>
      </c>
      <c r="X588" s="6">
        <v>2.6276939055543469</v>
      </c>
      <c r="Y588" s="3"/>
    </row>
    <row r="589" spans="14:25" x14ac:dyDescent="0.25">
      <c r="N589" s="3">
        <v>1587</v>
      </c>
      <c r="O589">
        <v>7.8307419920325838</v>
      </c>
      <c r="P589">
        <v>27</v>
      </c>
      <c r="Q589">
        <v>0.47218104220902535</v>
      </c>
      <c r="S589">
        <v>7.8307419920325838</v>
      </c>
      <c r="T589">
        <v>27</v>
      </c>
      <c r="U589">
        <v>0.47218104220902535</v>
      </c>
      <c r="X589" s="6">
        <v>2.6273372961600581</v>
      </c>
      <c r="Y589" s="3"/>
    </row>
    <row r="590" spans="14:25" x14ac:dyDescent="0.25">
      <c r="N590" s="3">
        <v>1588</v>
      </c>
      <c r="O590">
        <v>14.266434590025446</v>
      </c>
      <c r="P590">
        <v>25</v>
      </c>
      <c r="Q590">
        <v>1.2993555178087295</v>
      </c>
      <c r="S590">
        <v>14.266434590025446</v>
      </c>
      <c r="T590">
        <v>25</v>
      </c>
      <c r="U590">
        <v>1.2993555178087295</v>
      </c>
      <c r="X590" s="6">
        <v>2.6268192376885873</v>
      </c>
      <c r="Y590" s="3"/>
    </row>
    <row r="591" spans="14:25" x14ac:dyDescent="0.25">
      <c r="N591" s="3">
        <v>1589</v>
      </c>
      <c r="O591">
        <v>13.188464936998326</v>
      </c>
      <c r="P591">
        <v>10</v>
      </c>
      <c r="Q591">
        <v>2.379628283206932</v>
      </c>
      <c r="S591">
        <v>13.188464936998326</v>
      </c>
      <c r="T591">
        <v>10</v>
      </c>
      <c r="U591">
        <v>2.379628283206932</v>
      </c>
      <c r="X591" s="6">
        <v>2.626082828753646</v>
      </c>
      <c r="Y591" s="3"/>
    </row>
    <row r="592" spans="14:25" x14ac:dyDescent="0.25">
      <c r="N592" s="3">
        <v>1590</v>
      </c>
      <c r="O592">
        <v>12.49401338813216</v>
      </c>
      <c r="P592">
        <v>0</v>
      </c>
      <c r="Q592">
        <v>3.5662831299671103</v>
      </c>
      <c r="S592">
        <v>12.49401338813216</v>
      </c>
      <c r="T592">
        <v>0</v>
      </c>
      <c r="U592">
        <v>3.5662831299671103</v>
      </c>
      <c r="X592" s="6">
        <v>2.6251280977322309</v>
      </c>
      <c r="Y592" s="3"/>
    </row>
    <row r="593" spans="14:25" x14ac:dyDescent="0.25">
      <c r="N593" s="3">
        <v>1591</v>
      </c>
      <c r="O593">
        <v>5.6508172732488715</v>
      </c>
      <c r="P593">
        <v>23</v>
      </c>
      <c r="Q593">
        <v>0.27834757086963435</v>
      </c>
      <c r="S593">
        <v>5.6508172732488715</v>
      </c>
      <c r="T593">
        <v>23</v>
      </c>
      <c r="U593">
        <v>0.27834757086963435</v>
      </c>
      <c r="X593" s="6">
        <v>2.6226010520500767</v>
      </c>
      <c r="Y593" s="3"/>
    </row>
    <row r="594" spans="14:25" x14ac:dyDescent="0.25">
      <c r="N594" s="3">
        <v>1592</v>
      </c>
      <c r="O594">
        <v>7.5604989886880407</v>
      </c>
      <c r="P594">
        <v>1</v>
      </c>
      <c r="Q594">
        <v>2.4215468827715467</v>
      </c>
      <c r="S594">
        <v>7.5604989886880407</v>
      </c>
      <c r="T594">
        <v>1</v>
      </c>
      <c r="U594">
        <v>2.4215468827715467</v>
      </c>
      <c r="X594" s="6">
        <v>2.6223276764790961</v>
      </c>
      <c r="Y594" s="3"/>
    </row>
    <row r="595" spans="14:25" x14ac:dyDescent="0.25">
      <c r="N595" s="3">
        <v>1593</v>
      </c>
      <c r="O595">
        <v>2.0589228940057236</v>
      </c>
      <c r="P595">
        <v>29</v>
      </c>
      <c r="Q595">
        <v>0.61768042359137154</v>
      </c>
      <c r="S595">
        <v>2.0589228940057236</v>
      </c>
      <c r="T595">
        <v>29</v>
      </c>
      <c r="U595">
        <v>0.61768042359137154</v>
      </c>
      <c r="X595" s="6">
        <v>2.6221790017746809</v>
      </c>
      <c r="Y595" s="3"/>
    </row>
    <row r="596" spans="14:25" x14ac:dyDescent="0.25">
      <c r="N596" s="3">
        <v>1594</v>
      </c>
      <c r="O596">
        <v>14.380456408672019</v>
      </c>
      <c r="P596">
        <v>16</v>
      </c>
      <c r="Q596">
        <v>1.8047266578373842</v>
      </c>
      <c r="S596">
        <v>14.380456408672019</v>
      </c>
      <c r="T596">
        <v>16</v>
      </c>
      <c r="U596">
        <v>1.8047266578373842</v>
      </c>
      <c r="X596" s="6">
        <v>2.6216701040126886</v>
      </c>
      <c r="Y596" s="3"/>
    </row>
    <row r="597" spans="14:25" x14ac:dyDescent="0.25">
      <c r="N597" s="3">
        <v>1595</v>
      </c>
      <c r="O597">
        <v>10.077775935825471</v>
      </c>
      <c r="P597">
        <v>7</v>
      </c>
      <c r="Q597">
        <v>2.6352081296382535</v>
      </c>
      <c r="S597">
        <v>10.077775935825471</v>
      </c>
      <c r="T597">
        <v>7</v>
      </c>
      <c r="U597">
        <v>2.6352081296382535</v>
      </c>
      <c r="X597" s="6">
        <v>2.6216668933929705</v>
      </c>
      <c r="Y597" s="3"/>
    </row>
    <row r="598" spans="14:25" x14ac:dyDescent="0.25">
      <c r="N598" s="3">
        <v>1596</v>
      </c>
      <c r="O598">
        <v>14.175312646913092</v>
      </c>
      <c r="P598">
        <v>1</v>
      </c>
      <c r="Q598">
        <v>3.4360253887695729</v>
      </c>
      <c r="S598">
        <v>14.175312646913092</v>
      </c>
      <c r="T598">
        <v>1</v>
      </c>
      <c r="U598">
        <v>3.4360253887695729</v>
      </c>
      <c r="X598" s="6">
        <v>2.6216233262773407</v>
      </c>
      <c r="Y598" s="3"/>
    </row>
    <row r="599" spans="14:25" x14ac:dyDescent="0.25">
      <c r="N599" s="3">
        <v>1597</v>
      </c>
      <c r="O599">
        <v>4.9788704959374552</v>
      </c>
      <c r="P599">
        <v>5</v>
      </c>
      <c r="Q599">
        <v>2.7373779261627593</v>
      </c>
      <c r="S599">
        <v>4.9788704959374552</v>
      </c>
      <c r="T599">
        <v>5</v>
      </c>
      <c r="U599">
        <v>2.7373779261627593</v>
      </c>
      <c r="X599" s="6">
        <v>2.6186998949534162</v>
      </c>
      <c r="Y599" s="3"/>
    </row>
    <row r="600" spans="14:25" x14ac:dyDescent="0.25">
      <c r="N600" s="3">
        <v>1598</v>
      </c>
      <c r="O600">
        <v>6.4887645727013243</v>
      </c>
      <c r="P600">
        <v>21</v>
      </c>
      <c r="Q600">
        <v>1.1466960797952552</v>
      </c>
      <c r="S600">
        <v>6.4887645727013243</v>
      </c>
      <c r="T600">
        <v>21</v>
      </c>
      <c r="U600">
        <v>1.1466960797952552</v>
      </c>
      <c r="X600" s="6">
        <v>2.6162916954361832</v>
      </c>
      <c r="Y600" s="3"/>
    </row>
    <row r="601" spans="14:25" x14ac:dyDescent="0.25">
      <c r="N601" s="3">
        <v>1599</v>
      </c>
      <c r="O601">
        <v>6.6843067452022931</v>
      </c>
      <c r="P601">
        <v>4</v>
      </c>
      <c r="Q601">
        <v>2.4052675257641485</v>
      </c>
      <c r="S601">
        <v>6.6843067452022931</v>
      </c>
      <c r="T601">
        <v>4</v>
      </c>
      <c r="U601">
        <v>2.4052675257641485</v>
      </c>
      <c r="X601" s="6">
        <v>2.6159007236869956</v>
      </c>
      <c r="Y601" s="3"/>
    </row>
    <row r="602" spans="14:25" x14ac:dyDescent="0.25">
      <c r="N602" s="3">
        <v>1600</v>
      </c>
      <c r="O602">
        <v>0.51484819494432399</v>
      </c>
      <c r="P602">
        <v>15</v>
      </c>
      <c r="Q602">
        <v>1.5252820489261911</v>
      </c>
      <c r="S602">
        <v>0.51484819494432399</v>
      </c>
      <c r="T602">
        <v>15</v>
      </c>
      <c r="U602">
        <v>1.5252820489261911</v>
      </c>
      <c r="X602" s="6">
        <v>2.6156537648860572</v>
      </c>
      <c r="Y602" s="3"/>
    </row>
    <row r="603" spans="14:25" x14ac:dyDescent="0.25">
      <c r="N603" s="3">
        <v>1601</v>
      </c>
      <c r="O603">
        <v>6.8209574566124704</v>
      </c>
      <c r="P603">
        <v>7</v>
      </c>
      <c r="Q603">
        <v>2.4461570806358237</v>
      </c>
      <c r="S603">
        <v>6.8209574566124704</v>
      </c>
      <c r="T603">
        <v>7</v>
      </c>
      <c r="U603">
        <v>2.4461570806358237</v>
      </c>
      <c r="X603" s="6">
        <v>2.615347947639846</v>
      </c>
      <c r="Y603" s="3"/>
    </row>
    <row r="604" spans="14:25" x14ac:dyDescent="0.25">
      <c r="N604" s="3">
        <v>1602</v>
      </c>
      <c r="O604">
        <v>16.066091470360671</v>
      </c>
      <c r="P604">
        <v>18</v>
      </c>
      <c r="Q604">
        <v>1.9529530122549463</v>
      </c>
      <c r="S604">
        <v>16.066091470360671</v>
      </c>
      <c r="T604">
        <v>18</v>
      </c>
      <c r="U604">
        <v>1.9529530122549463</v>
      </c>
      <c r="X604" s="6">
        <v>2.6149503539497929</v>
      </c>
      <c r="Y604" s="3"/>
    </row>
    <row r="605" spans="14:25" x14ac:dyDescent="0.25">
      <c r="N605" s="3">
        <v>1603</v>
      </c>
      <c r="O605">
        <v>17.94596991499477</v>
      </c>
      <c r="P605">
        <v>15</v>
      </c>
      <c r="Q605">
        <v>2.2930871913889921</v>
      </c>
      <c r="S605">
        <v>17.94596991499477</v>
      </c>
      <c r="T605">
        <v>15</v>
      </c>
      <c r="U605">
        <v>2.2930871913889921</v>
      </c>
      <c r="X605" s="6">
        <v>2.6148839418291825</v>
      </c>
      <c r="Y605" s="3"/>
    </row>
    <row r="606" spans="14:25" x14ac:dyDescent="0.25">
      <c r="N606" s="3">
        <v>1604</v>
      </c>
      <c r="O606">
        <v>10.364366312718548</v>
      </c>
      <c r="P606">
        <v>12</v>
      </c>
      <c r="Q606">
        <v>1.4716720294797634</v>
      </c>
      <c r="S606">
        <v>10.364366312718548</v>
      </c>
      <c r="T606">
        <v>12</v>
      </c>
      <c r="U606">
        <v>1.4716720294797634</v>
      </c>
      <c r="X606" s="6">
        <v>2.6138386936736699</v>
      </c>
      <c r="Y606" s="3"/>
    </row>
    <row r="607" spans="14:25" x14ac:dyDescent="0.25">
      <c r="N607" s="3">
        <v>1605</v>
      </c>
      <c r="O607">
        <v>9.1100339043844052</v>
      </c>
      <c r="P607">
        <v>25</v>
      </c>
      <c r="Q607">
        <v>1.106713497753671</v>
      </c>
      <c r="S607">
        <v>9.1100339043844052</v>
      </c>
      <c r="T607">
        <v>25</v>
      </c>
      <c r="U607">
        <v>1.106713497753671</v>
      </c>
      <c r="X607" s="6">
        <v>2.6116884725938352</v>
      </c>
      <c r="Y607" s="3"/>
    </row>
    <row r="608" spans="14:25" x14ac:dyDescent="0.25">
      <c r="N608" s="3">
        <v>1606</v>
      </c>
      <c r="O608">
        <v>0.61649237398740508</v>
      </c>
      <c r="P608">
        <v>19</v>
      </c>
      <c r="Q608">
        <v>1.2058569757056352</v>
      </c>
      <c r="S608">
        <v>0.61649237398740508</v>
      </c>
      <c r="T608">
        <v>19</v>
      </c>
      <c r="U608">
        <v>1.2058569757056352</v>
      </c>
      <c r="X608" s="6">
        <v>2.6096230818174511</v>
      </c>
      <c r="Y608" s="3"/>
    </row>
    <row r="609" spans="14:25" x14ac:dyDescent="0.25">
      <c r="N609" s="3">
        <v>1607</v>
      </c>
      <c r="O609">
        <v>17.584086751707652</v>
      </c>
      <c r="P609">
        <v>6</v>
      </c>
      <c r="Q609">
        <v>2.5590703550177483</v>
      </c>
      <c r="S609">
        <v>17.584086751707652</v>
      </c>
      <c r="T609">
        <v>6</v>
      </c>
      <c r="U609">
        <v>2.5590703550177483</v>
      </c>
      <c r="X609" s="6">
        <v>2.6083868982696399</v>
      </c>
      <c r="Y609" s="3"/>
    </row>
    <row r="610" spans="14:25" x14ac:dyDescent="0.25">
      <c r="N610" s="3">
        <v>1608</v>
      </c>
      <c r="O610">
        <v>0.26020426851745437</v>
      </c>
      <c r="P610">
        <v>15</v>
      </c>
      <c r="Q610">
        <v>2.4576510224957073</v>
      </c>
      <c r="S610">
        <v>0.26020426851745437</v>
      </c>
      <c r="T610">
        <v>15</v>
      </c>
      <c r="U610">
        <v>2.4576510224957073</v>
      </c>
      <c r="X610" s="6">
        <v>2.6078393525028623</v>
      </c>
      <c r="Y610" s="3"/>
    </row>
    <row r="611" spans="14:25" x14ac:dyDescent="0.25">
      <c r="N611" s="3">
        <v>1609</v>
      </c>
      <c r="O611">
        <v>18.895001604204236</v>
      </c>
      <c r="P611">
        <v>22</v>
      </c>
      <c r="Q611">
        <v>1.2267412857712765</v>
      </c>
      <c r="S611">
        <v>18.895001604204236</v>
      </c>
      <c r="T611">
        <v>22</v>
      </c>
      <c r="U611">
        <v>1.2267412857712765</v>
      </c>
      <c r="X611" s="6">
        <v>2.6072864007904446</v>
      </c>
      <c r="Y611" s="3"/>
    </row>
    <row r="612" spans="14:25" x14ac:dyDescent="0.25">
      <c r="N612" s="3">
        <v>1610</v>
      </c>
      <c r="O612">
        <v>9.7843249737618123</v>
      </c>
      <c r="P612">
        <v>15</v>
      </c>
      <c r="Q612">
        <v>1.5904330983565391</v>
      </c>
      <c r="S612">
        <v>9.7843249737618123</v>
      </c>
      <c r="T612">
        <v>15</v>
      </c>
      <c r="U612">
        <v>1.5904330983565391</v>
      </c>
      <c r="X612" s="6">
        <v>2.6071729292255172</v>
      </c>
      <c r="Y612" s="3"/>
    </row>
    <row r="613" spans="14:25" x14ac:dyDescent="0.25">
      <c r="N613" s="3">
        <v>1611</v>
      </c>
      <c r="O613">
        <v>6.8386898714945321</v>
      </c>
      <c r="P613">
        <v>28</v>
      </c>
      <c r="Q613">
        <v>0.3106695325979863</v>
      </c>
      <c r="S613">
        <v>6.8386898714945321</v>
      </c>
      <c r="T613">
        <v>28</v>
      </c>
      <c r="U613">
        <v>0.3106695325979863</v>
      </c>
      <c r="X613" s="6">
        <v>2.6054252316173008</v>
      </c>
      <c r="Y613" s="3"/>
    </row>
    <row r="614" spans="14:25" x14ac:dyDescent="0.25">
      <c r="N614" s="3">
        <v>1612</v>
      </c>
      <c r="O614">
        <v>18.484368696853203</v>
      </c>
      <c r="P614">
        <v>11</v>
      </c>
      <c r="Q614">
        <v>2.7718106588704914</v>
      </c>
      <c r="S614">
        <v>18.484368696853203</v>
      </c>
      <c r="T614">
        <v>11</v>
      </c>
      <c r="U614">
        <v>2.7718106588704914</v>
      </c>
      <c r="X614" s="6">
        <v>2.6053992640209072</v>
      </c>
      <c r="Y614" s="3"/>
    </row>
    <row r="615" spans="14:25" x14ac:dyDescent="0.25">
      <c r="N615" s="3">
        <v>1613</v>
      </c>
      <c r="O615">
        <v>0.48781986220193474</v>
      </c>
      <c r="P615">
        <v>13</v>
      </c>
      <c r="Q615">
        <v>1.5826829916643974</v>
      </c>
      <c r="S615">
        <v>0.48781986220193474</v>
      </c>
      <c r="T615">
        <v>13</v>
      </c>
      <c r="U615">
        <v>1.5826829916643974</v>
      </c>
      <c r="X615" s="6">
        <v>2.6053753688041805</v>
      </c>
      <c r="Y615" s="3"/>
    </row>
    <row r="616" spans="14:25" x14ac:dyDescent="0.25">
      <c r="N616" s="3">
        <v>1614</v>
      </c>
      <c r="O616">
        <v>11.628497897381742</v>
      </c>
      <c r="P616">
        <v>23</v>
      </c>
      <c r="Q616">
        <v>1.1055870981431069</v>
      </c>
      <c r="S616">
        <v>11.628497897381742</v>
      </c>
      <c r="T616">
        <v>23</v>
      </c>
      <c r="U616">
        <v>1.1055870981431069</v>
      </c>
      <c r="X616" s="6">
        <v>2.6052474455478509</v>
      </c>
      <c r="Y616" s="3"/>
    </row>
    <row r="617" spans="14:25" x14ac:dyDescent="0.25">
      <c r="N617" s="3">
        <v>1615</v>
      </c>
      <c r="O617">
        <v>10.978650489986752</v>
      </c>
      <c r="P617">
        <v>17</v>
      </c>
      <c r="Q617">
        <v>2.3002961351673665</v>
      </c>
      <c r="S617">
        <v>10.978650489986752</v>
      </c>
      <c r="T617">
        <v>17</v>
      </c>
      <c r="U617">
        <v>2.3002961351673665</v>
      </c>
      <c r="X617" s="6">
        <v>2.6002641869073289</v>
      </c>
      <c r="Y617" s="3"/>
    </row>
    <row r="618" spans="14:25" x14ac:dyDescent="0.25">
      <c r="N618" s="3">
        <v>1616</v>
      </c>
      <c r="O618">
        <v>4.3864080242276415</v>
      </c>
      <c r="P618">
        <v>26</v>
      </c>
      <c r="Q618">
        <v>0.99188369804766141</v>
      </c>
      <c r="S618">
        <v>4.3864080242276415</v>
      </c>
      <c r="T618">
        <v>26</v>
      </c>
      <c r="U618">
        <v>0.99188369804766141</v>
      </c>
      <c r="X618" s="6">
        <v>2.5968344902614566</v>
      </c>
      <c r="Y618" s="3"/>
    </row>
    <row r="619" spans="14:25" x14ac:dyDescent="0.25">
      <c r="N619" s="3">
        <v>1617</v>
      </c>
      <c r="O619">
        <v>8.5777486270042118</v>
      </c>
      <c r="P619">
        <v>27</v>
      </c>
      <c r="Q619">
        <v>0.16511062155187728</v>
      </c>
      <c r="S619">
        <v>8.5777486270042118</v>
      </c>
      <c r="T619">
        <v>27</v>
      </c>
      <c r="U619">
        <v>0.16511062155187728</v>
      </c>
      <c r="X619" s="6">
        <v>2.5961112645622388</v>
      </c>
      <c r="Y619" s="3"/>
    </row>
    <row r="620" spans="14:25" x14ac:dyDescent="0.25">
      <c r="N620" s="3">
        <v>1618</v>
      </c>
      <c r="O620">
        <v>13.045280118875404</v>
      </c>
      <c r="P620">
        <v>17</v>
      </c>
      <c r="Q620">
        <v>0.98932992059875546</v>
      </c>
      <c r="S620">
        <v>13.045280118875404</v>
      </c>
      <c r="T620">
        <v>17</v>
      </c>
      <c r="U620">
        <v>0.98932992059875546</v>
      </c>
      <c r="X620" s="6">
        <v>2.5958890506964156</v>
      </c>
      <c r="Y620" s="3"/>
    </row>
    <row r="621" spans="14:25" x14ac:dyDescent="0.25">
      <c r="N621" s="3">
        <v>1619</v>
      </c>
      <c r="O621">
        <v>14.542623937638551</v>
      </c>
      <c r="P621">
        <v>15</v>
      </c>
      <c r="Q621">
        <v>2.2302535213337848</v>
      </c>
      <c r="S621">
        <v>14.542623937638551</v>
      </c>
      <c r="T621">
        <v>15</v>
      </c>
      <c r="U621">
        <v>2.2302535213337848</v>
      </c>
      <c r="X621" s="6">
        <v>2.5956488625977054</v>
      </c>
      <c r="Y621" s="3"/>
    </row>
    <row r="622" spans="14:25" x14ac:dyDescent="0.25">
      <c r="N622" s="3">
        <v>1620</v>
      </c>
      <c r="O622">
        <v>1.4337174131595631E-2</v>
      </c>
      <c r="P622">
        <v>19</v>
      </c>
      <c r="Q622">
        <v>1.3835280778946648</v>
      </c>
      <c r="S622">
        <v>1.4337174131595631E-2</v>
      </c>
      <c r="T622">
        <v>19</v>
      </c>
      <c r="U622">
        <v>1.3835280778946648</v>
      </c>
      <c r="X622" s="6">
        <v>2.592786686317039</v>
      </c>
      <c r="Y622" s="3"/>
    </row>
    <row r="623" spans="14:25" x14ac:dyDescent="0.25">
      <c r="N623" s="3">
        <v>1621</v>
      </c>
      <c r="O623">
        <v>18.737068601820305</v>
      </c>
      <c r="P623">
        <v>15</v>
      </c>
      <c r="Q623">
        <v>2.1314052629810774</v>
      </c>
      <c r="S623">
        <v>18.737068601820305</v>
      </c>
      <c r="T623">
        <v>15</v>
      </c>
      <c r="U623">
        <v>2.1314052629810774</v>
      </c>
      <c r="X623" s="6">
        <v>2.5919409191441858</v>
      </c>
      <c r="Y623" s="3"/>
    </row>
    <row r="624" spans="14:25" x14ac:dyDescent="0.25">
      <c r="N624" s="3">
        <v>1622</v>
      </c>
      <c r="O624">
        <v>3.2905074478562479</v>
      </c>
      <c r="P624">
        <v>12</v>
      </c>
      <c r="Q624">
        <v>1.8682769229981597</v>
      </c>
      <c r="S624">
        <v>3.2905074478562479</v>
      </c>
      <c r="T624">
        <v>12</v>
      </c>
      <c r="U624">
        <v>1.8682769229981597</v>
      </c>
      <c r="X624" s="6">
        <v>2.5914267032293132</v>
      </c>
      <c r="Y624" s="3"/>
    </row>
    <row r="625" spans="14:25" x14ac:dyDescent="0.25">
      <c r="N625" s="3">
        <v>1623</v>
      </c>
      <c r="O625">
        <v>4.6716086844471842</v>
      </c>
      <c r="P625">
        <v>25</v>
      </c>
      <c r="Q625">
        <v>1.2474819436382791</v>
      </c>
      <c r="S625">
        <v>4.6716086844471842</v>
      </c>
      <c r="T625">
        <v>25</v>
      </c>
      <c r="U625">
        <v>1.2474819436382791</v>
      </c>
      <c r="X625" s="6">
        <v>2.5905534450529841</v>
      </c>
      <c r="Y625" s="3"/>
    </row>
    <row r="626" spans="14:25" x14ac:dyDescent="0.25">
      <c r="N626" s="3">
        <v>1624</v>
      </c>
      <c r="O626">
        <v>5.269468913876965</v>
      </c>
      <c r="P626">
        <v>28</v>
      </c>
      <c r="Q626">
        <v>0.29990754759850591</v>
      </c>
      <c r="S626">
        <v>5.269468913876965</v>
      </c>
      <c r="T626">
        <v>28</v>
      </c>
      <c r="U626">
        <v>0.29990754759850591</v>
      </c>
      <c r="X626" s="6">
        <v>2.5896707308558047</v>
      </c>
      <c r="Y626" s="3"/>
    </row>
    <row r="627" spans="14:25" x14ac:dyDescent="0.25">
      <c r="N627" s="3">
        <v>1625</v>
      </c>
      <c r="O627">
        <v>0.75640273104070621</v>
      </c>
      <c r="P627">
        <v>8</v>
      </c>
      <c r="Q627">
        <v>2.7051956947945466</v>
      </c>
      <c r="S627">
        <v>0.75640273104070621</v>
      </c>
      <c r="T627">
        <v>8</v>
      </c>
      <c r="U627">
        <v>2.7051956947945466</v>
      </c>
      <c r="X627" s="6">
        <v>2.5875657963706349</v>
      </c>
      <c r="Y627" s="3"/>
    </row>
    <row r="628" spans="14:25" x14ac:dyDescent="0.25">
      <c r="N628" s="3">
        <v>1626</v>
      </c>
      <c r="O628">
        <v>2.4610424718064983</v>
      </c>
      <c r="P628">
        <v>25</v>
      </c>
      <c r="Q628">
        <v>0.89793809208001352</v>
      </c>
      <c r="S628">
        <v>2.4610424718064983</v>
      </c>
      <c r="T628">
        <v>25</v>
      </c>
      <c r="U628">
        <v>0.89793809208001352</v>
      </c>
      <c r="X628" s="6">
        <v>2.5868706562634283</v>
      </c>
      <c r="Y628" s="3"/>
    </row>
    <row r="629" spans="14:25" x14ac:dyDescent="0.25">
      <c r="N629" s="3">
        <v>1627</v>
      </c>
      <c r="O629">
        <v>19.726998458883241</v>
      </c>
      <c r="P629">
        <v>27</v>
      </c>
      <c r="Q629">
        <v>1.3917317913625924</v>
      </c>
      <c r="S629">
        <v>19.726998458883241</v>
      </c>
      <c r="T629">
        <v>27</v>
      </c>
      <c r="U629">
        <v>1.3917317913625924</v>
      </c>
      <c r="X629" s="6">
        <v>2.5844682625115074</v>
      </c>
      <c r="Y629" s="3"/>
    </row>
    <row r="630" spans="14:25" x14ac:dyDescent="0.25">
      <c r="N630" s="3">
        <v>1628</v>
      </c>
      <c r="O630">
        <v>6.3043347475457212</v>
      </c>
      <c r="P630">
        <v>8</v>
      </c>
      <c r="Q630">
        <v>2.1505461659932221</v>
      </c>
      <c r="S630">
        <v>6.3043347475457212</v>
      </c>
      <c r="T630">
        <v>8</v>
      </c>
      <c r="U630">
        <v>2.1505461659932221</v>
      </c>
      <c r="X630" s="6">
        <v>2.5841742785969637</v>
      </c>
      <c r="Y630" s="3"/>
    </row>
    <row r="631" spans="14:25" x14ac:dyDescent="0.25">
      <c r="N631" s="3">
        <v>1629</v>
      </c>
      <c r="O631">
        <v>2.3060218067809868</v>
      </c>
      <c r="P631">
        <v>12</v>
      </c>
      <c r="Q631">
        <v>1.448741241526555</v>
      </c>
      <c r="S631">
        <v>2.3060218067809868</v>
      </c>
      <c r="T631">
        <v>12</v>
      </c>
      <c r="U631">
        <v>1.448741241526555</v>
      </c>
      <c r="X631" s="6">
        <v>2.5841106550638626</v>
      </c>
      <c r="Y631" s="3"/>
    </row>
    <row r="632" spans="14:25" x14ac:dyDescent="0.25">
      <c r="N632" s="3">
        <v>1630</v>
      </c>
      <c r="O632">
        <v>2.1398252234924664</v>
      </c>
      <c r="P632">
        <v>28</v>
      </c>
      <c r="Q632">
        <v>0</v>
      </c>
      <c r="S632">
        <v>2.1398252234924664</v>
      </c>
      <c r="T632">
        <v>28</v>
      </c>
      <c r="U632">
        <v>0</v>
      </c>
      <c r="X632" s="6">
        <v>2.5837381627726379</v>
      </c>
      <c r="Y632" s="3"/>
    </row>
    <row r="633" spans="14:25" x14ac:dyDescent="0.25">
      <c r="N633" s="3">
        <v>1631</v>
      </c>
      <c r="O633">
        <v>14.389199353399437</v>
      </c>
      <c r="P633">
        <v>3</v>
      </c>
      <c r="Q633">
        <v>3.0917150283564836</v>
      </c>
      <c r="S633">
        <v>14.389199353399437</v>
      </c>
      <c r="T633">
        <v>3</v>
      </c>
      <c r="U633">
        <v>3.0917150283564836</v>
      </c>
      <c r="X633" s="6">
        <v>2.5835006363947701</v>
      </c>
      <c r="Y633" s="3"/>
    </row>
    <row r="634" spans="14:25" x14ac:dyDescent="0.25">
      <c r="N634" s="3">
        <v>1632</v>
      </c>
      <c r="O634">
        <v>17.091373280652817</v>
      </c>
      <c r="P634">
        <v>8</v>
      </c>
      <c r="Q634">
        <v>2.5769276954521718</v>
      </c>
      <c r="S634">
        <v>17.091373280652817</v>
      </c>
      <c r="T634">
        <v>8</v>
      </c>
      <c r="U634">
        <v>2.5769276954521718</v>
      </c>
      <c r="X634" s="6">
        <v>2.5786677343063982</v>
      </c>
      <c r="Y634" s="3"/>
    </row>
    <row r="635" spans="14:25" x14ac:dyDescent="0.25">
      <c r="N635" s="3">
        <v>1633</v>
      </c>
      <c r="O635">
        <v>5.1390459901693974</v>
      </c>
      <c r="P635">
        <v>14</v>
      </c>
      <c r="Q635">
        <v>1.9558725265628372</v>
      </c>
      <c r="S635">
        <v>5.1390459901693974</v>
      </c>
      <c r="T635">
        <v>14</v>
      </c>
      <c r="U635">
        <v>1.9558725265628372</v>
      </c>
      <c r="X635" s="6">
        <v>2.5769276954521718</v>
      </c>
      <c r="Y635" s="3"/>
    </row>
    <row r="636" spans="14:25" x14ac:dyDescent="0.25">
      <c r="N636" s="3">
        <v>1634</v>
      </c>
      <c r="O636">
        <v>0.4181902467046994</v>
      </c>
      <c r="P636">
        <v>13</v>
      </c>
      <c r="Q636">
        <v>1.8787083443226635</v>
      </c>
      <c r="S636">
        <v>0.4181902467046994</v>
      </c>
      <c r="T636">
        <v>13</v>
      </c>
      <c r="U636">
        <v>1.8787083443226635</v>
      </c>
      <c r="X636" s="6">
        <v>2.5761746968185832</v>
      </c>
      <c r="Y636" s="3"/>
    </row>
    <row r="637" spans="14:25" x14ac:dyDescent="0.25">
      <c r="N637" s="3">
        <v>1635</v>
      </c>
      <c r="O637">
        <v>4.4618003689071166</v>
      </c>
      <c r="P637">
        <v>18</v>
      </c>
      <c r="Q637">
        <v>1.6304001316060543</v>
      </c>
      <c r="S637">
        <v>4.4618003689071166</v>
      </c>
      <c r="T637">
        <v>18</v>
      </c>
      <c r="U637">
        <v>1.6304001316060543</v>
      </c>
      <c r="X637" s="6">
        <v>2.5744499702433279</v>
      </c>
      <c r="Y637" s="3"/>
    </row>
    <row r="638" spans="14:25" x14ac:dyDescent="0.25">
      <c r="N638" s="3">
        <v>1636</v>
      </c>
      <c r="O638">
        <v>1.1303138159351467</v>
      </c>
      <c r="P638">
        <v>11</v>
      </c>
      <c r="Q638">
        <v>2.3727481103606669</v>
      </c>
      <c r="S638">
        <v>1.1303138159351467</v>
      </c>
      <c r="T638">
        <v>11</v>
      </c>
      <c r="U638">
        <v>2.3727481103606669</v>
      </c>
      <c r="X638" s="6">
        <v>2.5734404743023038</v>
      </c>
      <c r="Y638" s="3"/>
    </row>
    <row r="639" spans="14:25" x14ac:dyDescent="0.25">
      <c r="N639" s="3">
        <v>1637</v>
      </c>
      <c r="O639">
        <v>2.0678987326008302</v>
      </c>
      <c r="P639">
        <v>20</v>
      </c>
      <c r="Q639">
        <v>1.2793706114768519</v>
      </c>
      <c r="S639">
        <v>2.0678987326008302</v>
      </c>
      <c r="T639">
        <v>20</v>
      </c>
      <c r="U639">
        <v>1.2793706114768519</v>
      </c>
      <c r="X639" s="6">
        <v>2.5732191365058128</v>
      </c>
      <c r="Y639" s="3"/>
    </row>
    <row r="640" spans="14:25" x14ac:dyDescent="0.25">
      <c r="N640" s="3">
        <v>1638</v>
      </c>
      <c r="O640">
        <v>8.6301623969528478</v>
      </c>
      <c r="P640">
        <v>25</v>
      </c>
      <c r="Q640">
        <v>0.155004788411154</v>
      </c>
      <c r="S640">
        <v>8.6301623969528478</v>
      </c>
      <c r="T640">
        <v>25</v>
      </c>
      <c r="U640">
        <v>0.155004788411154</v>
      </c>
      <c r="X640" s="6">
        <v>2.5730343850567459</v>
      </c>
      <c r="Y640" s="3"/>
    </row>
    <row r="641" spans="14:25" x14ac:dyDescent="0.25">
      <c r="N641" s="3">
        <v>1639</v>
      </c>
      <c r="O641">
        <v>4.5983674172326516</v>
      </c>
      <c r="P641">
        <v>24</v>
      </c>
      <c r="Q641">
        <v>1.2783470336697191</v>
      </c>
      <c r="S641">
        <v>4.5983674172326516</v>
      </c>
      <c r="T641">
        <v>24</v>
      </c>
      <c r="U641">
        <v>1.2783470336697191</v>
      </c>
      <c r="X641" s="6">
        <v>2.5728904201041658</v>
      </c>
      <c r="Y641" s="3"/>
    </row>
    <row r="642" spans="14:25" x14ac:dyDescent="0.25">
      <c r="N642" s="3">
        <v>1640</v>
      </c>
      <c r="O642">
        <v>10.318917570508468</v>
      </c>
      <c r="P642">
        <v>5</v>
      </c>
      <c r="Q642">
        <v>2.6559935659147995</v>
      </c>
      <c r="S642">
        <v>10.318917570508468</v>
      </c>
      <c r="T642">
        <v>5</v>
      </c>
      <c r="U642">
        <v>2.6559935659147995</v>
      </c>
      <c r="X642" s="6">
        <v>2.5723917087049193</v>
      </c>
      <c r="Y642" s="3"/>
    </row>
    <row r="643" spans="14:25" x14ac:dyDescent="0.25">
      <c r="N643" s="3">
        <v>1641</v>
      </c>
      <c r="O643">
        <v>5.0698750651438074</v>
      </c>
      <c r="P643">
        <v>2</v>
      </c>
      <c r="Q643">
        <v>2.6823160526270176</v>
      </c>
      <c r="S643">
        <v>5.0698750651438074</v>
      </c>
      <c r="T643">
        <v>2</v>
      </c>
      <c r="U643">
        <v>2.6823160526270176</v>
      </c>
      <c r="X643" s="6">
        <v>2.5706824923097633</v>
      </c>
      <c r="Y643" s="3"/>
    </row>
    <row r="644" spans="14:25" x14ac:dyDescent="0.25">
      <c r="N644" s="3">
        <v>1642</v>
      </c>
      <c r="O644">
        <v>18.810746022058954</v>
      </c>
      <c r="P644">
        <v>25</v>
      </c>
      <c r="Q644">
        <v>1.6448199394832874</v>
      </c>
      <c r="S644">
        <v>18.810746022058954</v>
      </c>
      <c r="T644">
        <v>25</v>
      </c>
      <c r="U644">
        <v>1.6448199394832874</v>
      </c>
      <c r="X644" s="6">
        <v>2.5696141813055551</v>
      </c>
      <c r="Y644" s="3"/>
    </row>
    <row r="645" spans="14:25" x14ac:dyDescent="0.25">
      <c r="N645" s="3">
        <v>1643</v>
      </c>
      <c r="O645">
        <v>18.118879358525291</v>
      </c>
      <c r="P645">
        <v>24</v>
      </c>
      <c r="Q645">
        <v>1.3962784383778892</v>
      </c>
      <c r="S645">
        <v>18.118879358525291</v>
      </c>
      <c r="T645">
        <v>24</v>
      </c>
      <c r="U645">
        <v>1.3962784383778892</v>
      </c>
      <c r="X645" s="6">
        <v>2.5670318028330574</v>
      </c>
      <c r="Y645" s="3"/>
    </row>
    <row r="646" spans="14:25" x14ac:dyDescent="0.25">
      <c r="N646" s="3">
        <v>1644</v>
      </c>
      <c r="O646">
        <v>11.33612210020932</v>
      </c>
      <c r="P646">
        <v>21</v>
      </c>
      <c r="Q646">
        <v>1.6094867987939343</v>
      </c>
      <c r="S646">
        <v>11.33612210020932</v>
      </c>
      <c r="T646">
        <v>21</v>
      </c>
      <c r="U646">
        <v>1.6094867987939343</v>
      </c>
      <c r="X646" s="6">
        <v>2.5653680526952476</v>
      </c>
      <c r="Y646" s="3"/>
    </row>
    <row r="647" spans="14:25" x14ac:dyDescent="0.25">
      <c r="N647" s="3">
        <v>1645</v>
      </c>
      <c r="O647">
        <v>7.0884798397477233</v>
      </c>
      <c r="P647">
        <v>19</v>
      </c>
      <c r="Q647">
        <v>1.1873675246491959</v>
      </c>
      <c r="S647">
        <v>7.0884798397477233</v>
      </c>
      <c r="T647">
        <v>19</v>
      </c>
      <c r="U647">
        <v>1.1873675246491959</v>
      </c>
      <c r="X647" s="6">
        <v>2.5653473181422046</v>
      </c>
      <c r="Y647" s="3"/>
    </row>
    <row r="648" spans="14:25" x14ac:dyDescent="0.25">
      <c r="N648" s="3">
        <v>1646</v>
      </c>
      <c r="O648">
        <v>7.6229376406947118</v>
      </c>
      <c r="P648">
        <v>15</v>
      </c>
      <c r="Q648">
        <v>2.0197970227132727</v>
      </c>
      <c r="S648">
        <v>7.6229376406947118</v>
      </c>
      <c r="T648">
        <v>15</v>
      </c>
      <c r="U648">
        <v>2.0197970227132727</v>
      </c>
      <c r="X648" s="6">
        <v>2.5637654300150947</v>
      </c>
      <c r="Y648" s="3"/>
    </row>
    <row r="649" spans="14:25" x14ac:dyDescent="0.25">
      <c r="N649" s="3">
        <v>1647</v>
      </c>
      <c r="O649">
        <v>8.2370456628899387</v>
      </c>
      <c r="P649">
        <v>29</v>
      </c>
      <c r="Q649">
        <v>0.24162562822088438</v>
      </c>
      <c r="S649">
        <v>8.2370456628899387</v>
      </c>
      <c r="T649">
        <v>29</v>
      </c>
      <c r="U649">
        <v>0.24162562822088438</v>
      </c>
      <c r="X649" s="6">
        <v>2.5619645567889719</v>
      </c>
      <c r="Y649" s="3"/>
    </row>
    <row r="650" spans="14:25" x14ac:dyDescent="0.25">
      <c r="N650" s="3">
        <v>1648</v>
      </c>
      <c r="O650">
        <v>14.551586442698881</v>
      </c>
      <c r="P650">
        <v>19</v>
      </c>
      <c r="Q650">
        <v>1.2477251942052903</v>
      </c>
      <c r="S650">
        <v>14.551586442698881</v>
      </c>
      <c r="T650">
        <v>19</v>
      </c>
      <c r="U650">
        <v>1.2477251942052903</v>
      </c>
      <c r="X650" s="6">
        <v>2.5590703550177483</v>
      </c>
      <c r="Y650" s="3"/>
    </row>
    <row r="651" spans="14:25" x14ac:dyDescent="0.25">
      <c r="N651" s="3">
        <v>1649</v>
      </c>
      <c r="O651">
        <v>9.0327799103767585</v>
      </c>
      <c r="P651">
        <v>23</v>
      </c>
      <c r="Q651">
        <v>0.85268236340275139</v>
      </c>
      <c r="S651">
        <v>9.0327799103767585</v>
      </c>
      <c r="T651">
        <v>23</v>
      </c>
      <c r="U651">
        <v>0.85268236340275139</v>
      </c>
      <c r="X651" s="6">
        <v>2.5568016628334171</v>
      </c>
      <c r="Y651" s="3"/>
    </row>
    <row r="652" spans="14:25" x14ac:dyDescent="0.25">
      <c r="N652" s="3">
        <v>1650</v>
      </c>
      <c r="O652">
        <v>17.134598930117949</v>
      </c>
      <c r="P652">
        <v>22</v>
      </c>
      <c r="Q652">
        <v>0.96570098894916545</v>
      </c>
      <c r="S652">
        <v>17.134598930117949</v>
      </c>
      <c r="T652">
        <v>22</v>
      </c>
      <c r="U652">
        <v>0.96570098894916545</v>
      </c>
      <c r="X652" s="6">
        <v>2.5559753763709523</v>
      </c>
      <c r="Y652" s="3"/>
    </row>
    <row r="653" spans="14:25" x14ac:dyDescent="0.25">
      <c r="N653" s="3">
        <v>1651</v>
      </c>
      <c r="O653">
        <v>18.881895718607289</v>
      </c>
      <c r="P653">
        <v>16</v>
      </c>
      <c r="Q653">
        <v>2.4238007516398317</v>
      </c>
      <c r="S653">
        <v>18.881895718607289</v>
      </c>
      <c r="T653">
        <v>16</v>
      </c>
      <c r="U653">
        <v>2.4238007516398317</v>
      </c>
      <c r="X653" s="6">
        <v>2.5556675427275328</v>
      </c>
      <c r="Y653" s="3"/>
    </row>
    <row r="654" spans="14:25" x14ac:dyDescent="0.25">
      <c r="N654" s="3">
        <v>1652</v>
      </c>
      <c r="O654">
        <v>6.7189230675786771</v>
      </c>
      <c r="P654">
        <v>15</v>
      </c>
      <c r="Q654">
        <v>1.7419681672894356</v>
      </c>
      <c r="S654">
        <v>6.7189230675786771</v>
      </c>
      <c r="T654">
        <v>15</v>
      </c>
      <c r="U654">
        <v>1.7419681672894356</v>
      </c>
      <c r="X654" s="6">
        <v>2.5552328599380942</v>
      </c>
      <c r="Y654" s="3"/>
    </row>
    <row r="655" spans="14:25" x14ac:dyDescent="0.25">
      <c r="N655" s="3">
        <v>1653</v>
      </c>
      <c r="O655">
        <v>11.213889627513602</v>
      </c>
      <c r="P655">
        <v>5</v>
      </c>
      <c r="Q655">
        <v>2.8459257757426046</v>
      </c>
      <c r="S655">
        <v>11.213889627513602</v>
      </c>
      <c r="T655">
        <v>5</v>
      </c>
      <c r="U655">
        <v>2.8459257757426046</v>
      </c>
      <c r="X655" s="6">
        <v>2.5552231050706653</v>
      </c>
      <c r="Y655" s="3"/>
    </row>
    <row r="656" spans="14:25" x14ac:dyDescent="0.25">
      <c r="N656" s="3">
        <v>1654</v>
      </c>
      <c r="O656">
        <v>1.9011307366512886</v>
      </c>
      <c r="P656">
        <v>7</v>
      </c>
      <c r="Q656">
        <v>2.0395643980449631</v>
      </c>
      <c r="S656">
        <v>1.9011307366512886</v>
      </c>
      <c r="T656">
        <v>7</v>
      </c>
      <c r="U656">
        <v>2.0395643980449631</v>
      </c>
      <c r="X656" s="6">
        <v>2.5538644982316425</v>
      </c>
      <c r="Y656" s="3"/>
    </row>
    <row r="657" spans="14:25" x14ac:dyDescent="0.25">
      <c r="N657" s="3">
        <v>1655</v>
      </c>
      <c r="O657">
        <v>4.0093809553271793</v>
      </c>
      <c r="P657">
        <v>18</v>
      </c>
      <c r="Q657">
        <v>1.5420637396404377</v>
      </c>
      <c r="S657">
        <v>4.0093809553271793</v>
      </c>
      <c r="T657">
        <v>18</v>
      </c>
      <c r="U657">
        <v>1.5420637396404377</v>
      </c>
      <c r="X657" s="6">
        <v>2.5537231512721896</v>
      </c>
      <c r="Y657" s="3"/>
    </row>
    <row r="658" spans="14:25" x14ac:dyDescent="0.25">
      <c r="N658" s="3">
        <v>1656</v>
      </c>
      <c r="O658">
        <v>8.2693153342032026</v>
      </c>
      <c r="P658">
        <v>29</v>
      </c>
      <c r="Q658">
        <v>0.73077960236294393</v>
      </c>
      <c r="S658">
        <v>8.2693153342032026</v>
      </c>
      <c r="T658">
        <v>29</v>
      </c>
      <c r="U658">
        <v>0.73077960236294393</v>
      </c>
      <c r="X658" s="6">
        <v>2.5534848460747726</v>
      </c>
      <c r="Y658" s="3"/>
    </row>
    <row r="659" spans="14:25" x14ac:dyDescent="0.25">
      <c r="N659" s="3">
        <v>1657</v>
      </c>
      <c r="O659">
        <v>4.1240543180355775</v>
      </c>
      <c r="P659">
        <v>24</v>
      </c>
      <c r="Q659">
        <v>0.49998777839316011</v>
      </c>
      <c r="S659">
        <v>4.1240543180355775</v>
      </c>
      <c r="T659">
        <v>24</v>
      </c>
      <c r="U659">
        <v>0.49998777839316011</v>
      </c>
      <c r="X659" s="6">
        <v>2.5534398114439378</v>
      </c>
      <c r="Y659" s="3"/>
    </row>
    <row r="660" spans="14:25" x14ac:dyDescent="0.25">
      <c r="N660" s="3">
        <v>1658</v>
      </c>
      <c r="O660">
        <v>17.53120981577435</v>
      </c>
      <c r="P660">
        <v>25</v>
      </c>
      <c r="Q660">
        <v>1.122889381075435</v>
      </c>
      <c r="S660">
        <v>17.53120981577435</v>
      </c>
      <c r="T660">
        <v>25</v>
      </c>
      <c r="U660">
        <v>1.122889381075435</v>
      </c>
      <c r="X660" s="6">
        <v>2.5505462336959117</v>
      </c>
      <c r="Y660" s="3"/>
    </row>
    <row r="661" spans="14:25" x14ac:dyDescent="0.25">
      <c r="N661" s="3">
        <v>1659</v>
      </c>
      <c r="O661">
        <v>3.1657251211819615</v>
      </c>
      <c r="P661">
        <v>1</v>
      </c>
      <c r="Q661">
        <v>2.9594927281039074</v>
      </c>
      <c r="S661">
        <v>3.1657251211819615</v>
      </c>
      <c r="T661">
        <v>1</v>
      </c>
      <c r="U661">
        <v>2.9594927281039074</v>
      </c>
      <c r="X661" s="6">
        <v>2.5474496063949026</v>
      </c>
      <c r="Y661" s="3"/>
    </row>
    <row r="662" spans="14:25" x14ac:dyDescent="0.25">
      <c r="N662" s="3">
        <v>1660</v>
      </c>
      <c r="O662">
        <v>9.11321643106184</v>
      </c>
      <c r="P662">
        <v>13</v>
      </c>
      <c r="Q662">
        <v>2.3002052395759676</v>
      </c>
      <c r="S662">
        <v>9.11321643106184</v>
      </c>
      <c r="T662">
        <v>13</v>
      </c>
      <c r="U662">
        <v>2.3002052395759676</v>
      </c>
      <c r="X662" s="6">
        <v>2.5466345777480148</v>
      </c>
      <c r="Y662" s="3"/>
    </row>
    <row r="663" spans="14:25" x14ac:dyDescent="0.25">
      <c r="N663" s="3">
        <v>1661</v>
      </c>
      <c r="O663">
        <v>12.113984809197513</v>
      </c>
      <c r="P663">
        <v>21</v>
      </c>
      <c r="Q663">
        <v>1.35272076359225</v>
      </c>
      <c r="S663">
        <v>12.113984809197513</v>
      </c>
      <c r="T663">
        <v>21</v>
      </c>
      <c r="U663">
        <v>1.35272076359225</v>
      </c>
      <c r="X663" s="6">
        <v>2.5465166372460231</v>
      </c>
      <c r="Y663" s="3"/>
    </row>
    <row r="664" spans="14:25" x14ac:dyDescent="0.25">
      <c r="N664" s="3">
        <v>1662</v>
      </c>
      <c r="O664">
        <v>13.837278163216888</v>
      </c>
      <c r="P664">
        <v>11</v>
      </c>
      <c r="Q664">
        <v>2.1340620380826198</v>
      </c>
      <c r="S664">
        <v>13.837278163216888</v>
      </c>
      <c r="T664">
        <v>11</v>
      </c>
      <c r="U664">
        <v>2.1340620380826198</v>
      </c>
      <c r="X664" s="6">
        <v>2.5430090954350741</v>
      </c>
      <c r="Y664" s="3"/>
    </row>
    <row r="665" spans="14:25" x14ac:dyDescent="0.25">
      <c r="N665" s="3">
        <v>1663</v>
      </c>
      <c r="O665">
        <v>7.6613873945301343</v>
      </c>
      <c r="P665">
        <v>16</v>
      </c>
      <c r="Q665">
        <v>1.2997943203369946</v>
      </c>
      <c r="S665">
        <v>7.6613873945301343</v>
      </c>
      <c r="T665">
        <v>16</v>
      </c>
      <c r="U665">
        <v>1.2997943203369946</v>
      </c>
      <c r="X665" s="6">
        <v>2.5422143487820366</v>
      </c>
      <c r="Y665" s="3"/>
    </row>
    <row r="666" spans="14:25" x14ac:dyDescent="0.25">
      <c r="N666" s="3">
        <v>1664</v>
      </c>
      <c r="O666">
        <v>17.381981374494572</v>
      </c>
      <c r="P666">
        <v>27</v>
      </c>
      <c r="Q666">
        <v>0.74783394412377369</v>
      </c>
      <c r="S666">
        <v>17.381981374494572</v>
      </c>
      <c r="T666">
        <v>27</v>
      </c>
      <c r="U666">
        <v>0.74783394412377369</v>
      </c>
      <c r="X666" s="6">
        <v>2.5397710164811071</v>
      </c>
      <c r="Y666" s="3"/>
    </row>
    <row r="667" spans="14:25" x14ac:dyDescent="0.25">
      <c r="N667" s="3">
        <v>1665</v>
      </c>
      <c r="O667">
        <v>11.36638302155851</v>
      </c>
      <c r="P667">
        <v>26</v>
      </c>
      <c r="Q667">
        <v>0.53292320377899738</v>
      </c>
      <c r="S667">
        <v>11.36638302155851</v>
      </c>
      <c r="T667">
        <v>26</v>
      </c>
      <c r="U667">
        <v>0.53292320377899738</v>
      </c>
      <c r="X667" s="6">
        <v>2.5391128485201508</v>
      </c>
      <c r="Y667" s="3"/>
    </row>
    <row r="668" spans="14:25" x14ac:dyDescent="0.25">
      <c r="N668" s="3">
        <v>1666</v>
      </c>
      <c r="O668">
        <v>8.7901556089510358</v>
      </c>
      <c r="P668">
        <v>14</v>
      </c>
      <c r="Q668">
        <v>2.0737697903171566</v>
      </c>
      <c r="S668">
        <v>8.7901556089510358</v>
      </c>
      <c r="T668">
        <v>14</v>
      </c>
      <c r="U668">
        <v>2.0737697903171566</v>
      </c>
      <c r="X668" s="6">
        <v>2.5374768278143587</v>
      </c>
      <c r="Y668" s="3"/>
    </row>
    <row r="669" spans="14:25" x14ac:dyDescent="0.25">
      <c r="N669" s="3">
        <v>1667</v>
      </c>
      <c r="O669">
        <v>1.3448126810407324</v>
      </c>
      <c r="P669">
        <v>17</v>
      </c>
      <c r="Q669">
        <v>1.9913793639901416</v>
      </c>
      <c r="S669">
        <v>1.3448126810407324</v>
      </c>
      <c r="T669">
        <v>17</v>
      </c>
      <c r="U669">
        <v>1.9913793639901416</v>
      </c>
      <c r="X669" s="6">
        <v>2.5372306390536963</v>
      </c>
      <c r="Y669" s="3"/>
    </row>
    <row r="670" spans="14:25" x14ac:dyDescent="0.25">
      <c r="N670" s="3">
        <v>1668</v>
      </c>
      <c r="O670">
        <v>9.2937893689033011</v>
      </c>
      <c r="P670">
        <v>15</v>
      </c>
      <c r="Q670">
        <v>1.8999595995373022</v>
      </c>
      <c r="S670">
        <v>9.2937893689033011</v>
      </c>
      <c r="T670">
        <v>15</v>
      </c>
      <c r="U670">
        <v>1.8999595995373022</v>
      </c>
      <c r="X670" s="6">
        <v>2.5370989505724477</v>
      </c>
      <c r="Y670" s="3"/>
    </row>
    <row r="671" spans="14:25" x14ac:dyDescent="0.25">
      <c r="N671" s="3">
        <v>1669</v>
      </c>
      <c r="O671">
        <v>16.414716816314606</v>
      </c>
      <c r="P671">
        <v>12</v>
      </c>
      <c r="Q671">
        <v>2.6148839418291825</v>
      </c>
      <c r="S671">
        <v>16.414716816314606</v>
      </c>
      <c r="T671">
        <v>12</v>
      </c>
      <c r="U671">
        <v>2.6148839418291825</v>
      </c>
      <c r="X671" s="6">
        <v>2.5366337822698699</v>
      </c>
      <c r="Y671" s="3"/>
    </row>
    <row r="672" spans="14:25" x14ac:dyDescent="0.25">
      <c r="N672" s="3">
        <v>1670</v>
      </c>
      <c r="O672">
        <v>12.29082036442631</v>
      </c>
      <c r="P672">
        <v>20</v>
      </c>
      <c r="Q672">
        <v>1.8102707442887624</v>
      </c>
      <c r="S672">
        <v>12.29082036442631</v>
      </c>
      <c r="T672">
        <v>20</v>
      </c>
      <c r="U672">
        <v>1.8102707442887624</v>
      </c>
      <c r="X672" s="6">
        <v>2.5353912836886785</v>
      </c>
      <c r="Y672" s="3"/>
    </row>
    <row r="673" spans="14:25" x14ac:dyDescent="0.25">
      <c r="N673" s="3">
        <v>1671</v>
      </c>
      <c r="O673">
        <v>16.643249074582368</v>
      </c>
      <c r="P673">
        <v>16</v>
      </c>
      <c r="Q673">
        <v>1.5819314806354461</v>
      </c>
      <c r="S673">
        <v>16.643249074582368</v>
      </c>
      <c r="T673">
        <v>16</v>
      </c>
      <c r="U673">
        <v>1.5819314806354461</v>
      </c>
      <c r="X673" s="6">
        <v>2.5334323957979059</v>
      </c>
      <c r="Y673" s="3"/>
    </row>
    <row r="674" spans="14:25" x14ac:dyDescent="0.25">
      <c r="N674" s="3">
        <v>1672</v>
      </c>
      <c r="O674">
        <v>9.8802334119861115</v>
      </c>
      <c r="P674">
        <v>7</v>
      </c>
      <c r="Q674">
        <v>2.2713328033020876</v>
      </c>
      <c r="S674">
        <v>9.8802334119861115</v>
      </c>
      <c r="T674">
        <v>7</v>
      </c>
      <c r="U674">
        <v>2.2713328033020876</v>
      </c>
      <c r="X674" s="6">
        <v>2.5324384175876729</v>
      </c>
      <c r="Y674" s="3"/>
    </row>
    <row r="675" spans="14:25" x14ac:dyDescent="0.25">
      <c r="N675" s="3">
        <v>1673</v>
      </c>
      <c r="O675">
        <v>2.3692341018896368</v>
      </c>
      <c r="P675">
        <v>0</v>
      </c>
      <c r="Q675">
        <v>3.3636704910956139</v>
      </c>
      <c r="S675">
        <v>2.3692341018896368</v>
      </c>
      <c r="T675">
        <v>0</v>
      </c>
      <c r="U675">
        <v>3.3636704910956139</v>
      </c>
      <c r="X675" s="6">
        <v>2.5287745744068277</v>
      </c>
      <c r="Y675" s="3"/>
    </row>
    <row r="676" spans="14:25" x14ac:dyDescent="0.25">
      <c r="N676" s="3">
        <v>1674</v>
      </c>
      <c r="O676">
        <v>0.27279691671762141</v>
      </c>
      <c r="P676">
        <v>28</v>
      </c>
      <c r="Q676">
        <v>0.48129848046525081</v>
      </c>
      <c r="S676">
        <v>0.27279691671762141</v>
      </c>
      <c r="T676">
        <v>28</v>
      </c>
      <c r="U676">
        <v>0.48129848046525081</v>
      </c>
      <c r="X676" s="6">
        <v>2.5287112567899213</v>
      </c>
      <c r="Y676" s="3"/>
    </row>
    <row r="677" spans="14:25" x14ac:dyDescent="0.25">
      <c r="N677" s="3">
        <v>1675</v>
      </c>
      <c r="O677">
        <v>6.0643909343718239</v>
      </c>
      <c r="P677">
        <v>24</v>
      </c>
      <c r="Q677">
        <v>0.1999273794512188</v>
      </c>
      <c r="S677">
        <v>6.0643909343718239</v>
      </c>
      <c r="T677">
        <v>24</v>
      </c>
      <c r="U677">
        <v>0.1999273794512188</v>
      </c>
      <c r="X677" s="6">
        <v>2.5276066939405148</v>
      </c>
      <c r="Y677" s="3"/>
    </row>
    <row r="678" spans="14:25" x14ac:dyDescent="0.25">
      <c r="N678" s="3">
        <v>1676</v>
      </c>
      <c r="O678">
        <v>13.95980942995585</v>
      </c>
      <c r="P678">
        <v>25</v>
      </c>
      <c r="Q678">
        <v>1.2680087507224682</v>
      </c>
      <c r="S678">
        <v>13.95980942995585</v>
      </c>
      <c r="T678">
        <v>25</v>
      </c>
      <c r="U678">
        <v>1.2680087507224682</v>
      </c>
      <c r="X678" s="6">
        <v>2.5261421414202299</v>
      </c>
      <c r="Y678" s="3"/>
    </row>
    <row r="679" spans="14:25" x14ac:dyDescent="0.25">
      <c r="N679" s="3">
        <v>1677</v>
      </c>
      <c r="O679">
        <v>15.805198078833875</v>
      </c>
      <c r="P679">
        <v>26</v>
      </c>
      <c r="Q679">
        <v>0.88255245400011728</v>
      </c>
      <c r="S679">
        <v>15.805198078833875</v>
      </c>
      <c r="T679">
        <v>26</v>
      </c>
      <c r="U679">
        <v>0.88255245400011728</v>
      </c>
      <c r="X679" s="6">
        <v>2.5251155338354896</v>
      </c>
      <c r="Y679" s="3"/>
    </row>
    <row r="680" spans="14:25" x14ac:dyDescent="0.25">
      <c r="N680" s="3">
        <v>1678</v>
      </c>
      <c r="O680">
        <v>5.9150566924065888</v>
      </c>
      <c r="P680">
        <v>2</v>
      </c>
      <c r="Q680">
        <v>3.1201366393849521</v>
      </c>
      <c r="S680">
        <v>5.9150566924065888</v>
      </c>
      <c r="T680">
        <v>2</v>
      </c>
      <c r="U680">
        <v>3.1201366393849521</v>
      </c>
      <c r="X680" s="6">
        <v>2.5250863215708872</v>
      </c>
      <c r="Y680" s="3"/>
    </row>
    <row r="681" spans="14:25" x14ac:dyDescent="0.25">
      <c r="N681" s="3">
        <v>1679</v>
      </c>
      <c r="O681">
        <v>9.9130784176649414</v>
      </c>
      <c r="P681">
        <v>15</v>
      </c>
      <c r="Q681">
        <v>1.8041546917762192</v>
      </c>
      <c r="S681">
        <v>9.9130784176649414</v>
      </c>
      <c r="T681">
        <v>15</v>
      </c>
      <c r="U681">
        <v>1.8041546917762192</v>
      </c>
      <c r="X681" s="6">
        <v>2.5244238950940066</v>
      </c>
      <c r="Y681" s="3"/>
    </row>
    <row r="682" spans="14:25" x14ac:dyDescent="0.25">
      <c r="N682" s="3">
        <v>1680</v>
      </c>
      <c r="O682">
        <v>8.4223780886816328</v>
      </c>
      <c r="P682">
        <v>27</v>
      </c>
      <c r="Q682">
        <v>0.68170364350587864</v>
      </c>
      <c r="S682">
        <v>8.4223780886816328</v>
      </c>
      <c r="T682">
        <v>27</v>
      </c>
      <c r="U682">
        <v>0.68170364350587864</v>
      </c>
      <c r="X682" s="6">
        <v>2.5244226584154354</v>
      </c>
      <c r="Y682" s="3"/>
    </row>
    <row r="683" spans="14:25" x14ac:dyDescent="0.25">
      <c r="N683" s="3">
        <v>1681</v>
      </c>
      <c r="O683">
        <v>8.2104556870285563</v>
      </c>
      <c r="P683">
        <v>1</v>
      </c>
      <c r="Q683">
        <v>2.8982618171627941</v>
      </c>
      <c r="S683">
        <v>8.2104556870285563</v>
      </c>
      <c r="T683">
        <v>1</v>
      </c>
      <c r="U683">
        <v>2.8982618171627941</v>
      </c>
      <c r="X683" s="6">
        <v>2.5226945478914828</v>
      </c>
      <c r="Y683" s="3"/>
    </row>
    <row r="684" spans="14:25" x14ac:dyDescent="0.25">
      <c r="N684" s="3">
        <v>1682</v>
      </c>
      <c r="O684">
        <v>4.6269742640030103</v>
      </c>
      <c r="P684">
        <v>14</v>
      </c>
      <c r="Q684">
        <v>1.7303180027913696</v>
      </c>
      <c r="S684">
        <v>4.6269742640030103</v>
      </c>
      <c r="T684">
        <v>14</v>
      </c>
      <c r="U684">
        <v>1.7303180027913696</v>
      </c>
      <c r="X684" s="6">
        <v>2.5210277348652257</v>
      </c>
      <c r="Y684" s="3"/>
    </row>
    <row r="685" spans="14:25" x14ac:dyDescent="0.25">
      <c r="N685" s="3">
        <v>1683</v>
      </c>
      <c r="O685">
        <v>2.7274221005891675</v>
      </c>
      <c r="P685">
        <v>0</v>
      </c>
      <c r="Q685">
        <v>3.5607916721282131</v>
      </c>
      <c r="S685">
        <v>2.7274221005891675</v>
      </c>
      <c r="T685">
        <v>0</v>
      </c>
      <c r="U685">
        <v>3.5607916721282131</v>
      </c>
      <c r="X685" s="6">
        <v>2.5206736750432461</v>
      </c>
      <c r="Y685" s="3"/>
    </row>
    <row r="686" spans="14:25" x14ac:dyDescent="0.25">
      <c r="N686" s="3">
        <v>1684</v>
      </c>
      <c r="O686">
        <v>3.9337711646242624</v>
      </c>
      <c r="P686">
        <v>8</v>
      </c>
      <c r="Q686">
        <v>2.5287745744068277</v>
      </c>
      <c r="S686">
        <v>3.9337711646242624</v>
      </c>
      <c r="T686">
        <v>8</v>
      </c>
      <c r="U686">
        <v>2.5287745744068277</v>
      </c>
      <c r="X686" s="6">
        <v>2.5201752585542971</v>
      </c>
      <c r="Y686" s="3"/>
    </row>
    <row r="687" spans="14:25" x14ac:dyDescent="0.25">
      <c r="N687" s="3">
        <v>1685</v>
      </c>
      <c r="O687">
        <v>1.1066477432669219</v>
      </c>
      <c r="P687">
        <v>15</v>
      </c>
      <c r="Q687">
        <v>1.5923878582033109</v>
      </c>
      <c r="S687">
        <v>1.1066477432669219</v>
      </c>
      <c r="T687">
        <v>15</v>
      </c>
      <c r="U687">
        <v>1.5923878582033109</v>
      </c>
      <c r="X687" s="6">
        <v>2.5197248225117468</v>
      </c>
      <c r="Y687" s="3"/>
    </row>
    <row r="688" spans="14:25" x14ac:dyDescent="0.25">
      <c r="N688" s="3">
        <v>1686</v>
      </c>
      <c r="O688">
        <v>3.9626148364715408</v>
      </c>
      <c r="P688">
        <v>3</v>
      </c>
      <c r="Q688">
        <v>2.3741309720150148</v>
      </c>
      <c r="S688">
        <v>3.9626148364715408</v>
      </c>
      <c r="T688">
        <v>3</v>
      </c>
      <c r="U688">
        <v>2.3741309720150148</v>
      </c>
      <c r="X688" s="6">
        <v>2.5172289818586204</v>
      </c>
      <c r="Y688" s="3"/>
    </row>
    <row r="689" spans="14:25" x14ac:dyDescent="0.25">
      <c r="N689" s="3">
        <v>1687</v>
      </c>
      <c r="O689">
        <v>0.18401795250758912</v>
      </c>
      <c r="P689">
        <v>11</v>
      </c>
      <c r="Q689">
        <v>1.8104094800411434</v>
      </c>
      <c r="S689">
        <v>0.18401795250758912</v>
      </c>
      <c r="T689">
        <v>11</v>
      </c>
      <c r="U689">
        <v>1.8104094800411434</v>
      </c>
      <c r="X689" s="6">
        <v>2.515300272256249</v>
      </c>
      <c r="Y689" s="3"/>
    </row>
    <row r="690" spans="14:25" x14ac:dyDescent="0.25">
      <c r="N690" s="3">
        <v>1688</v>
      </c>
      <c r="O690">
        <v>12.545168012719564</v>
      </c>
      <c r="P690">
        <v>0</v>
      </c>
      <c r="Q690">
        <v>2.829826431301572</v>
      </c>
      <c r="S690">
        <v>12.545168012719564</v>
      </c>
      <c r="T690">
        <v>0</v>
      </c>
      <c r="U690">
        <v>2.829826431301572</v>
      </c>
      <c r="X690" s="6">
        <v>2.5136927148917212</v>
      </c>
      <c r="Y690" s="3"/>
    </row>
    <row r="691" spans="14:25" x14ac:dyDescent="0.25">
      <c r="N691" s="3">
        <v>1689</v>
      </c>
      <c r="O691">
        <v>6.3275081477536581</v>
      </c>
      <c r="P691">
        <v>0</v>
      </c>
      <c r="Q691">
        <v>3.0476020888188065</v>
      </c>
      <c r="S691">
        <v>6.3275081477536581</v>
      </c>
      <c r="T691">
        <v>0</v>
      </c>
      <c r="U691">
        <v>3.0476020888188065</v>
      </c>
      <c r="X691" s="6">
        <v>2.5132861330116318</v>
      </c>
      <c r="Y691" s="3"/>
    </row>
    <row r="692" spans="14:25" x14ac:dyDescent="0.25">
      <c r="N692" s="3">
        <v>1690</v>
      </c>
      <c r="O692">
        <v>19.462894228538172</v>
      </c>
      <c r="P692">
        <v>6</v>
      </c>
      <c r="Q692">
        <v>3.6259217303467959</v>
      </c>
      <c r="S692">
        <v>19.462894228538172</v>
      </c>
      <c r="T692">
        <v>6</v>
      </c>
      <c r="U692">
        <v>3.6259217303467959</v>
      </c>
      <c r="X692" s="6">
        <v>2.5124887587313269</v>
      </c>
      <c r="Y692" s="3"/>
    </row>
    <row r="693" spans="14:25" x14ac:dyDescent="0.25">
      <c r="N693" s="3">
        <v>1691</v>
      </c>
      <c r="O693">
        <v>3.8743410155259572</v>
      </c>
      <c r="P693">
        <v>17</v>
      </c>
      <c r="Q693">
        <v>0.92732154532388711</v>
      </c>
      <c r="S693">
        <v>3.8743410155259572</v>
      </c>
      <c r="T693">
        <v>17</v>
      </c>
      <c r="U693">
        <v>0.92732154532388711</v>
      </c>
      <c r="X693" s="6">
        <v>2.5119180875322624</v>
      </c>
      <c r="Y693" s="3"/>
    </row>
    <row r="694" spans="14:25" x14ac:dyDescent="0.25">
      <c r="N694" s="3">
        <v>1692</v>
      </c>
      <c r="O694">
        <v>6.9165714061918777</v>
      </c>
      <c r="P694">
        <v>22</v>
      </c>
      <c r="Q694">
        <v>1.3319589487642747</v>
      </c>
      <c r="S694">
        <v>6.9165714061918777</v>
      </c>
      <c r="T694">
        <v>22</v>
      </c>
      <c r="U694">
        <v>1.3319589487642747</v>
      </c>
      <c r="X694" s="6">
        <v>2.5117430206054214</v>
      </c>
      <c r="Y694" s="3"/>
    </row>
    <row r="695" spans="14:25" x14ac:dyDescent="0.25">
      <c r="N695" s="3">
        <v>1693</v>
      </c>
      <c r="O695">
        <v>7.1568231728306646</v>
      </c>
      <c r="P695">
        <v>27</v>
      </c>
      <c r="Q695">
        <v>0.77955172151861318</v>
      </c>
      <c r="S695">
        <v>7.1568231728306646</v>
      </c>
      <c r="T695">
        <v>27</v>
      </c>
      <c r="U695">
        <v>0.77955172151861318</v>
      </c>
      <c r="X695" s="6">
        <v>2.5103287211690932</v>
      </c>
      <c r="Y695" s="3"/>
    </row>
    <row r="696" spans="14:25" x14ac:dyDescent="0.25">
      <c r="N696" s="3">
        <v>1694</v>
      </c>
      <c r="O696">
        <v>0.16902992124921079</v>
      </c>
      <c r="P696">
        <v>22</v>
      </c>
      <c r="Q696">
        <v>0.8813584466312141</v>
      </c>
      <c r="S696">
        <v>0.16902992124921079</v>
      </c>
      <c r="T696">
        <v>22</v>
      </c>
      <c r="U696">
        <v>0.8813584466312141</v>
      </c>
      <c r="X696" s="6">
        <v>2.5094912303073182</v>
      </c>
      <c r="Y696" s="3"/>
    </row>
    <row r="697" spans="14:25" x14ac:dyDescent="0.25">
      <c r="N697" s="3">
        <v>1695</v>
      </c>
      <c r="O697">
        <v>16.784159060789179</v>
      </c>
      <c r="P697">
        <v>14</v>
      </c>
      <c r="Q697">
        <v>2.3981210859376931</v>
      </c>
      <c r="S697">
        <v>16.784159060789179</v>
      </c>
      <c r="T697">
        <v>14</v>
      </c>
      <c r="U697">
        <v>2.3981210859376931</v>
      </c>
      <c r="X697" s="6">
        <v>2.5077426742068285</v>
      </c>
      <c r="Y697" s="3"/>
    </row>
    <row r="698" spans="14:25" x14ac:dyDescent="0.25">
      <c r="N698" s="3">
        <v>1696</v>
      </c>
      <c r="O698">
        <v>0.63988920288649442</v>
      </c>
      <c r="P698">
        <v>25</v>
      </c>
      <c r="Q698">
        <v>0.75881426878453628</v>
      </c>
      <c r="S698">
        <v>0.63988920288649442</v>
      </c>
      <c r="T698">
        <v>25</v>
      </c>
      <c r="U698">
        <v>0.75881426878453628</v>
      </c>
      <c r="X698" s="6">
        <v>2.5064154144606747</v>
      </c>
      <c r="Y698" s="3"/>
    </row>
    <row r="699" spans="14:25" x14ac:dyDescent="0.25">
      <c r="N699" s="3">
        <v>1697</v>
      </c>
      <c r="O699">
        <v>18.803596694584826</v>
      </c>
      <c r="P699">
        <v>29</v>
      </c>
      <c r="Q699">
        <v>1.0288655959633795</v>
      </c>
      <c r="S699">
        <v>18.803596694584826</v>
      </c>
      <c r="T699">
        <v>29</v>
      </c>
      <c r="U699">
        <v>1.0288655959633795</v>
      </c>
      <c r="X699" s="6">
        <v>2.5041677670545877</v>
      </c>
      <c r="Y699" s="3"/>
    </row>
    <row r="700" spans="14:25" x14ac:dyDescent="0.25">
      <c r="N700" s="3">
        <v>1698</v>
      </c>
      <c r="O700">
        <v>17.841487021872414</v>
      </c>
      <c r="P700">
        <v>24</v>
      </c>
      <c r="Q700">
        <v>1.4444766951837589</v>
      </c>
      <c r="S700">
        <v>17.841487021872414</v>
      </c>
      <c r="T700">
        <v>24</v>
      </c>
      <c r="U700">
        <v>1.4444766951837589</v>
      </c>
      <c r="X700" s="6">
        <v>2.5040052870066454</v>
      </c>
      <c r="Y700" s="3"/>
    </row>
    <row r="701" spans="14:25" x14ac:dyDescent="0.25">
      <c r="N701" s="3">
        <v>1699</v>
      </c>
      <c r="O701">
        <v>10.710438321719272</v>
      </c>
      <c r="P701">
        <v>12</v>
      </c>
      <c r="Q701">
        <v>2.214067459161345</v>
      </c>
      <c r="S701">
        <v>10.710438321719272</v>
      </c>
      <c r="T701">
        <v>12</v>
      </c>
      <c r="U701">
        <v>2.214067459161345</v>
      </c>
      <c r="X701" s="6">
        <v>2.5020091336326127</v>
      </c>
      <c r="Y701" s="3"/>
    </row>
    <row r="702" spans="14:25" x14ac:dyDescent="0.25">
      <c r="N702" s="3">
        <v>1700</v>
      </c>
      <c r="O702">
        <v>10.871911498225842</v>
      </c>
      <c r="P702">
        <v>15</v>
      </c>
      <c r="Q702">
        <v>2.5119180875322624</v>
      </c>
      <c r="S702">
        <v>10.871911498225842</v>
      </c>
      <c r="T702">
        <v>15</v>
      </c>
      <c r="U702">
        <v>2.5119180875322624</v>
      </c>
      <c r="X702" s="6">
        <v>2.5001132999596951</v>
      </c>
      <c r="Y702" s="3"/>
    </row>
    <row r="703" spans="14:25" x14ac:dyDescent="0.25">
      <c r="N703" s="3">
        <v>1701</v>
      </c>
      <c r="O703">
        <v>13.075558459123126</v>
      </c>
      <c r="P703">
        <v>6</v>
      </c>
      <c r="Q703">
        <v>2.6901498030104545</v>
      </c>
      <c r="S703">
        <v>13.075558459123126</v>
      </c>
      <c r="T703">
        <v>6</v>
      </c>
      <c r="U703">
        <v>2.6901498030104545</v>
      </c>
      <c r="X703" s="6">
        <v>2.499681179530751</v>
      </c>
      <c r="Y703" s="3"/>
    </row>
    <row r="704" spans="14:25" x14ac:dyDescent="0.25">
      <c r="N704" s="3">
        <v>1702</v>
      </c>
      <c r="O704">
        <v>7.7410002386977395</v>
      </c>
      <c r="P704">
        <v>15</v>
      </c>
      <c r="Q704">
        <v>1.6052743861754348</v>
      </c>
      <c r="S704">
        <v>7.7410002386977395</v>
      </c>
      <c r="T704">
        <v>15</v>
      </c>
      <c r="U704">
        <v>1.6052743861754348</v>
      </c>
      <c r="X704" s="6">
        <v>2.499459429635027</v>
      </c>
      <c r="Y704" s="3"/>
    </row>
    <row r="705" spans="14:25" x14ac:dyDescent="0.25">
      <c r="N705" s="3">
        <v>1703</v>
      </c>
      <c r="O705">
        <v>12.94444566795711</v>
      </c>
      <c r="P705">
        <v>12</v>
      </c>
      <c r="Q705">
        <v>2.7098894874181081</v>
      </c>
      <c r="S705">
        <v>12.94444566795711</v>
      </c>
      <c r="T705">
        <v>12</v>
      </c>
      <c r="U705">
        <v>2.7098894874181081</v>
      </c>
      <c r="X705" s="6">
        <v>2.4978773036357613</v>
      </c>
      <c r="Y705" s="3"/>
    </row>
    <row r="706" spans="14:25" x14ac:dyDescent="0.25">
      <c r="N706" s="3">
        <v>1704</v>
      </c>
      <c r="O706">
        <v>0.89536777376973742</v>
      </c>
      <c r="P706">
        <v>13</v>
      </c>
      <c r="Q706">
        <v>1.528563501341875</v>
      </c>
      <c r="S706">
        <v>0.89536777376973742</v>
      </c>
      <c r="T706">
        <v>13</v>
      </c>
      <c r="U706">
        <v>1.528563501341875</v>
      </c>
      <c r="X706" s="6">
        <v>2.4961219360335156</v>
      </c>
      <c r="Y706" s="3"/>
    </row>
    <row r="707" spans="14:25" x14ac:dyDescent="0.25">
      <c r="N707" s="3">
        <v>1705</v>
      </c>
      <c r="O707">
        <v>1.0809525469945314</v>
      </c>
      <c r="P707">
        <v>16</v>
      </c>
      <c r="Q707">
        <v>1.7785692022870156</v>
      </c>
      <c r="S707">
        <v>1.0809525469945314</v>
      </c>
      <c r="T707">
        <v>16</v>
      </c>
      <c r="U707">
        <v>1.7785692022870156</v>
      </c>
      <c r="X707" s="6">
        <v>2.4959194397063627</v>
      </c>
      <c r="Y707" s="3"/>
    </row>
    <row r="708" spans="14:25" x14ac:dyDescent="0.25">
      <c r="N708" s="3">
        <v>1706</v>
      </c>
      <c r="O708">
        <v>9.1446083923908876</v>
      </c>
      <c r="P708">
        <v>11</v>
      </c>
      <c r="Q708">
        <v>2.1219640588635724</v>
      </c>
      <c r="S708">
        <v>9.1446083923908876</v>
      </c>
      <c r="T708">
        <v>11</v>
      </c>
      <c r="U708">
        <v>2.1219640588635724</v>
      </c>
      <c r="X708" s="6">
        <v>2.495379496847872</v>
      </c>
      <c r="Y708" s="3"/>
    </row>
    <row r="709" spans="14:25" x14ac:dyDescent="0.25">
      <c r="N709" s="3">
        <v>1707</v>
      </c>
      <c r="O709">
        <v>10.992446022120699</v>
      </c>
      <c r="P709">
        <v>28</v>
      </c>
      <c r="Q709">
        <v>0.40590483142842537</v>
      </c>
      <c r="S709">
        <v>10.992446022120699</v>
      </c>
      <c r="T709">
        <v>28</v>
      </c>
      <c r="U709">
        <v>0.40590483142842537</v>
      </c>
      <c r="X709" s="6">
        <v>2.4953123609841468</v>
      </c>
      <c r="Y709" s="3"/>
    </row>
    <row r="710" spans="14:25" x14ac:dyDescent="0.25">
      <c r="N710" s="3">
        <v>1708</v>
      </c>
      <c r="O710">
        <v>17.756352806716379</v>
      </c>
      <c r="P710">
        <v>23</v>
      </c>
      <c r="Q710">
        <v>1.1239263277412141</v>
      </c>
      <c r="S710">
        <v>17.756352806716379</v>
      </c>
      <c r="T710">
        <v>23</v>
      </c>
      <c r="U710">
        <v>1.1239263277412141</v>
      </c>
      <c r="X710" s="6">
        <v>2.4928381076683701</v>
      </c>
      <c r="Y710" s="3"/>
    </row>
    <row r="711" spans="14:25" x14ac:dyDescent="0.25">
      <c r="N711" s="3">
        <v>1709</v>
      </c>
      <c r="O711">
        <v>2.0932126781579252</v>
      </c>
      <c r="P711">
        <v>23</v>
      </c>
      <c r="Q711">
        <v>0.87033041103181863</v>
      </c>
      <c r="S711">
        <v>2.0932126781579252</v>
      </c>
      <c r="T711">
        <v>23</v>
      </c>
      <c r="U711">
        <v>0.87033041103181863</v>
      </c>
      <c r="X711" s="6">
        <v>2.4902204256239768</v>
      </c>
      <c r="Y711" s="3"/>
    </row>
    <row r="712" spans="14:25" x14ac:dyDescent="0.25">
      <c r="N712" s="3">
        <v>1710</v>
      </c>
      <c r="O712">
        <v>16.452958543877788</v>
      </c>
      <c r="P712">
        <v>19</v>
      </c>
      <c r="Q712">
        <v>1.8228292080685775</v>
      </c>
      <c r="S712">
        <v>16.452958543877788</v>
      </c>
      <c r="T712">
        <v>19</v>
      </c>
      <c r="U712">
        <v>1.8228292080685775</v>
      </c>
      <c r="X712" s="6">
        <v>2.4896689023666601</v>
      </c>
      <c r="Y712" s="3"/>
    </row>
    <row r="713" spans="14:25" x14ac:dyDescent="0.25">
      <c r="N713" s="3">
        <v>1711</v>
      </c>
      <c r="O713">
        <v>4.2009467458413923</v>
      </c>
      <c r="P713">
        <v>12</v>
      </c>
      <c r="Q713">
        <v>2.2311829319462495</v>
      </c>
      <c r="S713">
        <v>4.2009467458413923</v>
      </c>
      <c r="T713">
        <v>12</v>
      </c>
      <c r="U713">
        <v>2.2311829319462495</v>
      </c>
      <c r="X713" s="6">
        <v>2.4892182377565297</v>
      </c>
      <c r="Y713" s="3"/>
    </row>
    <row r="714" spans="14:25" x14ac:dyDescent="0.25">
      <c r="N714" s="3">
        <v>1712</v>
      </c>
      <c r="O714">
        <v>7.8816729702006372</v>
      </c>
      <c r="P714">
        <v>23</v>
      </c>
      <c r="Q714">
        <v>0.96696771749114441</v>
      </c>
      <c r="S714">
        <v>7.8816729702006372</v>
      </c>
      <c r="T714">
        <v>23</v>
      </c>
      <c r="U714">
        <v>0.96696771749114441</v>
      </c>
      <c r="X714" s="6">
        <v>2.4821724081876124</v>
      </c>
      <c r="Y714" s="3"/>
    </row>
    <row r="715" spans="14:25" x14ac:dyDescent="0.25">
      <c r="N715" s="3">
        <v>1713</v>
      </c>
      <c r="O715">
        <v>6.3320486965482576</v>
      </c>
      <c r="P715">
        <v>19</v>
      </c>
      <c r="Q715">
        <v>1.6918589461623399</v>
      </c>
      <c r="S715">
        <v>6.3320486965482576</v>
      </c>
      <c r="T715">
        <v>19</v>
      </c>
      <c r="U715">
        <v>1.6918589461623399</v>
      </c>
      <c r="X715" s="6">
        <v>2.4818134094533937</v>
      </c>
      <c r="Y715" s="3"/>
    </row>
    <row r="716" spans="14:25" x14ac:dyDescent="0.25">
      <c r="N716" s="3">
        <v>1714</v>
      </c>
      <c r="O716">
        <v>8.0031054573079796</v>
      </c>
      <c r="P716">
        <v>14</v>
      </c>
      <c r="Q716">
        <v>2.0697582058612616</v>
      </c>
      <c r="S716">
        <v>8.0031054573079796</v>
      </c>
      <c r="T716">
        <v>14</v>
      </c>
      <c r="U716">
        <v>2.0697582058612616</v>
      </c>
      <c r="X716" s="6">
        <v>2.4815954337795141</v>
      </c>
      <c r="Y716" s="3"/>
    </row>
    <row r="717" spans="14:25" x14ac:dyDescent="0.25">
      <c r="N717" s="3">
        <v>1715</v>
      </c>
      <c r="O717">
        <v>3.0099099614517111</v>
      </c>
      <c r="P717">
        <v>23</v>
      </c>
      <c r="Q717">
        <v>1.0578761267920678</v>
      </c>
      <c r="S717">
        <v>3.0099099614517111</v>
      </c>
      <c r="T717">
        <v>23</v>
      </c>
      <c r="U717">
        <v>1.0578761267920678</v>
      </c>
      <c r="X717" s="6">
        <v>2.4786991828290517</v>
      </c>
      <c r="Y717" s="3"/>
    </row>
    <row r="718" spans="14:25" x14ac:dyDescent="0.25">
      <c r="N718" s="3">
        <v>1716</v>
      </c>
      <c r="O718">
        <v>10.0714014880711</v>
      </c>
      <c r="P718">
        <v>20</v>
      </c>
      <c r="Q718">
        <v>1.3214272070130963</v>
      </c>
      <c r="S718">
        <v>10.0714014880711</v>
      </c>
      <c r="T718">
        <v>20</v>
      </c>
      <c r="U718">
        <v>1.3214272070130963</v>
      </c>
      <c r="X718" s="6">
        <v>2.4777903742896354</v>
      </c>
      <c r="Y718" s="3"/>
    </row>
    <row r="719" spans="14:25" x14ac:dyDescent="0.25">
      <c r="N719" s="3">
        <v>1717</v>
      </c>
      <c r="O719">
        <v>16.032851796627344</v>
      </c>
      <c r="P719">
        <v>3</v>
      </c>
      <c r="Q719">
        <v>3.5169407207158963</v>
      </c>
      <c r="S719">
        <v>16.032851796627344</v>
      </c>
      <c r="T719">
        <v>3</v>
      </c>
      <c r="U719">
        <v>3.5169407207158963</v>
      </c>
      <c r="X719" s="6">
        <v>2.4758541102002449</v>
      </c>
      <c r="Y719" s="3"/>
    </row>
    <row r="720" spans="14:25" x14ac:dyDescent="0.25">
      <c r="N720" s="3">
        <v>1718</v>
      </c>
      <c r="O720">
        <v>8.830680207577938</v>
      </c>
      <c r="P720">
        <v>21</v>
      </c>
      <c r="Q720">
        <v>1.0491570024752104</v>
      </c>
      <c r="S720">
        <v>8.830680207577938</v>
      </c>
      <c r="T720">
        <v>21</v>
      </c>
      <c r="U720">
        <v>1.0491570024752104</v>
      </c>
      <c r="X720" s="6">
        <v>2.4740395368096815</v>
      </c>
      <c r="Y720" s="3"/>
    </row>
    <row r="721" spans="14:25" x14ac:dyDescent="0.25">
      <c r="N721" s="3">
        <v>1719</v>
      </c>
      <c r="O721">
        <v>9.8122715179639819</v>
      </c>
      <c r="P721">
        <v>1</v>
      </c>
      <c r="Q721">
        <v>3.4861413290978023</v>
      </c>
      <c r="S721">
        <v>9.8122715179639819</v>
      </c>
      <c r="T721">
        <v>1</v>
      </c>
      <c r="U721">
        <v>3.4861413290978023</v>
      </c>
      <c r="X721" s="6">
        <v>2.4737171780781475</v>
      </c>
      <c r="Y721" s="3"/>
    </row>
    <row r="722" spans="14:25" x14ac:dyDescent="0.25">
      <c r="N722" s="3">
        <v>1720</v>
      </c>
      <c r="O722">
        <v>16.975351705626284</v>
      </c>
      <c r="P722">
        <v>27</v>
      </c>
      <c r="Q722">
        <v>0.58683740548388696</v>
      </c>
      <c r="S722">
        <v>16.975351705626284</v>
      </c>
      <c r="T722">
        <v>27</v>
      </c>
      <c r="U722">
        <v>0.58683740548388696</v>
      </c>
      <c r="X722" s="6">
        <v>2.4713957791802716</v>
      </c>
      <c r="Y722" s="3"/>
    </row>
    <row r="723" spans="14:25" x14ac:dyDescent="0.25">
      <c r="N723" s="3">
        <v>1721</v>
      </c>
      <c r="O723">
        <v>14.121162292760616</v>
      </c>
      <c r="P723">
        <v>17</v>
      </c>
      <c r="Q723">
        <v>2.3588158974550537</v>
      </c>
      <c r="S723">
        <v>14.121162292760616</v>
      </c>
      <c r="T723">
        <v>17</v>
      </c>
      <c r="U723">
        <v>2.3588158974550537</v>
      </c>
      <c r="X723" s="6">
        <v>2.4713865329338423</v>
      </c>
      <c r="Y723" s="3"/>
    </row>
    <row r="724" spans="14:25" x14ac:dyDescent="0.25">
      <c r="N724" s="3">
        <v>1722</v>
      </c>
      <c r="O724">
        <v>9.8090881703956949</v>
      </c>
      <c r="P724">
        <v>1</v>
      </c>
      <c r="Q724">
        <v>3.152222285699565</v>
      </c>
      <c r="S724">
        <v>9.8090881703956949</v>
      </c>
      <c r="T724">
        <v>1</v>
      </c>
      <c r="U724">
        <v>3.152222285699565</v>
      </c>
      <c r="X724" s="6">
        <v>2.4709240029839887</v>
      </c>
      <c r="Y724" s="3"/>
    </row>
    <row r="725" spans="14:25" x14ac:dyDescent="0.25">
      <c r="N725" s="3">
        <v>1723</v>
      </c>
      <c r="O725">
        <v>5.1539129637835934</v>
      </c>
      <c r="P725">
        <v>24</v>
      </c>
      <c r="Q725">
        <v>0.58783508334375334</v>
      </c>
      <c r="S725">
        <v>5.1539129637835934</v>
      </c>
      <c r="T725">
        <v>24</v>
      </c>
      <c r="U725">
        <v>0.58783508334375334</v>
      </c>
      <c r="X725" s="6">
        <v>2.465306489467062</v>
      </c>
      <c r="Y725" s="3"/>
    </row>
    <row r="726" spans="14:25" x14ac:dyDescent="0.25">
      <c r="N726" s="3">
        <v>1724</v>
      </c>
      <c r="O726">
        <v>17.698534936899332</v>
      </c>
      <c r="P726">
        <v>14</v>
      </c>
      <c r="Q726">
        <v>2.6688933290889301</v>
      </c>
      <c r="S726">
        <v>17.698534936899332</v>
      </c>
      <c r="T726">
        <v>14</v>
      </c>
      <c r="U726">
        <v>2.6688933290889301</v>
      </c>
      <c r="X726" s="6">
        <v>2.4651174139719014</v>
      </c>
      <c r="Y726" s="3"/>
    </row>
    <row r="727" spans="14:25" x14ac:dyDescent="0.25">
      <c r="N727" s="3">
        <v>1725</v>
      </c>
      <c r="O727">
        <v>11.540408033811167</v>
      </c>
      <c r="P727">
        <v>29</v>
      </c>
      <c r="Q727">
        <v>0.3043720342532843</v>
      </c>
      <c r="S727">
        <v>11.540408033811167</v>
      </c>
      <c r="T727">
        <v>29</v>
      </c>
      <c r="U727">
        <v>0.3043720342532843</v>
      </c>
      <c r="X727" s="6">
        <v>2.4629431182407853</v>
      </c>
      <c r="Y727" s="3"/>
    </row>
    <row r="728" spans="14:25" x14ac:dyDescent="0.25">
      <c r="N728" s="3">
        <v>1726</v>
      </c>
      <c r="O728">
        <v>4.4229522022138674</v>
      </c>
      <c r="P728">
        <v>25</v>
      </c>
      <c r="Q728">
        <v>0.28067030788141489</v>
      </c>
      <c r="S728">
        <v>4.4229522022138674</v>
      </c>
      <c r="T728">
        <v>25</v>
      </c>
      <c r="U728">
        <v>0.28067030788141489</v>
      </c>
      <c r="X728" s="6">
        <v>2.4619770683944515</v>
      </c>
      <c r="Y728" s="3"/>
    </row>
    <row r="729" spans="14:25" x14ac:dyDescent="0.25">
      <c r="N729" s="3">
        <v>1727</v>
      </c>
      <c r="O729">
        <v>5.3823950527602076</v>
      </c>
      <c r="P729">
        <v>18</v>
      </c>
      <c r="Q729">
        <v>0.87309119735634955</v>
      </c>
      <c r="S729">
        <v>5.3823950527602076</v>
      </c>
      <c r="T729">
        <v>18</v>
      </c>
      <c r="U729">
        <v>0.87309119735634955</v>
      </c>
      <c r="X729" s="6">
        <v>2.4610469629080955</v>
      </c>
      <c r="Y729" s="3"/>
    </row>
    <row r="730" spans="14:25" x14ac:dyDescent="0.25">
      <c r="N730" s="3">
        <v>1728</v>
      </c>
      <c r="O730">
        <v>16.06266177872492</v>
      </c>
      <c r="P730">
        <v>14</v>
      </c>
      <c r="Q730">
        <v>2.3307834829451251</v>
      </c>
      <c r="S730">
        <v>16.06266177872492</v>
      </c>
      <c r="T730">
        <v>14</v>
      </c>
      <c r="U730">
        <v>2.3307834829451251</v>
      </c>
      <c r="X730" s="6">
        <v>2.4607435271132259</v>
      </c>
      <c r="Y730" s="3"/>
    </row>
    <row r="731" spans="14:25" x14ac:dyDescent="0.25">
      <c r="N731" s="3">
        <v>1729</v>
      </c>
      <c r="O731">
        <v>0.88291124174910918</v>
      </c>
      <c r="P731">
        <v>25</v>
      </c>
      <c r="Q731">
        <v>0.318850908518507</v>
      </c>
      <c r="S731">
        <v>0.88291124174910918</v>
      </c>
      <c r="T731">
        <v>25</v>
      </c>
      <c r="U731">
        <v>0.318850908518507</v>
      </c>
      <c r="X731" s="6">
        <v>2.46060677377515</v>
      </c>
      <c r="Y731" s="3"/>
    </row>
    <row r="732" spans="14:25" x14ac:dyDescent="0.25">
      <c r="N732" s="3">
        <v>1730</v>
      </c>
      <c r="O732">
        <v>19.841843740576401</v>
      </c>
      <c r="P732">
        <v>19</v>
      </c>
      <c r="Q732">
        <v>1.7922893205354298</v>
      </c>
      <c r="S732">
        <v>19.841843740576401</v>
      </c>
      <c r="T732">
        <v>19</v>
      </c>
      <c r="U732">
        <v>1.7922893205354298</v>
      </c>
      <c r="X732" s="6">
        <v>2.4598046717382283</v>
      </c>
      <c r="Y732" s="3"/>
    </row>
    <row r="733" spans="14:25" x14ac:dyDescent="0.25">
      <c r="N733" s="3">
        <v>1731</v>
      </c>
      <c r="O733">
        <v>2.6070335942958356</v>
      </c>
      <c r="P733">
        <v>9</v>
      </c>
      <c r="Q733">
        <v>2.5732191365058128</v>
      </c>
      <c r="S733">
        <v>2.6070335942958356</v>
      </c>
      <c r="T733">
        <v>9</v>
      </c>
      <c r="U733">
        <v>2.5732191365058128</v>
      </c>
      <c r="X733" s="6">
        <v>2.4579014070477796</v>
      </c>
      <c r="Y733" s="3"/>
    </row>
    <row r="734" spans="14:25" x14ac:dyDescent="0.25">
      <c r="N734" s="3">
        <v>1732</v>
      </c>
      <c r="O734">
        <v>15.921370507938748</v>
      </c>
      <c r="P734">
        <v>27</v>
      </c>
      <c r="Q734">
        <v>1.0844901258226167</v>
      </c>
      <c r="S734">
        <v>15.921370507938748</v>
      </c>
      <c r="T734">
        <v>27</v>
      </c>
      <c r="U734">
        <v>1.0844901258226167</v>
      </c>
      <c r="X734" s="6">
        <v>2.4576510224957073</v>
      </c>
      <c r="Y734" s="3"/>
    </row>
    <row r="735" spans="14:25" x14ac:dyDescent="0.25">
      <c r="N735" s="3">
        <v>1733</v>
      </c>
      <c r="O735">
        <v>7.895506335433657</v>
      </c>
      <c r="P735">
        <v>23</v>
      </c>
      <c r="Q735">
        <v>1.0866966802818125</v>
      </c>
      <c r="S735">
        <v>7.895506335433657</v>
      </c>
      <c r="T735">
        <v>23</v>
      </c>
      <c r="U735">
        <v>1.0866966802818125</v>
      </c>
      <c r="X735" s="6">
        <v>2.4571875145361584</v>
      </c>
      <c r="Y735" s="3"/>
    </row>
    <row r="736" spans="14:25" x14ac:dyDescent="0.25">
      <c r="N736" s="3">
        <v>1734</v>
      </c>
      <c r="O736">
        <v>9.8443236657493376</v>
      </c>
      <c r="P736">
        <v>19</v>
      </c>
      <c r="Q736">
        <v>1.0041126626876899</v>
      </c>
      <c r="S736">
        <v>9.8443236657493376</v>
      </c>
      <c r="T736">
        <v>19</v>
      </c>
      <c r="U736">
        <v>1.0041126626876899</v>
      </c>
      <c r="X736" s="6">
        <v>2.4562237944460525</v>
      </c>
      <c r="Y736" s="3"/>
    </row>
    <row r="737" spans="14:25" x14ac:dyDescent="0.25">
      <c r="N737" s="3">
        <v>1735</v>
      </c>
      <c r="O737">
        <v>17.613011549291556</v>
      </c>
      <c r="P737">
        <v>10</v>
      </c>
      <c r="Q737">
        <v>2.8246048925178546</v>
      </c>
      <c r="S737">
        <v>17.613011549291556</v>
      </c>
      <c r="T737">
        <v>10</v>
      </c>
      <c r="U737">
        <v>2.8246048925178546</v>
      </c>
      <c r="X737" s="6">
        <v>2.4556437547462835</v>
      </c>
      <c r="Y737" s="3"/>
    </row>
    <row r="738" spans="14:25" x14ac:dyDescent="0.25">
      <c r="N738" s="3">
        <v>1736</v>
      </c>
      <c r="O738">
        <v>8.258223791784264</v>
      </c>
      <c r="P738">
        <v>25</v>
      </c>
      <c r="Q738">
        <v>1.364373782117196</v>
      </c>
      <c r="S738">
        <v>8.258223791784264</v>
      </c>
      <c r="T738">
        <v>25</v>
      </c>
      <c r="U738">
        <v>1.364373782117196</v>
      </c>
      <c r="X738" s="6">
        <v>2.4543067018642812</v>
      </c>
      <c r="Y738" s="3"/>
    </row>
    <row r="739" spans="14:25" x14ac:dyDescent="0.25">
      <c r="N739" s="3">
        <v>1737</v>
      </c>
      <c r="O739">
        <v>10.74987507346469</v>
      </c>
      <c r="P739">
        <v>9</v>
      </c>
      <c r="Q739">
        <v>2.6072864007904446</v>
      </c>
      <c r="S739">
        <v>10.74987507346469</v>
      </c>
      <c r="T739">
        <v>9</v>
      </c>
      <c r="U739">
        <v>2.6072864007904446</v>
      </c>
      <c r="X739" s="6">
        <v>2.4515024403351484</v>
      </c>
      <c r="Y739" s="3"/>
    </row>
    <row r="740" spans="14:25" x14ac:dyDescent="0.25">
      <c r="N740" s="3">
        <v>1738</v>
      </c>
      <c r="O740">
        <v>0.98599324818339884</v>
      </c>
      <c r="P740">
        <v>28</v>
      </c>
      <c r="Q740">
        <v>0.56846808379332936</v>
      </c>
      <c r="S740">
        <v>0.98599324818339884</v>
      </c>
      <c r="T740">
        <v>28</v>
      </c>
      <c r="U740">
        <v>0.56846808379332936</v>
      </c>
      <c r="X740" s="6">
        <v>2.4503354431504625</v>
      </c>
      <c r="Y740" s="3"/>
    </row>
    <row r="741" spans="14:25" x14ac:dyDescent="0.25">
      <c r="N741" s="3">
        <v>1739</v>
      </c>
      <c r="O741">
        <v>4.6949477349063073E-2</v>
      </c>
      <c r="P741">
        <v>22</v>
      </c>
      <c r="Q741">
        <v>0.57379619332854992</v>
      </c>
      <c r="S741">
        <v>4.6949477349063073E-2</v>
      </c>
      <c r="T741">
        <v>22</v>
      </c>
      <c r="U741">
        <v>0.57379619332854992</v>
      </c>
      <c r="X741" s="6">
        <v>2.4488405306229271</v>
      </c>
      <c r="Y741" s="3"/>
    </row>
    <row r="742" spans="14:25" x14ac:dyDescent="0.25">
      <c r="N742" s="3">
        <v>1740</v>
      </c>
      <c r="O742">
        <v>4.8959974600345184</v>
      </c>
      <c r="P742">
        <v>4</v>
      </c>
      <c r="Q742">
        <v>2.2580710351980482</v>
      </c>
      <c r="S742">
        <v>4.8959974600345184</v>
      </c>
      <c r="T742">
        <v>4</v>
      </c>
      <c r="U742">
        <v>2.2580710351980482</v>
      </c>
      <c r="X742" s="6">
        <v>2.4486025189472542</v>
      </c>
      <c r="Y742" s="3"/>
    </row>
    <row r="743" spans="14:25" x14ac:dyDescent="0.25">
      <c r="N743" s="3">
        <v>1741</v>
      </c>
      <c r="O743">
        <v>13.611661858375346</v>
      </c>
      <c r="P743">
        <v>8</v>
      </c>
      <c r="Q743">
        <v>2.8400929751013146</v>
      </c>
      <c r="S743">
        <v>13.611661858375346</v>
      </c>
      <c r="T743">
        <v>8</v>
      </c>
      <c r="U743">
        <v>2.8400929751013146</v>
      </c>
      <c r="X743" s="6">
        <v>2.4461570806358237</v>
      </c>
      <c r="Y743" s="3"/>
    </row>
    <row r="744" spans="14:25" x14ac:dyDescent="0.25">
      <c r="N744" s="3">
        <v>1742</v>
      </c>
      <c r="O744">
        <v>2.4252978671827341</v>
      </c>
      <c r="P744">
        <v>19</v>
      </c>
      <c r="Q744">
        <v>1.6831172628416484</v>
      </c>
      <c r="S744">
        <v>2.4252978671827341</v>
      </c>
      <c r="T744">
        <v>19</v>
      </c>
      <c r="U744">
        <v>1.6831172628416484</v>
      </c>
      <c r="X744" s="6">
        <v>2.4438572643187402</v>
      </c>
      <c r="Y744" s="3"/>
    </row>
    <row r="745" spans="14:25" x14ac:dyDescent="0.25">
      <c r="N745" s="3">
        <v>1743</v>
      </c>
      <c r="O745">
        <v>2.2752391760909885</v>
      </c>
      <c r="P745">
        <v>18</v>
      </c>
      <c r="Q745">
        <v>1.7209071500753406</v>
      </c>
      <c r="S745">
        <v>2.2752391760909885</v>
      </c>
      <c r="T745">
        <v>18</v>
      </c>
      <c r="U745">
        <v>1.7209071500753406</v>
      </c>
      <c r="X745" s="6">
        <v>2.4436191054209386</v>
      </c>
      <c r="Y745" s="3"/>
    </row>
    <row r="746" spans="14:25" x14ac:dyDescent="0.25">
      <c r="N746" s="3">
        <v>1744</v>
      </c>
      <c r="O746">
        <v>8.2192121607180653</v>
      </c>
      <c r="P746">
        <v>12</v>
      </c>
      <c r="Q746">
        <v>1.5377839093207277</v>
      </c>
      <c r="S746">
        <v>8.2192121607180653</v>
      </c>
      <c r="T746">
        <v>12</v>
      </c>
      <c r="U746">
        <v>1.5377839093207277</v>
      </c>
      <c r="X746" s="6">
        <v>2.4431029199121954</v>
      </c>
      <c r="Y746" s="3"/>
    </row>
    <row r="747" spans="14:25" x14ac:dyDescent="0.25">
      <c r="N747" s="3">
        <v>1745</v>
      </c>
      <c r="O747">
        <v>12.95674077216453</v>
      </c>
      <c r="P747">
        <v>17</v>
      </c>
      <c r="Q747">
        <v>2.0634635075132985</v>
      </c>
      <c r="S747">
        <v>12.95674077216453</v>
      </c>
      <c r="T747">
        <v>17</v>
      </c>
      <c r="U747">
        <v>2.0634635075132985</v>
      </c>
      <c r="X747" s="6">
        <v>2.4424562001292713</v>
      </c>
      <c r="Y747" s="3"/>
    </row>
    <row r="748" spans="14:25" x14ac:dyDescent="0.25">
      <c r="N748" s="3">
        <v>1746</v>
      </c>
      <c r="O748">
        <v>14.241439844958609</v>
      </c>
      <c r="P748">
        <v>16</v>
      </c>
      <c r="Q748">
        <v>1.878547509948441</v>
      </c>
      <c r="S748">
        <v>14.241439844958609</v>
      </c>
      <c r="T748">
        <v>16</v>
      </c>
      <c r="U748">
        <v>1.878547509948441</v>
      </c>
      <c r="X748" s="6">
        <v>2.440769899927139</v>
      </c>
      <c r="Y748" s="3"/>
    </row>
    <row r="749" spans="14:25" x14ac:dyDescent="0.25">
      <c r="N749" s="3">
        <v>1747</v>
      </c>
      <c r="O749">
        <v>3.5690134819674957</v>
      </c>
      <c r="P749">
        <v>26</v>
      </c>
      <c r="Q749">
        <v>0.86327085904718059</v>
      </c>
      <c r="S749">
        <v>3.5690134819674957</v>
      </c>
      <c r="T749">
        <v>26</v>
      </c>
      <c r="U749">
        <v>0.86327085904718059</v>
      </c>
      <c r="X749" s="6">
        <v>2.4400605261033226</v>
      </c>
      <c r="Y749" s="3"/>
    </row>
    <row r="750" spans="14:25" x14ac:dyDescent="0.25">
      <c r="N750" s="3">
        <v>1748</v>
      </c>
      <c r="O750">
        <v>1.591762947440849</v>
      </c>
      <c r="P750">
        <v>5</v>
      </c>
      <c r="Q750">
        <v>2.5132861330116318</v>
      </c>
      <c r="S750">
        <v>1.591762947440849</v>
      </c>
      <c r="T750">
        <v>5</v>
      </c>
      <c r="U750">
        <v>2.5132861330116318</v>
      </c>
      <c r="X750" s="6">
        <v>2.4400060965135784</v>
      </c>
      <c r="Y750" s="3"/>
    </row>
    <row r="751" spans="14:25" x14ac:dyDescent="0.25">
      <c r="N751" s="3">
        <v>1749</v>
      </c>
      <c r="O751">
        <v>18.807940678910885</v>
      </c>
      <c r="P751">
        <v>9</v>
      </c>
      <c r="Q751">
        <v>2.7721632696203784</v>
      </c>
      <c r="S751">
        <v>18.807940678910885</v>
      </c>
      <c r="T751">
        <v>9</v>
      </c>
      <c r="U751">
        <v>2.7721632696203784</v>
      </c>
      <c r="X751" s="6">
        <v>2.4399813258092324</v>
      </c>
      <c r="Y751" s="3"/>
    </row>
    <row r="752" spans="14:25" x14ac:dyDescent="0.25">
      <c r="N752" s="3">
        <v>1750</v>
      </c>
      <c r="O752">
        <v>5.2133276512420341</v>
      </c>
      <c r="P752">
        <v>1</v>
      </c>
      <c r="Q752">
        <v>2.8883859357893624</v>
      </c>
      <c r="S752">
        <v>5.2133276512420341</v>
      </c>
      <c r="T752">
        <v>1</v>
      </c>
      <c r="U752">
        <v>2.8883859357893624</v>
      </c>
      <c r="X752" s="6">
        <v>2.4387312526504248</v>
      </c>
      <c r="Y752" s="3"/>
    </row>
    <row r="753" spans="14:25" x14ac:dyDescent="0.25">
      <c r="N753" s="3">
        <v>1751</v>
      </c>
      <c r="O753">
        <v>17.066929952174476</v>
      </c>
      <c r="P753">
        <v>23</v>
      </c>
      <c r="Q753">
        <v>1.3371610494936967</v>
      </c>
      <c r="S753">
        <v>17.066929952174476</v>
      </c>
      <c r="T753">
        <v>23</v>
      </c>
      <c r="U753">
        <v>1.3371610494936967</v>
      </c>
      <c r="X753" s="6">
        <v>2.4384409190011911</v>
      </c>
      <c r="Y753" s="3"/>
    </row>
    <row r="754" spans="14:25" x14ac:dyDescent="0.25">
      <c r="N754" s="3">
        <v>1752</v>
      </c>
      <c r="O754">
        <v>17.269829009256366</v>
      </c>
      <c r="P754">
        <v>5</v>
      </c>
      <c r="Q754">
        <v>2.3706116146947664</v>
      </c>
      <c r="S754">
        <v>17.269829009256366</v>
      </c>
      <c r="T754">
        <v>5</v>
      </c>
      <c r="U754">
        <v>2.3706116146947664</v>
      </c>
      <c r="X754" s="6">
        <v>2.4370263001142716</v>
      </c>
      <c r="Y754" s="3"/>
    </row>
    <row r="755" spans="14:25" x14ac:dyDescent="0.25">
      <c r="N755" s="3">
        <v>1753</v>
      </c>
      <c r="O755">
        <v>15.450451835250888</v>
      </c>
      <c r="P755">
        <v>27</v>
      </c>
      <c r="Q755">
        <v>0.85446464777131514</v>
      </c>
      <c r="S755">
        <v>15.450451835250888</v>
      </c>
      <c r="T755">
        <v>27</v>
      </c>
      <c r="U755">
        <v>0.85446464777131514</v>
      </c>
      <c r="X755" s="6">
        <v>2.4359581995274011</v>
      </c>
      <c r="Y755" s="3"/>
    </row>
    <row r="756" spans="14:25" x14ac:dyDescent="0.25">
      <c r="N756" s="3">
        <v>1754</v>
      </c>
      <c r="O756">
        <v>3.3766721330514016</v>
      </c>
      <c r="P756">
        <v>27</v>
      </c>
      <c r="Q756">
        <v>0.32264182699444766</v>
      </c>
      <c r="S756">
        <v>3.3766721330514016</v>
      </c>
      <c r="T756">
        <v>27</v>
      </c>
      <c r="U756">
        <v>0.32264182699444766</v>
      </c>
      <c r="X756" s="6">
        <v>2.4352442824022056</v>
      </c>
      <c r="Y756" s="3"/>
    </row>
    <row r="757" spans="14:25" x14ac:dyDescent="0.25">
      <c r="N757" s="3">
        <v>1755</v>
      </c>
      <c r="O757">
        <v>16.436029185084006</v>
      </c>
      <c r="P757">
        <v>20</v>
      </c>
      <c r="Q757">
        <v>1.8342269970893037</v>
      </c>
      <c r="S757">
        <v>16.436029185084006</v>
      </c>
      <c r="T757">
        <v>20</v>
      </c>
      <c r="U757">
        <v>1.8342269970893037</v>
      </c>
      <c r="X757" s="6">
        <v>2.4349505569398873</v>
      </c>
      <c r="Y757" s="3"/>
    </row>
    <row r="758" spans="14:25" x14ac:dyDescent="0.25">
      <c r="N758" s="3">
        <v>1756</v>
      </c>
      <c r="O758">
        <v>15.385011184831734</v>
      </c>
      <c r="P758">
        <v>12</v>
      </c>
      <c r="Q758">
        <v>1.9900604524480012</v>
      </c>
      <c r="S758">
        <v>15.385011184831734</v>
      </c>
      <c r="T758">
        <v>12</v>
      </c>
      <c r="U758">
        <v>1.9900604524480012</v>
      </c>
      <c r="X758" s="6">
        <v>2.4349343788464388</v>
      </c>
      <c r="Y758" s="3"/>
    </row>
    <row r="759" spans="14:25" x14ac:dyDescent="0.25">
      <c r="N759" s="3">
        <v>1757</v>
      </c>
      <c r="O759">
        <v>11.934459802124342</v>
      </c>
      <c r="P759">
        <v>17</v>
      </c>
      <c r="Q759">
        <v>2.2269833937910368</v>
      </c>
      <c r="S759">
        <v>11.934459802124342</v>
      </c>
      <c r="T759">
        <v>17</v>
      </c>
      <c r="U759">
        <v>2.2269833937910368</v>
      </c>
      <c r="X759" s="6">
        <v>2.434532444006976</v>
      </c>
      <c r="Y759" s="3"/>
    </row>
    <row r="760" spans="14:25" x14ac:dyDescent="0.25">
      <c r="N760" s="3">
        <v>1758</v>
      </c>
      <c r="O760">
        <v>6.7440407033790546</v>
      </c>
      <c r="P760">
        <v>6</v>
      </c>
      <c r="Q760">
        <v>2.6083868982696399</v>
      </c>
      <c r="S760">
        <v>6.7440407033790546</v>
      </c>
      <c r="T760">
        <v>6</v>
      </c>
      <c r="U760">
        <v>2.6083868982696399</v>
      </c>
      <c r="X760" s="6">
        <v>2.4328963983513119</v>
      </c>
      <c r="Y760" s="3"/>
    </row>
    <row r="761" spans="14:25" x14ac:dyDescent="0.25">
      <c r="N761" s="3">
        <v>1759</v>
      </c>
      <c r="O761">
        <v>5.250172085330882</v>
      </c>
      <c r="P761">
        <v>1</v>
      </c>
      <c r="Q761">
        <v>3.4063390822727126</v>
      </c>
      <c r="S761">
        <v>5.250172085330882</v>
      </c>
      <c r="T761">
        <v>1</v>
      </c>
      <c r="U761">
        <v>3.4063390822727126</v>
      </c>
      <c r="X761" s="6">
        <v>2.4320785227822372</v>
      </c>
      <c r="Y761" s="3"/>
    </row>
    <row r="762" spans="14:25" x14ac:dyDescent="0.25">
      <c r="N762" s="3">
        <v>1760</v>
      </c>
      <c r="O762">
        <v>2.4377842416071793</v>
      </c>
      <c r="P762">
        <v>28</v>
      </c>
      <c r="Q762">
        <v>0.86703437392769866</v>
      </c>
      <c r="S762">
        <v>2.4377842416071793</v>
      </c>
      <c r="T762">
        <v>28</v>
      </c>
      <c r="U762">
        <v>0.86703437392769866</v>
      </c>
      <c r="X762" s="6">
        <v>2.430091199210449</v>
      </c>
      <c r="Y762" s="3"/>
    </row>
    <row r="763" spans="14:25" x14ac:dyDescent="0.25">
      <c r="N763" s="3">
        <v>1761</v>
      </c>
      <c r="O763">
        <v>10.195141338017429</v>
      </c>
      <c r="P763">
        <v>13</v>
      </c>
      <c r="Q763">
        <v>2.166091325158555</v>
      </c>
      <c r="S763">
        <v>10.195141338017429</v>
      </c>
      <c r="T763">
        <v>13</v>
      </c>
      <c r="U763">
        <v>2.166091325158555</v>
      </c>
      <c r="X763" s="6">
        <v>2.427614635957672</v>
      </c>
      <c r="Y763" s="3"/>
    </row>
    <row r="764" spans="14:25" x14ac:dyDescent="0.25">
      <c r="N764" s="3">
        <v>1762</v>
      </c>
      <c r="O764">
        <v>11.705217510196931</v>
      </c>
      <c r="P764">
        <v>4</v>
      </c>
      <c r="Q764">
        <v>2.4229283329107885</v>
      </c>
      <c r="S764">
        <v>11.705217510196931</v>
      </c>
      <c r="T764">
        <v>4</v>
      </c>
      <c r="U764">
        <v>2.4229283329107885</v>
      </c>
      <c r="X764" s="6">
        <v>2.4265467060392454</v>
      </c>
      <c r="Y764" s="3"/>
    </row>
    <row r="765" spans="14:25" x14ac:dyDescent="0.25">
      <c r="N765" s="3">
        <v>1763</v>
      </c>
      <c r="O765">
        <v>7.1867798103157448</v>
      </c>
      <c r="P765">
        <v>17</v>
      </c>
      <c r="Q765">
        <v>1.5095578777764691</v>
      </c>
      <c r="S765">
        <v>7.1867798103157448</v>
      </c>
      <c r="T765">
        <v>17</v>
      </c>
      <c r="U765">
        <v>1.5095578777764691</v>
      </c>
      <c r="X765" s="6">
        <v>2.4238007516398317</v>
      </c>
      <c r="Y765" s="3"/>
    </row>
    <row r="766" spans="14:25" x14ac:dyDescent="0.25">
      <c r="N766" s="3">
        <v>1764</v>
      </c>
      <c r="O766">
        <v>9.507181353617371</v>
      </c>
      <c r="P766">
        <v>10</v>
      </c>
      <c r="Q766">
        <v>2.4438572643187402</v>
      </c>
      <c r="S766">
        <v>9.507181353617371</v>
      </c>
      <c r="T766">
        <v>10</v>
      </c>
      <c r="U766">
        <v>2.4438572643187402</v>
      </c>
      <c r="X766" s="6">
        <v>2.4235853669660652</v>
      </c>
      <c r="Y766" s="3"/>
    </row>
    <row r="767" spans="14:25" x14ac:dyDescent="0.25">
      <c r="N767" s="3">
        <v>1765</v>
      </c>
      <c r="O767">
        <v>7.2702891473853342</v>
      </c>
      <c r="P767">
        <v>9</v>
      </c>
      <c r="Q767">
        <v>2.0038283786309425</v>
      </c>
      <c r="S767">
        <v>7.2702891473853342</v>
      </c>
      <c r="T767">
        <v>9</v>
      </c>
      <c r="U767">
        <v>2.0038283786309425</v>
      </c>
      <c r="X767" s="6">
        <v>2.4229283329107885</v>
      </c>
      <c r="Y767" s="3"/>
    </row>
    <row r="768" spans="14:25" x14ac:dyDescent="0.25">
      <c r="N768" s="3">
        <v>1766</v>
      </c>
      <c r="O768">
        <v>12.820121146414024</v>
      </c>
      <c r="P768">
        <v>10</v>
      </c>
      <c r="Q768">
        <v>2.465306489467062</v>
      </c>
      <c r="S768">
        <v>12.820121146414024</v>
      </c>
      <c r="T768">
        <v>10</v>
      </c>
      <c r="U768">
        <v>2.465306489467062</v>
      </c>
      <c r="X768" s="6">
        <v>2.4222760935887999</v>
      </c>
      <c r="Y768" s="3"/>
    </row>
    <row r="769" spans="14:25" x14ac:dyDescent="0.25">
      <c r="N769" s="3">
        <v>1767</v>
      </c>
      <c r="O769">
        <v>18.025184155931267</v>
      </c>
      <c r="P769">
        <v>26</v>
      </c>
      <c r="Q769">
        <v>0.84479200187166836</v>
      </c>
      <c r="S769">
        <v>18.025184155931267</v>
      </c>
      <c r="T769">
        <v>26</v>
      </c>
      <c r="U769">
        <v>0.84479200187166836</v>
      </c>
      <c r="X769" s="6">
        <v>2.4222306855709315</v>
      </c>
      <c r="Y769" s="3"/>
    </row>
    <row r="770" spans="14:25" x14ac:dyDescent="0.25">
      <c r="N770" s="3">
        <v>1768</v>
      </c>
      <c r="O770">
        <v>3.2784052409388975</v>
      </c>
      <c r="P770">
        <v>1</v>
      </c>
      <c r="Q770">
        <v>2.731058898448731</v>
      </c>
      <c r="S770">
        <v>3.2784052409388975</v>
      </c>
      <c r="T770">
        <v>1</v>
      </c>
      <c r="U770">
        <v>2.731058898448731</v>
      </c>
      <c r="X770" s="6">
        <v>2.4215468827715467</v>
      </c>
      <c r="Y770" s="3"/>
    </row>
    <row r="771" spans="14:25" x14ac:dyDescent="0.25">
      <c r="N771" s="3">
        <v>1769</v>
      </c>
      <c r="O771">
        <v>7.6281761980624685</v>
      </c>
      <c r="P771">
        <v>14</v>
      </c>
      <c r="Q771">
        <v>1.736011489374202</v>
      </c>
      <c r="S771">
        <v>7.6281761980624685</v>
      </c>
      <c r="T771">
        <v>14</v>
      </c>
      <c r="U771">
        <v>1.736011489374202</v>
      </c>
      <c r="X771" s="6">
        <v>2.4210617733875042</v>
      </c>
      <c r="Y771" s="3"/>
    </row>
    <row r="772" spans="14:25" x14ac:dyDescent="0.25">
      <c r="N772" s="3">
        <v>1770</v>
      </c>
      <c r="O772">
        <v>2.8173720790172263</v>
      </c>
      <c r="P772">
        <v>6</v>
      </c>
      <c r="Q772">
        <v>2.5896707308558047</v>
      </c>
      <c r="S772">
        <v>2.8173720790172263</v>
      </c>
      <c r="T772">
        <v>6</v>
      </c>
      <c r="U772">
        <v>2.5896707308558047</v>
      </c>
      <c r="X772" s="6">
        <v>2.4190289368571505</v>
      </c>
      <c r="Y772" s="3"/>
    </row>
    <row r="773" spans="14:25" x14ac:dyDescent="0.25">
      <c r="N773" s="3">
        <v>1771</v>
      </c>
      <c r="O773">
        <v>12.498875408156639</v>
      </c>
      <c r="P773">
        <v>8</v>
      </c>
      <c r="Q773">
        <v>2.7423611231016096</v>
      </c>
      <c r="S773">
        <v>12.498875408156639</v>
      </c>
      <c r="T773">
        <v>8</v>
      </c>
      <c r="U773">
        <v>2.7423611231016096</v>
      </c>
      <c r="X773" s="6">
        <v>2.4136518725842659</v>
      </c>
      <c r="Y773" s="3"/>
    </row>
    <row r="774" spans="14:25" x14ac:dyDescent="0.25">
      <c r="N774" s="3">
        <v>1772</v>
      </c>
      <c r="O774">
        <v>14.577410189771916</v>
      </c>
      <c r="P774">
        <v>4</v>
      </c>
      <c r="Q774">
        <v>2.4959194397063627</v>
      </c>
      <c r="S774">
        <v>14.577410189771916</v>
      </c>
      <c r="T774">
        <v>4</v>
      </c>
      <c r="U774">
        <v>2.4959194397063627</v>
      </c>
      <c r="X774" s="6">
        <v>2.4119864614713284</v>
      </c>
      <c r="Y774" s="3"/>
    </row>
    <row r="775" spans="14:25" x14ac:dyDescent="0.25">
      <c r="N775" s="3">
        <v>1773</v>
      </c>
      <c r="O775">
        <v>18.638254651949119</v>
      </c>
      <c r="P775">
        <v>6</v>
      </c>
      <c r="Q775">
        <v>2.8534371942017955</v>
      </c>
      <c r="S775">
        <v>18.638254651949119</v>
      </c>
      <c r="T775">
        <v>6</v>
      </c>
      <c r="U775">
        <v>2.8534371942017955</v>
      </c>
      <c r="X775" s="6">
        <v>2.4118406224250792</v>
      </c>
      <c r="Y775" s="3"/>
    </row>
    <row r="776" spans="14:25" x14ac:dyDescent="0.25">
      <c r="N776" s="3">
        <v>1774</v>
      </c>
      <c r="O776">
        <v>5.5774385252192982</v>
      </c>
      <c r="P776">
        <v>19</v>
      </c>
      <c r="Q776">
        <v>1.5913479919456928</v>
      </c>
      <c r="S776">
        <v>5.5774385252192982</v>
      </c>
      <c r="T776">
        <v>19</v>
      </c>
      <c r="U776">
        <v>1.5913479919456928</v>
      </c>
      <c r="X776" s="6">
        <v>2.407284043136154</v>
      </c>
      <c r="Y776" s="3"/>
    </row>
    <row r="777" spans="14:25" x14ac:dyDescent="0.25">
      <c r="N777" s="3">
        <v>1775</v>
      </c>
      <c r="O777">
        <v>19.004224117308603</v>
      </c>
      <c r="P777">
        <v>1</v>
      </c>
      <c r="Q777">
        <v>3.2096733283604579</v>
      </c>
      <c r="S777">
        <v>19.004224117308603</v>
      </c>
      <c r="T777">
        <v>1</v>
      </c>
      <c r="U777">
        <v>3.2096733283604579</v>
      </c>
      <c r="X777" s="6">
        <v>2.4052675257641485</v>
      </c>
      <c r="Y777" s="3"/>
    </row>
    <row r="778" spans="14:25" x14ac:dyDescent="0.25">
      <c r="N778" s="3">
        <v>1776</v>
      </c>
      <c r="O778">
        <v>1.265253436413496</v>
      </c>
      <c r="P778">
        <v>2</v>
      </c>
      <c r="Q778">
        <v>3.1276178651840412</v>
      </c>
      <c r="S778">
        <v>1.265253436413496</v>
      </c>
      <c r="T778">
        <v>2</v>
      </c>
      <c r="U778">
        <v>3.1276178651840412</v>
      </c>
      <c r="X778" s="6">
        <v>2.4040898198881169</v>
      </c>
      <c r="Y778" s="3"/>
    </row>
    <row r="779" spans="14:25" x14ac:dyDescent="0.25">
      <c r="N779" s="3">
        <v>1777</v>
      </c>
      <c r="O779">
        <v>12.060277267291763</v>
      </c>
      <c r="P779">
        <v>1</v>
      </c>
      <c r="Q779">
        <v>3.4532758967572281</v>
      </c>
      <c r="S779">
        <v>12.060277267291763</v>
      </c>
      <c r="T779">
        <v>1</v>
      </c>
      <c r="U779">
        <v>3.4532758967572281</v>
      </c>
      <c r="X779" s="6">
        <v>2.4032845470235258</v>
      </c>
      <c r="Y779" s="3"/>
    </row>
    <row r="780" spans="14:25" x14ac:dyDescent="0.25">
      <c r="N780" s="3">
        <v>1778</v>
      </c>
      <c r="O780">
        <v>1.1426543868665995</v>
      </c>
      <c r="P780">
        <v>20</v>
      </c>
      <c r="Q780">
        <v>0.82277356696673809</v>
      </c>
      <c r="S780">
        <v>1.1426543868665995</v>
      </c>
      <c r="T780">
        <v>20</v>
      </c>
      <c r="U780">
        <v>0.82277356696673809</v>
      </c>
      <c r="X780" s="6">
        <v>2.4014699951629268</v>
      </c>
      <c r="Y780" s="3"/>
    </row>
    <row r="781" spans="14:25" x14ac:dyDescent="0.25">
      <c r="N781" s="3">
        <v>1779</v>
      </c>
      <c r="O781">
        <v>17.875483755238896</v>
      </c>
      <c r="P781">
        <v>21</v>
      </c>
      <c r="Q781">
        <v>1.2173352280449594</v>
      </c>
      <c r="S781">
        <v>17.875483755238896</v>
      </c>
      <c r="T781">
        <v>21</v>
      </c>
      <c r="U781">
        <v>1.2173352280449594</v>
      </c>
      <c r="X781" s="6">
        <v>2.4013738525578114</v>
      </c>
      <c r="Y781" s="3"/>
    </row>
    <row r="782" spans="14:25" x14ac:dyDescent="0.25">
      <c r="N782" s="3">
        <v>1780</v>
      </c>
      <c r="O782">
        <v>10.596181141401082</v>
      </c>
      <c r="P782">
        <v>22</v>
      </c>
      <c r="Q782">
        <v>0.76268431122705094</v>
      </c>
      <c r="S782">
        <v>10.596181141401082</v>
      </c>
      <c r="T782">
        <v>22</v>
      </c>
      <c r="U782">
        <v>0.76268431122705094</v>
      </c>
      <c r="X782" s="6">
        <v>2.3983144793001743</v>
      </c>
      <c r="Y782" s="3"/>
    </row>
    <row r="783" spans="14:25" x14ac:dyDescent="0.25">
      <c r="N783" s="3">
        <v>1781</v>
      </c>
      <c r="O783">
        <v>13.386967015255921</v>
      </c>
      <c r="P783">
        <v>18</v>
      </c>
      <c r="Q783">
        <v>2.1458486708854392</v>
      </c>
      <c r="S783">
        <v>13.386967015255921</v>
      </c>
      <c r="T783">
        <v>18</v>
      </c>
      <c r="U783">
        <v>2.1458486708854392</v>
      </c>
      <c r="X783" s="6">
        <v>2.3981210859376931</v>
      </c>
      <c r="Y783" s="3"/>
    </row>
    <row r="784" spans="14:25" x14ac:dyDescent="0.25">
      <c r="N784" s="3">
        <v>1782</v>
      </c>
      <c r="O784">
        <v>16.63147851820905</v>
      </c>
      <c r="P784">
        <v>3</v>
      </c>
      <c r="Q784">
        <v>3.2991310018333437</v>
      </c>
      <c r="S784">
        <v>16.63147851820905</v>
      </c>
      <c r="T784">
        <v>3</v>
      </c>
      <c r="U784">
        <v>3.2991310018333437</v>
      </c>
      <c r="X784" s="6">
        <v>2.3976825794915584</v>
      </c>
      <c r="Y784" s="3"/>
    </row>
    <row r="785" spans="14:25" x14ac:dyDescent="0.25">
      <c r="N785" s="3">
        <v>1783</v>
      </c>
      <c r="O785">
        <v>3.0062124496793752</v>
      </c>
      <c r="P785">
        <v>23</v>
      </c>
      <c r="Q785">
        <v>1.1708122846030742</v>
      </c>
      <c r="S785">
        <v>3.0062124496793752</v>
      </c>
      <c r="T785">
        <v>23</v>
      </c>
      <c r="U785">
        <v>1.1708122846030742</v>
      </c>
      <c r="X785" s="6">
        <v>2.3971825576259129</v>
      </c>
      <c r="Y785" s="3"/>
    </row>
    <row r="786" spans="14:25" x14ac:dyDescent="0.25">
      <c r="N786" s="3">
        <v>1784</v>
      </c>
      <c r="O786">
        <v>0.7718312387626769</v>
      </c>
      <c r="P786">
        <v>19</v>
      </c>
      <c r="Q786">
        <v>1.4245956528715278</v>
      </c>
      <c r="S786">
        <v>0.7718312387626769</v>
      </c>
      <c r="T786">
        <v>19</v>
      </c>
      <c r="U786">
        <v>1.4245956528715278</v>
      </c>
      <c r="X786" s="6">
        <v>2.396788117124796</v>
      </c>
      <c r="Y786" s="3"/>
    </row>
    <row r="787" spans="14:25" x14ac:dyDescent="0.25">
      <c r="N787" s="3">
        <v>1785</v>
      </c>
      <c r="O787">
        <v>17.577622918257042</v>
      </c>
      <c r="P787">
        <v>6</v>
      </c>
      <c r="Q787">
        <v>2.9026593668557465</v>
      </c>
      <c r="S787">
        <v>17.577622918257042</v>
      </c>
      <c r="T787">
        <v>6</v>
      </c>
      <c r="U787">
        <v>2.9026593668557465</v>
      </c>
      <c r="X787" s="6">
        <v>2.396139095071558</v>
      </c>
      <c r="Y787" s="3"/>
    </row>
    <row r="788" spans="14:25" x14ac:dyDescent="0.25">
      <c r="N788" s="3">
        <v>1786</v>
      </c>
      <c r="O788">
        <v>6.2986645491786497</v>
      </c>
      <c r="P788">
        <v>27</v>
      </c>
      <c r="Q788">
        <v>0.69147741873929502</v>
      </c>
      <c r="S788">
        <v>6.2986645491786497</v>
      </c>
      <c r="T788">
        <v>27</v>
      </c>
      <c r="U788">
        <v>0.69147741873929502</v>
      </c>
      <c r="X788" s="6">
        <v>2.3957840945306996</v>
      </c>
      <c r="Y788" s="3"/>
    </row>
    <row r="789" spans="14:25" x14ac:dyDescent="0.25">
      <c r="N789" s="3">
        <v>1787</v>
      </c>
      <c r="O789">
        <v>2.5795781585433053</v>
      </c>
      <c r="P789">
        <v>21</v>
      </c>
      <c r="Q789">
        <v>1.8865425000782803</v>
      </c>
      <c r="S789">
        <v>2.5795781585433053</v>
      </c>
      <c r="T789">
        <v>21</v>
      </c>
      <c r="U789">
        <v>1.8865425000782803</v>
      </c>
      <c r="X789" s="6">
        <v>2.3928973584250004</v>
      </c>
      <c r="Y789" s="3"/>
    </row>
    <row r="790" spans="14:25" x14ac:dyDescent="0.25">
      <c r="N790" s="3">
        <v>1788</v>
      </c>
      <c r="O790">
        <v>9.3692247417417303</v>
      </c>
      <c r="P790">
        <v>6</v>
      </c>
      <c r="Q790">
        <v>2.635341351261105</v>
      </c>
      <c r="S790">
        <v>9.3692247417417303</v>
      </c>
      <c r="T790">
        <v>6</v>
      </c>
      <c r="U790">
        <v>2.635341351261105</v>
      </c>
      <c r="X790" s="6">
        <v>2.3916876827143443</v>
      </c>
      <c r="Y790" s="3"/>
    </row>
    <row r="791" spans="14:25" x14ac:dyDescent="0.25">
      <c r="N791" s="3">
        <v>1789</v>
      </c>
      <c r="O791">
        <v>11.966121513920376</v>
      </c>
      <c r="P791">
        <v>16</v>
      </c>
      <c r="Q791">
        <v>1.5003394189345471</v>
      </c>
      <c r="S791">
        <v>11.966121513920376</v>
      </c>
      <c r="T791">
        <v>16</v>
      </c>
      <c r="U791">
        <v>1.5003394189345471</v>
      </c>
      <c r="X791" s="6">
        <v>2.3890326452121848</v>
      </c>
      <c r="Y791" s="3"/>
    </row>
    <row r="792" spans="14:25" x14ac:dyDescent="0.25">
      <c r="N792" s="3">
        <v>1790</v>
      </c>
      <c r="O792">
        <v>0.61941206845020247</v>
      </c>
      <c r="P792">
        <v>18</v>
      </c>
      <c r="Q792">
        <v>1.2355538161189008</v>
      </c>
      <c r="S792">
        <v>0.61941206845020247</v>
      </c>
      <c r="T792">
        <v>18</v>
      </c>
      <c r="U792">
        <v>1.2355538161189008</v>
      </c>
      <c r="X792" s="6">
        <v>2.3867995072812631</v>
      </c>
      <c r="Y792" s="3"/>
    </row>
    <row r="793" spans="14:25" x14ac:dyDescent="0.25">
      <c r="N793" s="3">
        <v>1791</v>
      </c>
      <c r="O793">
        <v>5.497913165141755</v>
      </c>
      <c r="P793">
        <v>21</v>
      </c>
      <c r="Q793">
        <v>0.60461340551086096</v>
      </c>
      <c r="S793">
        <v>5.497913165141755</v>
      </c>
      <c r="T793">
        <v>21</v>
      </c>
      <c r="U793">
        <v>0.60461340551086096</v>
      </c>
      <c r="X793" s="6">
        <v>2.3858282190764624</v>
      </c>
      <c r="Y793" s="3"/>
    </row>
    <row r="794" spans="14:25" x14ac:dyDescent="0.25">
      <c r="N794" s="3">
        <v>1792</v>
      </c>
      <c r="O794">
        <v>0.65599748553792026</v>
      </c>
      <c r="P794">
        <v>15</v>
      </c>
      <c r="Q794">
        <v>1.3881389762566787</v>
      </c>
      <c r="S794">
        <v>0.65599748553792026</v>
      </c>
      <c r="T794">
        <v>15</v>
      </c>
      <c r="U794">
        <v>1.3881389762566787</v>
      </c>
      <c r="X794" s="6">
        <v>2.3855306706017072</v>
      </c>
      <c r="Y794" s="3"/>
    </row>
    <row r="795" spans="14:25" x14ac:dyDescent="0.25">
      <c r="N795" s="3">
        <v>1793</v>
      </c>
      <c r="O795">
        <v>8.4067077839099795</v>
      </c>
      <c r="P795">
        <v>2</v>
      </c>
      <c r="Q795">
        <v>3.3005522062792574</v>
      </c>
      <c r="S795">
        <v>8.4067077839099795</v>
      </c>
      <c r="T795">
        <v>2</v>
      </c>
      <c r="U795">
        <v>3.3005522062792574</v>
      </c>
      <c r="X795" s="6">
        <v>2.3846907913584081</v>
      </c>
      <c r="Y795" s="3"/>
    </row>
    <row r="796" spans="14:25" x14ac:dyDescent="0.25">
      <c r="N796" s="3">
        <v>1794</v>
      </c>
      <c r="O796">
        <v>17.902000581324884</v>
      </c>
      <c r="P796">
        <v>14</v>
      </c>
      <c r="Q796">
        <v>2.1686415934545398</v>
      </c>
      <c r="S796">
        <v>17.902000581324884</v>
      </c>
      <c r="T796">
        <v>14</v>
      </c>
      <c r="U796">
        <v>2.1686415934545398</v>
      </c>
      <c r="X796" s="6">
        <v>2.3808398690392849</v>
      </c>
      <c r="Y796" s="3"/>
    </row>
    <row r="797" spans="14:25" x14ac:dyDescent="0.25">
      <c r="N797" s="3">
        <v>1795</v>
      </c>
      <c r="O797">
        <v>19.653048229871384</v>
      </c>
      <c r="P797">
        <v>13</v>
      </c>
      <c r="Q797">
        <v>2.7972674797319326</v>
      </c>
      <c r="S797">
        <v>19.653048229871384</v>
      </c>
      <c r="T797">
        <v>13</v>
      </c>
      <c r="U797">
        <v>2.7972674797319326</v>
      </c>
      <c r="X797" s="6">
        <v>2.3806669165758354</v>
      </c>
      <c r="Y797" s="3"/>
    </row>
    <row r="798" spans="14:25" x14ac:dyDescent="0.25">
      <c r="N798" s="3">
        <v>1796</v>
      </c>
      <c r="O798">
        <v>12.740951070072551</v>
      </c>
      <c r="P798">
        <v>14</v>
      </c>
      <c r="Q798">
        <v>1.7174586153875433</v>
      </c>
      <c r="S798">
        <v>12.740951070072551</v>
      </c>
      <c r="T798">
        <v>14</v>
      </c>
      <c r="U798">
        <v>1.7174586153875433</v>
      </c>
      <c r="X798" s="6">
        <v>2.379628283206932</v>
      </c>
      <c r="Y798" s="3"/>
    </row>
    <row r="799" spans="14:25" x14ac:dyDescent="0.25">
      <c r="N799" s="3">
        <v>1797</v>
      </c>
      <c r="O799">
        <v>3.2327538756918361</v>
      </c>
      <c r="P799">
        <v>13</v>
      </c>
      <c r="Q799">
        <v>1.6879004923340846</v>
      </c>
      <c r="S799">
        <v>3.2327538756918361</v>
      </c>
      <c r="T799">
        <v>13</v>
      </c>
      <c r="U799">
        <v>1.6879004923340846</v>
      </c>
      <c r="X799" s="6">
        <v>2.3780500420818029</v>
      </c>
      <c r="Y799" s="3"/>
    </row>
    <row r="800" spans="14:25" x14ac:dyDescent="0.25">
      <c r="N800" s="3">
        <v>1798</v>
      </c>
      <c r="O800">
        <v>18.116987799986116</v>
      </c>
      <c r="P800">
        <v>6</v>
      </c>
      <c r="Q800">
        <v>2.9521458634700202</v>
      </c>
      <c r="S800">
        <v>18.116987799986116</v>
      </c>
      <c r="T800">
        <v>6</v>
      </c>
      <c r="U800">
        <v>2.9521458634700202</v>
      </c>
      <c r="X800" s="6">
        <v>2.3780489451557907</v>
      </c>
      <c r="Y800" s="3"/>
    </row>
    <row r="801" spans="14:25" x14ac:dyDescent="0.25">
      <c r="N801" s="3">
        <v>1799</v>
      </c>
      <c r="O801">
        <v>10.324956464001209</v>
      </c>
      <c r="P801">
        <v>24</v>
      </c>
      <c r="Q801">
        <v>0.96337500925147324</v>
      </c>
      <c r="S801">
        <v>10.324956464001209</v>
      </c>
      <c r="T801">
        <v>24</v>
      </c>
      <c r="U801">
        <v>0.96337500925147324</v>
      </c>
      <c r="X801" s="6">
        <v>2.3768543460508589</v>
      </c>
      <c r="Y801" s="3"/>
    </row>
    <row r="802" spans="14:25" x14ac:dyDescent="0.25">
      <c r="N802" s="3">
        <v>1800</v>
      </c>
      <c r="O802">
        <v>3.0749862420583618</v>
      </c>
      <c r="P802">
        <v>2</v>
      </c>
      <c r="Q802">
        <v>3.3349718279859153</v>
      </c>
      <c r="S802">
        <v>3.0749862420583618</v>
      </c>
      <c r="T802">
        <v>2</v>
      </c>
      <c r="U802">
        <v>3.3349718279859153</v>
      </c>
      <c r="X802" s="6">
        <v>2.3741309720150148</v>
      </c>
      <c r="Y802" s="3"/>
    </row>
    <row r="803" spans="14:25" x14ac:dyDescent="0.25">
      <c r="N803" s="3">
        <v>1801</v>
      </c>
      <c r="O803">
        <v>18.434533389033227</v>
      </c>
      <c r="P803">
        <v>29</v>
      </c>
      <c r="Q803">
        <v>0.44364065521247231</v>
      </c>
      <c r="S803">
        <v>18.434533389033227</v>
      </c>
      <c r="T803">
        <v>29</v>
      </c>
      <c r="U803">
        <v>0.44364065521247231</v>
      </c>
      <c r="X803" s="6">
        <v>2.3739934814358454</v>
      </c>
      <c r="Y803" s="3"/>
    </row>
    <row r="804" spans="14:25" x14ac:dyDescent="0.25">
      <c r="N804" s="3">
        <v>1802</v>
      </c>
      <c r="O804">
        <v>15.14938101446206</v>
      </c>
      <c r="P804">
        <v>16</v>
      </c>
      <c r="Q804">
        <v>1.9557917388354116</v>
      </c>
      <c r="S804">
        <v>15.14938101446206</v>
      </c>
      <c r="T804">
        <v>16</v>
      </c>
      <c r="U804">
        <v>1.9557917388354116</v>
      </c>
      <c r="X804" s="6">
        <v>2.3727481103606669</v>
      </c>
      <c r="Y804" s="3"/>
    </row>
    <row r="805" spans="14:25" x14ac:dyDescent="0.25">
      <c r="N805" s="3">
        <v>1803</v>
      </c>
      <c r="O805">
        <v>14.634105454463031</v>
      </c>
      <c r="P805">
        <v>9</v>
      </c>
      <c r="Q805">
        <v>2.8503513392253441</v>
      </c>
      <c r="S805">
        <v>14.634105454463031</v>
      </c>
      <c r="T805">
        <v>9</v>
      </c>
      <c r="U805">
        <v>2.8503513392253441</v>
      </c>
      <c r="X805" s="6">
        <v>2.371982914818465</v>
      </c>
      <c r="Y805" s="3"/>
    </row>
    <row r="806" spans="14:25" x14ac:dyDescent="0.25">
      <c r="N806" s="3">
        <v>1804</v>
      </c>
      <c r="O806">
        <v>14.183614075888094</v>
      </c>
      <c r="P806">
        <v>14</v>
      </c>
      <c r="Q806">
        <v>2.3700674222305329</v>
      </c>
      <c r="S806">
        <v>14.183614075888094</v>
      </c>
      <c r="T806">
        <v>14</v>
      </c>
      <c r="U806">
        <v>2.3700674222305329</v>
      </c>
      <c r="X806" s="6">
        <v>2.370893096932428</v>
      </c>
      <c r="Y806" s="3"/>
    </row>
    <row r="807" spans="14:25" x14ac:dyDescent="0.25">
      <c r="N807" s="3">
        <v>1805</v>
      </c>
      <c r="O807">
        <v>4.006796421928847</v>
      </c>
      <c r="P807">
        <v>28</v>
      </c>
      <c r="Q807">
        <v>0.15259077923367834</v>
      </c>
      <c r="S807">
        <v>4.006796421928847</v>
      </c>
      <c r="T807">
        <v>28</v>
      </c>
      <c r="U807">
        <v>0.15259077923367834</v>
      </c>
      <c r="X807" s="6">
        <v>2.3706116146947664</v>
      </c>
      <c r="Y807" s="3"/>
    </row>
    <row r="808" spans="14:25" x14ac:dyDescent="0.25">
      <c r="N808" s="3">
        <v>1806</v>
      </c>
      <c r="O808">
        <v>4.2201338341505217</v>
      </c>
      <c r="P808">
        <v>5</v>
      </c>
      <c r="Q808">
        <v>2.1230431269703089</v>
      </c>
      <c r="S808">
        <v>4.2201338341505217</v>
      </c>
      <c r="T808">
        <v>5</v>
      </c>
      <c r="U808">
        <v>2.1230431269703089</v>
      </c>
      <c r="X808" s="6">
        <v>2.3700674222305329</v>
      </c>
      <c r="Y808" s="3"/>
    </row>
    <row r="809" spans="14:25" x14ac:dyDescent="0.25">
      <c r="N809" s="3">
        <v>1807</v>
      </c>
      <c r="O809">
        <v>13.765859968545101</v>
      </c>
      <c r="P809">
        <v>27</v>
      </c>
      <c r="Q809">
        <v>0.92201323154293557</v>
      </c>
      <c r="S809">
        <v>13.765859968545101</v>
      </c>
      <c r="T809">
        <v>27</v>
      </c>
      <c r="U809">
        <v>0.92201323154293557</v>
      </c>
      <c r="X809" s="6">
        <v>2.3696523127742788</v>
      </c>
      <c r="Y809" s="3"/>
    </row>
    <row r="810" spans="14:25" x14ac:dyDescent="0.25">
      <c r="N810" s="3">
        <v>1808</v>
      </c>
      <c r="O810">
        <v>4.3944550022079376</v>
      </c>
      <c r="P810">
        <v>16</v>
      </c>
      <c r="Q810">
        <v>1.4289932381111301</v>
      </c>
      <c r="S810">
        <v>4.3944550022079376</v>
      </c>
      <c r="T810">
        <v>16</v>
      </c>
      <c r="U810">
        <v>1.4289932381111301</v>
      </c>
      <c r="X810" s="6">
        <v>2.369648013449619</v>
      </c>
      <c r="Y810" s="3"/>
    </row>
    <row r="811" spans="14:25" x14ac:dyDescent="0.25">
      <c r="N811" s="3">
        <v>1809</v>
      </c>
      <c r="O811">
        <v>8.773433936060977</v>
      </c>
      <c r="P811">
        <v>16</v>
      </c>
      <c r="Q811">
        <v>1.8934409155419147</v>
      </c>
      <c r="S811">
        <v>8.773433936060977</v>
      </c>
      <c r="T811">
        <v>16</v>
      </c>
      <c r="U811">
        <v>1.8934409155419147</v>
      </c>
      <c r="X811" s="6">
        <v>2.3660108721872839</v>
      </c>
      <c r="Y811" s="3"/>
    </row>
    <row r="812" spans="14:25" x14ac:dyDescent="0.25">
      <c r="N812" s="3">
        <v>1810</v>
      </c>
      <c r="O812">
        <v>15.640036511878828</v>
      </c>
      <c r="P812">
        <v>13</v>
      </c>
      <c r="Q812">
        <v>1.9395846660340499</v>
      </c>
      <c r="S812">
        <v>15.640036511878828</v>
      </c>
      <c r="T812">
        <v>13</v>
      </c>
      <c r="U812">
        <v>1.9395846660340499</v>
      </c>
      <c r="X812" s="6">
        <v>2.3631214597500585</v>
      </c>
      <c r="Y812" s="3"/>
    </row>
    <row r="813" spans="14:25" x14ac:dyDescent="0.25">
      <c r="N813" s="3">
        <v>1811</v>
      </c>
      <c r="O813">
        <v>15.679050361956818</v>
      </c>
      <c r="P813">
        <v>23</v>
      </c>
      <c r="Q813">
        <v>1.5112769971659481</v>
      </c>
      <c r="S813">
        <v>15.679050361956818</v>
      </c>
      <c r="T813">
        <v>23</v>
      </c>
      <c r="U813">
        <v>1.5112769971659481</v>
      </c>
      <c r="X813" s="6">
        <v>2.3588158974550537</v>
      </c>
      <c r="Y813" s="3"/>
    </row>
    <row r="814" spans="14:25" x14ac:dyDescent="0.25">
      <c r="N814" s="3">
        <v>1812</v>
      </c>
      <c r="O814">
        <v>9.0652354505171928</v>
      </c>
      <c r="P814">
        <v>24</v>
      </c>
      <c r="Q814">
        <v>0.82560417439278866</v>
      </c>
      <c r="S814">
        <v>9.0652354505171928</v>
      </c>
      <c r="T814">
        <v>24</v>
      </c>
      <c r="U814">
        <v>0.82560417439278866</v>
      </c>
      <c r="X814" s="6">
        <v>2.3585718660404216</v>
      </c>
      <c r="Y814" s="3"/>
    </row>
    <row r="815" spans="14:25" x14ac:dyDescent="0.25">
      <c r="N815" s="3">
        <v>1813</v>
      </c>
      <c r="O815">
        <v>15.843798765504902</v>
      </c>
      <c r="P815">
        <v>17</v>
      </c>
      <c r="Q815">
        <v>1.7643543086537177</v>
      </c>
      <c r="S815">
        <v>15.843798765504902</v>
      </c>
      <c r="T815">
        <v>17</v>
      </c>
      <c r="U815">
        <v>1.7643543086537177</v>
      </c>
      <c r="X815" s="6">
        <v>2.356856806870208</v>
      </c>
      <c r="Y815" s="3"/>
    </row>
    <row r="816" spans="14:25" x14ac:dyDescent="0.25">
      <c r="N816" s="3">
        <v>1814</v>
      </c>
      <c r="O816">
        <v>16.772435923961137</v>
      </c>
      <c r="P816">
        <v>24</v>
      </c>
      <c r="Q816">
        <v>1.2955949004958791</v>
      </c>
      <c r="S816">
        <v>16.772435923961137</v>
      </c>
      <c r="T816">
        <v>24</v>
      </c>
      <c r="U816">
        <v>1.2955949004958791</v>
      </c>
      <c r="X816" s="6">
        <v>2.3537311517565378</v>
      </c>
      <c r="Y816" s="3"/>
    </row>
    <row r="817" spans="14:25" x14ac:dyDescent="0.25">
      <c r="N817" s="3">
        <v>1815</v>
      </c>
      <c r="O817">
        <v>13.095515025685206</v>
      </c>
      <c r="P817">
        <v>4</v>
      </c>
      <c r="Q817">
        <v>2.4737171780781475</v>
      </c>
      <c r="S817">
        <v>13.095515025685206</v>
      </c>
      <c r="T817">
        <v>4</v>
      </c>
      <c r="U817">
        <v>2.4737171780781475</v>
      </c>
      <c r="X817" s="6">
        <v>2.3530546550379574</v>
      </c>
      <c r="Y817" s="3"/>
    </row>
    <row r="818" spans="14:25" x14ac:dyDescent="0.25">
      <c r="N818" s="3">
        <v>1816</v>
      </c>
      <c r="O818">
        <v>4.5685170461684033</v>
      </c>
      <c r="P818">
        <v>28</v>
      </c>
      <c r="Q818">
        <v>1.9798485017409106E-2</v>
      </c>
      <c r="S818">
        <v>4.5685170461684033</v>
      </c>
      <c r="T818">
        <v>28</v>
      </c>
      <c r="U818">
        <v>1.9798485017409106E-2</v>
      </c>
      <c r="X818" s="6">
        <v>2.34926492736688</v>
      </c>
      <c r="Y818" s="3"/>
    </row>
    <row r="819" spans="14:25" x14ac:dyDescent="0.25">
      <c r="N819" s="3">
        <v>1817</v>
      </c>
      <c r="O819">
        <v>5.4802356077109504</v>
      </c>
      <c r="P819">
        <v>7</v>
      </c>
      <c r="Q819">
        <v>2.2029585057112775</v>
      </c>
      <c r="S819">
        <v>5.4802356077109504</v>
      </c>
      <c r="T819">
        <v>7</v>
      </c>
      <c r="U819">
        <v>2.2029585057112775</v>
      </c>
      <c r="X819" s="6">
        <v>2.3484434535441197</v>
      </c>
      <c r="Y819" s="3"/>
    </row>
    <row r="820" spans="14:25" x14ac:dyDescent="0.25">
      <c r="N820" s="3">
        <v>1818</v>
      </c>
      <c r="O820">
        <v>6.2968231081747073</v>
      </c>
      <c r="P820">
        <v>6</v>
      </c>
      <c r="Q820">
        <v>3.0400254359810663</v>
      </c>
      <c r="S820">
        <v>6.2968231081747073</v>
      </c>
      <c r="T820">
        <v>6</v>
      </c>
      <c r="U820">
        <v>3.0400254359810663</v>
      </c>
      <c r="X820" s="6">
        <v>2.3460257413682961</v>
      </c>
      <c r="Y820" s="3"/>
    </row>
    <row r="821" spans="14:25" x14ac:dyDescent="0.25">
      <c r="N821" s="3">
        <v>1819</v>
      </c>
      <c r="O821">
        <v>2.33608215467904</v>
      </c>
      <c r="P821">
        <v>22</v>
      </c>
      <c r="Q821">
        <v>1.0690799865648395</v>
      </c>
      <c r="S821">
        <v>2.33608215467904</v>
      </c>
      <c r="T821">
        <v>22</v>
      </c>
      <c r="U821">
        <v>1.0690799865648395</v>
      </c>
      <c r="X821" s="6">
        <v>2.3433313526833226</v>
      </c>
      <c r="Y821" s="3"/>
    </row>
    <row r="822" spans="14:25" x14ac:dyDescent="0.25">
      <c r="N822" s="3">
        <v>1820</v>
      </c>
      <c r="O822">
        <v>5.4631924073989024</v>
      </c>
      <c r="P822">
        <v>3</v>
      </c>
      <c r="Q822">
        <v>3.9417600224442615</v>
      </c>
      <c r="S822">
        <v>5.4631924073989024</v>
      </c>
      <c r="T822">
        <v>3</v>
      </c>
      <c r="U822">
        <v>3.9417600224442615</v>
      </c>
      <c r="X822" s="6">
        <v>2.3428367731918551</v>
      </c>
      <c r="Y822" s="3"/>
    </row>
    <row r="823" spans="14:25" x14ac:dyDescent="0.25">
      <c r="N823" s="3">
        <v>1821</v>
      </c>
      <c r="O823">
        <v>4.1903844862506423</v>
      </c>
      <c r="P823">
        <v>17</v>
      </c>
      <c r="Q823">
        <v>1.48259597306949</v>
      </c>
      <c r="S823">
        <v>4.1903844862506423</v>
      </c>
      <c r="T823">
        <v>17</v>
      </c>
      <c r="U823">
        <v>1.48259597306949</v>
      </c>
      <c r="X823" s="6">
        <v>2.3408110128606778</v>
      </c>
      <c r="Y823" s="3"/>
    </row>
    <row r="824" spans="14:25" x14ac:dyDescent="0.25">
      <c r="N824" s="3">
        <v>1822</v>
      </c>
      <c r="O824">
        <v>9.1065749961720428</v>
      </c>
      <c r="P824">
        <v>4</v>
      </c>
      <c r="Q824">
        <v>3.042275369333665</v>
      </c>
      <c r="S824">
        <v>9.1065749961720428</v>
      </c>
      <c r="T824">
        <v>4</v>
      </c>
      <c r="U824">
        <v>3.042275369333665</v>
      </c>
      <c r="X824" s="6">
        <v>2.3403719144351998</v>
      </c>
      <c r="Y824" s="3"/>
    </row>
    <row r="825" spans="14:25" x14ac:dyDescent="0.25">
      <c r="N825" s="3">
        <v>1823</v>
      </c>
      <c r="O825">
        <v>18.168750957445297</v>
      </c>
      <c r="P825">
        <v>15</v>
      </c>
      <c r="Q825">
        <v>2.1039665103433465</v>
      </c>
      <c r="S825">
        <v>18.168750957445297</v>
      </c>
      <c r="T825">
        <v>15</v>
      </c>
      <c r="U825">
        <v>2.1039665103433465</v>
      </c>
      <c r="X825" s="6">
        <v>2.340156389104695</v>
      </c>
      <c r="Y825" s="3"/>
    </row>
    <row r="826" spans="14:25" x14ac:dyDescent="0.25">
      <c r="N826" s="3">
        <v>1824</v>
      </c>
      <c r="O826">
        <v>2.0896063350791616</v>
      </c>
      <c r="P826">
        <v>13</v>
      </c>
      <c r="Q826">
        <v>1.7875223290156508</v>
      </c>
      <c r="S826">
        <v>2.0896063350791616</v>
      </c>
      <c r="T826">
        <v>13</v>
      </c>
      <c r="U826">
        <v>1.7875223290156508</v>
      </c>
      <c r="X826" s="6">
        <v>2.3392245127535936</v>
      </c>
      <c r="Y826" s="3"/>
    </row>
    <row r="827" spans="14:25" x14ac:dyDescent="0.25">
      <c r="N827" s="3">
        <v>1825</v>
      </c>
      <c r="O827">
        <v>14.405358478947912</v>
      </c>
      <c r="P827">
        <v>26</v>
      </c>
      <c r="Q827">
        <v>1.1003818825946587</v>
      </c>
      <c r="S827">
        <v>14.405358478947912</v>
      </c>
      <c r="T827">
        <v>26</v>
      </c>
      <c r="U827">
        <v>1.1003818825946587</v>
      </c>
      <c r="X827" s="6">
        <v>2.3380463575903736</v>
      </c>
      <c r="Y827" s="3"/>
    </row>
    <row r="828" spans="14:25" x14ac:dyDescent="0.25">
      <c r="N828" s="3">
        <v>1826</v>
      </c>
      <c r="O828">
        <v>13.745660088262554</v>
      </c>
      <c r="P828">
        <v>26</v>
      </c>
      <c r="Q828">
        <v>0.85455828858053751</v>
      </c>
      <c r="S828">
        <v>13.745660088262554</v>
      </c>
      <c r="T828">
        <v>26</v>
      </c>
      <c r="U828">
        <v>0.85455828858053751</v>
      </c>
      <c r="X828" s="6">
        <v>2.3375584621180696</v>
      </c>
      <c r="Y828" s="3"/>
    </row>
    <row r="829" spans="14:25" x14ac:dyDescent="0.25">
      <c r="N829" s="3">
        <v>1827</v>
      </c>
      <c r="O829">
        <v>1.9150839732671532</v>
      </c>
      <c r="P829">
        <v>18</v>
      </c>
      <c r="Q829">
        <v>1.199651387587034</v>
      </c>
      <c r="S829">
        <v>1.9150839732671532</v>
      </c>
      <c r="T829">
        <v>18</v>
      </c>
      <c r="U829">
        <v>1.199651387587034</v>
      </c>
      <c r="X829" s="6">
        <v>2.3345256438757365</v>
      </c>
      <c r="Y829" s="3"/>
    </row>
    <row r="830" spans="14:25" x14ac:dyDescent="0.25">
      <c r="N830" s="3">
        <v>1828</v>
      </c>
      <c r="O830">
        <v>18.451448098116</v>
      </c>
      <c r="P830">
        <v>13</v>
      </c>
      <c r="Q830">
        <v>2.5919409191441858</v>
      </c>
      <c r="S830">
        <v>18.451448098116</v>
      </c>
      <c r="T830">
        <v>13</v>
      </c>
      <c r="U830">
        <v>2.5919409191441858</v>
      </c>
      <c r="X830" s="6">
        <v>2.3329718165625231</v>
      </c>
      <c r="Y830" s="3"/>
    </row>
    <row r="831" spans="14:25" x14ac:dyDescent="0.25">
      <c r="N831" s="3">
        <v>1829</v>
      </c>
      <c r="O831">
        <v>11.369444043136392</v>
      </c>
      <c r="P831">
        <v>8</v>
      </c>
      <c r="Q831">
        <v>2.2822127451739602</v>
      </c>
      <c r="S831">
        <v>11.369444043136392</v>
      </c>
      <c r="T831">
        <v>8</v>
      </c>
      <c r="U831">
        <v>2.2822127451739602</v>
      </c>
      <c r="X831" s="6">
        <v>2.3327839636333105</v>
      </c>
      <c r="Y831" s="3"/>
    </row>
    <row r="832" spans="14:25" x14ac:dyDescent="0.25">
      <c r="N832" s="3">
        <v>1830</v>
      </c>
      <c r="O832">
        <v>7.2745104227136848</v>
      </c>
      <c r="P832">
        <v>5</v>
      </c>
      <c r="Q832">
        <v>2.7548774932704316</v>
      </c>
      <c r="S832">
        <v>7.2745104227136848</v>
      </c>
      <c r="T832">
        <v>5</v>
      </c>
      <c r="U832">
        <v>2.7548774932704316</v>
      </c>
      <c r="X832" s="6">
        <v>2.3325403195354064</v>
      </c>
      <c r="Y832" s="3"/>
    </row>
    <row r="833" spans="14:25" x14ac:dyDescent="0.25">
      <c r="N833" s="3">
        <v>1831</v>
      </c>
      <c r="O833">
        <v>15.130771669906133</v>
      </c>
      <c r="P833">
        <v>16</v>
      </c>
      <c r="Q833">
        <v>1.9212686469167612</v>
      </c>
      <c r="S833">
        <v>15.130771669906133</v>
      </c>
      <c r="T833">
        <v>16</v>
      </c>
      <c r="U833">
        <v>1.9212686469167612</v>
      </c>
      <c r="X833" s="6">
        <v>2.3321590405051187</v>
      </c>
      <c r="Y833" s="3"/>
    </row>
    <row r="834" spans="14:25" x14ac:dyDescent="0.25">
      <c r="N834" s="3">
        <v>1832</v>
      </c>
      <c r="O834">
        <v>5.147309168032681</v>
      </c>
      <c r="P834">
        <v>18</v>
      </c>
      <c r="Q834">
        <v>1.5835564956915293</v>
      </c>
      <c r="S834">
        <v>5.147309168032681</v>
      </c>
      <c r="T834">
        <v>18</v>
      </c>
      <c r="U834">
        <v>1.5835564956915293</v>
      </c>
      <c r="X834" s="6">
        <v>2.3312615493087541</v>
      </c>
      <c r="Y834" s="3"/>
    </row>
    <row r="835" spans="14:25" x14ac:dyDescent="0.25">
      <c r="N835" s="3">
        <v>1833</v>
      </c>
      <c r="O835">
        <v>13.870196740926408</v>
      </c>
      <c r="P835">
        <v>11</v>
      </c>
      <c r="Q835">
        <v>1.7233856864018513</v>
      </c>
      <c r="S835">
        <v>13.870196740926408</v>
      </c>
      <c r="T835">
        <v>11</v>
      </c>
      <c r="U835">
        <v>1.7233856864018513</v>
      </c>
      <c r="X835" s="6">
        <v>2.3311089198970865</v>
      </c>
      <c r="Y835" s="3"/>
    </row>
    <row r="836" spans="14:25" x14ac:dyDescent="0.25">
      <c r="N836" s="3">
        <v>1834</v>
      </c>
      <c r="O836">
        <v>0.7942241514449444</v>
      </c>
      <c r="P836">
        <v>3</v>
      </c>
      <c r="Q836">
        <v>2.8760550053652034</v>
      </c>
      <c r="S836">
        <v>0.7942241514449444</v>
      </c>
      <c r="T836">
        <v>3</v>
      </c>
      <c r="U836">
        <v>2.8760550053652034</v>
      </c>
      <c r="X836" s="6">
        <v>2.3307834829451251</v>
      </c>
      <c r="Y836" s="3"/>
    </row>
    <row r="837" spans="14:25" x14ac:dyDescent="0.25">
      <c r="N837" s="3">
        <v>1835</v>
      </c>
      <c r="O837">
        <v>16.788160752185441</v>
      </c>
      <c r="P837">
        <v>15</v>
      </c>
      <c r="Q837">
        <v>1.8889919304287466</v>
      </c>
      <c r="S837">
        <v>16.788160752185441</v>
      </c>
      <c r="T837">
        <v>15</v>
      </c>
      <c r="U837">
        <v>1.8889919304287466</v>
      </c>
      <c r="X837" s="6">
        <v>2.3299096451911727</v>
      </c>
      <c r="Y837" s="3"/>
    </row>
    <row r="838" spans="14:25" x14ac:dyDescent="0.25">
      <c r="N838" s="3">
        <v>1836</v>
      </c>
      <c r="O838">
        <v>8.9634169404263702</v>
      </c>
      <c r="P838">
        <v>24</v>
      </c>
      <c r="Q838">
        <v>1.3693699674227029</v>
      </c>
      <c r="S838">
        <v>8.9634169404263702</v>
      </c>
      <c r="T838">
        <v>24</v>
      </c>
      <c r="U838">
        <v>1.3693699674227029</v>
      </c>
      <c r="X838" s="6">
        <v>2.3297192542706386</v>
      </c>
      <c r="Y838" s="3"/>
    </row>
    <row r="839" spans="14:25" x14ac:dyDescent="0.25">
      <c r="N839" s="3">
        <v>1837</v>
      </c>
      <c r="O839">
        <v>12.733858287158835</v>
      </c>
      <c r="P839">
        <v>10</v>
      </c>
      <c r="Q839">
        <v>2.5505462336959117</v>
      </c>
      <c r="S839">
        <v>12.733858287158835</v>
      </c>
      <c r="T839">
        <v>10</v>
      </c>
      <c r="U839">
        <v>2.5505462336959117</v>
      </c>
      <c r="X839" s="6">
        <v>2.3283117112617169</v>
      </c>
      <c r="Y839" s="3"/>
    </row>
    <row r="840" spans="14:25" x14ac:dyDescent="0.25">
      <c r="N840" s="3">
        <v>1838</v>
      </c>
      <c r="O840">
        <v>4.4247563961336738</v>
      </c>
      <c r="P840">
        <v>21</v>
      </c>
      <c r="Q840">
        <v>1.9435733405447095</v>
      </c>
      <c r="S840">
        <v>4.4247563961336738</v>
      </c>
      <c r="T840">
        <v>21</v>
      </c>
      <c r="U840">
        <v>1.9435733405447095</v>
      </c>
      <c r="X840" s="6">
        <v>2.3282403846301514</v>
      </c>
      <c r="Y840" s="3"/>
    </row>
    <row r="841" spans="14:25" x14ac:dyDescent="0.25">
      <c r="N841" s="3">
        <v>1839</v>
      </c>
      <c r="O841">
        <v>13.541474253168959</v>
      </c>
      <c r="P841">
        <v>3</v>
      </c>
      <c r="Q841">
        <v>3.3104012689001965</v>
      </c>
      <c r="S841">
        <v>13.541474253168959</v>
      </c>
      <c r="T841">
        <v>3</v>
      </c>
      <c r="U841">
        <v>3.3104012689001965</v>
      </c>
      <c r="X841" s="6">
        <v>2.3278327626806856</v>
      </c>
      <c r="Y841" s="3"/>
    </row>
    <row r="842" spans="14:25" x14ac:dyDescent="0.25">
      <c r="N842" s="3">
        <v>1840</v>
      </c>
      <c r="O842">
        <v>15.444805517865532</v>
      </c>
      <c r="P842">
        <v>16</v>
      </c>
      <c r="Q842">
        <v>1.4189386745038259</v>
      </c>
      <c r="S842">
        <v>15.444805517865532</v>
      </c>
      <c r="T842">
        <v>16</v>
      </c>
      <c r="U842">
        <v>1.4189386745038259</v>
      </c>
      <c r="X842" s="6">
        <v>2.3263267564666532</v>
      </c>
      <c r="Y842" s="3"/>
    </row>
    <row r="843" spans="14:25" x14ac:dyDescent="0.25">
      <c r="N843" s="3">
        <v>1841</v>
      </c>
      <c r="O843">
        <v>9.4642637376879755</v>
      </c>
      <c r="P843">
        <v>7</v>
      </c>
      <c r="Q843">
        <v>2.3530546550379574</v>
      </c>
      <c r="S843">
        <v>9.4642637376879755</v>
      </c>
      <c r="T843">
        <v>7</v>
      </c>
      <c r="U843">
        <v>2.3530546550379574</v>
      </c>
      <c r="X843" s="6">
        <v>2.3254340649162404</v>
      </c>
      <c r="Y843" s="3"/>
    </row>
    <row r="844" spans="14:25" x14ac:dyDescent="0.25">
      <c r="N844" s="3">
        <v>1842</v>
      </c>
      <c r="O844">
        <v>12.354538481235886</v>
      </c>
      <c r="P844">
        <v>13</v>
      </c>
      <c r="Q844">
        <v>1.7528862062165578</v>
      </c>
      <c r="S844">
        <v>12.354538481235886</v>
      </c>
      <c r="T844">
        <v>13</v>
      </c>
      <c r="U844">
        <v>1.7528862062165578</v>
      </c>
      <c r="X844" s="6">
        <v>2.3240932568366541</v>
      </c>
      <c r="Y844" s="3"/>
    </row>
    <row r="845" spans="14:25" x14ac:dyDescent="0.25">
      <c r="N845" s="3">
        <v>1843</v>
      </c>
      <c r="O845">
        <v>9.1265184764479717</v>
      </c>
      <c r="P845">
        <v>26</v>
      </c>
      <c r="Q845">
        <v>0.5139629886917817</v>
      </c>
      <c r="S845">
        <v>9.1265184764479717</v>
      </c>
      <c r="T845">
        <v>26</v>
      </c>
      <c r="U845">
        <v>0.5139629886917817</v>
      </c>
      <c r="X845" s="6">
        <v>2.3207725437642064</v>
      </c>
      <c r="Y845" s="3"/>
    </row>
    <row r="846" spans="14:25" x14ac:dyDescent="0.25">
      <c r="N846" s="3">
        <v>1844</v>
      </c>
      <c r="O846">
        <v>17.88182738515691</v>
      </c>
      <c r="P846">
        <v>1</v>
      </c>
      <c r="Q846">
        <v>3.0219548675332906</v>
      </c>
      <c r="S846">
        <v>17.88182738515691</v>
      </c>
      <c r="T846">
        <v>1</v>
      </c>
      <c r="U846">
        <v>3.0219548675332906</v>
      </c>
      <c r="X846" s="6">
        <v>2.3191191467631675</v>
      </c>
      <c r="Y846" s="3"/>
    </row>
    <row r="847" spans="14:25" x14ac:dyDescent="0.25">
      <c r="N847" s="3">
        <v>1845</v>
      </c>
      <c r="O847">
        <v>9.9573836102863833</v>
      </c>
      <c r="P847">
        <v>10</v>
      </c>
      <c r="Q847">
        <v>1.8347494481922708</v>
      </c>
      <c r="S847">
        <v>9.9573836102863833</v>
      </c>
      <c r="T847">
        <v>10</v>
      </c>
      <c r="U847">
        <v>1.8347494481922708</v>
      </c>
      <c r="X847" s="6">
        <v>2.3180465210933434</v>
      </c>
      <c r="Y847" s="3"/>
    </row>
    <row r="848" spans="14:25" x14ac:dyDescent="0.25">
      <c r="N848" s="3">
        <v>1846</v>
      </c>
      <c r="O848">
        <v>16.836174180576378</v>
      </c>
      <c r="P848">
        <v>10</v>
      </c>
      <c r="Q848">
        <v>2.2757001470083558</v>
      </c>
      <c r="S848">
        <v>16.836174180576378</v>
      </c>
      <c r="T848">
        <v>10</v>
      </c>
      <c r="U848">
        <v>2.2757001470083558</v>
      </c>
      <c r="X848" s="6">
        <v>2.3169599744650875</v>
      </c>
      <c r="Y848" s="3"/>
    </row>
    <row r="849" spans="14:25" x14ac:dyDescent="0.25">
      <c r="N849" s="3">
        <v>1847</v>
      </c>
      <c r="O849">
        <v>16.02704116540497</v>
      </c>
      <c r="P849">
        <v>23</v>
      </c>
      <c r="Q849">
        <v>1.7676467845806807</v>
      </c>
      <c r="S849">
        <v>16.02704116540497</v>
      </c>
      <c r="T849">
        <v>23</v>
      </c>
      <c r="U849">
        <v>1.7676467845806807</v>
      </c>
      <c r="X849" s="6">
        <v>2.3157698749693236</v>
      </c>
      <c r="Y849" s="3"/>
    </row>
    <row r="850" spans="14:25" x14ac:dyDescent="0.25">
      <c r="N850" s="3">
        <v>1848</v>
      </c>
      <c r="O850">
        <v>8.2100964269671302</v>
      </c>
      <c r="P850">
        <v>21</v>
      </c>
      <c r="Q850">
        <v>1.353723074286344</v>
      </c>
      <c r="S850">
        <v>8.2100964269671302</v>
      </c>
      <c r="T850">
        <v>21</v>
      </c>
      <c r="U850">
        <v>1.353723074286344</v>
      </c>
      <c r="X850" s="6">
        <v>2.3145876278110027</v>
      </c>
      <c r="Y850" s="3"/>
    </row>
    <row r="851" spans="14:25" x14ac:dyDescent="0.25">
      <c r="N851" s="3">
        <v>1849</v>
      </c>
      <c r="O851">
        <v>4.6016898371495003</v>
      </c>
      <c r="P851">
        <v>23</v>
      </c>
      <c r="Q851">
        <v>1.0342011685600783</v>
      </c>
      <c r="S851">
        <v>4.6016898371495003</v>
      </c>
      <c r="T851">
        <v>23</v>
      </c>
      <c r="U851">
        <v>1.0342011685600783</v>
      </c>
      <c r="X851" s="6">
        <v>2.3116704996467785</v>
      </c>
      <c r="Y851" s="3"/>
    </row>
    <row r="852" spans="14:25" x14ac:dyDescent="0.25">
      <c r="N852" s="3">
        <v>1850</v>
      </c>
      <c r="O852">
        <v>8.1216426511954189</v>
      </c>
      <c r="P852">
        <v>5</v>
      </c>
      <c r="Q852">
        <v>2.7583418311646981</v>
      </c>
      <c r="S852">
        <v>8.1216426511954189</v>
      </c>
      <c r="T852">
        <v>5</v>
      </c>
      <c r="U852">
        <v>2.7583418311646981</v>
      </c>
      <c r="X852" s="6">
        <v>2.3105572857737799</v>
      </c>
      <c r="Y852" s="3"/>
    </row>
    <row r="853" spans="14:25" x14ac:dyDescent="0.25">
      <c r="N853" s="3">
        <v>1851</v>
      </c>
      <c r="O853">
        <v>16.524347515504402</v>
      </c>
      <c r="P853">
        <v>20</v>
      </c>
      <c r="Q853">
        <v>1.7899668741623316</v>
      </c>
      <c r="S853">
        <v>16.524347515504402</v>
      </c>
      <c r="T853">
        <v>20</v>
      </c>
      <c r="U853">
        <v>1.7899668741623316</v>
      </c>
      <c r="X853" s="6">
        <v>2.3102351793663112</v>
      </c>
      <c r="Y853" s="3"/>
    </row>
    <row r="854" spans="14:25" x14ac:dyDescent="0.25">
      <c r="N854" s="3">
        <v>1852</v>
      </c>
      <c r="O854">
        <v>4.5526507163878467</v>
      </c>
      <c r="P854">
        <v>20</v>
      </c>
      <c r="Q854">
        <v>1.223973606916021</v>
      </c>
      <c r="S854">
        <v>4.5526507163878467</v>
      </c>
      <c r="T854">
        <v>20</v>
      </c>
      <c r="U854">
        <v>1.223973606916021</v>
      </c>
      <c r="X854" s="6">
        <v>2.3099758477693926</v>
      </c>
      <c r="Y854" s="3"/>
    </row>
    <row r="855" spans="14:25" x14ac:dyDescent="0.25">
      <c r="N855" s="3">
        <v>1853</v>
      </c>
      <c r="O855">
        <v>10.488726917154986</v>
      </c>
      <c r="P855">
        <v>13</v>
      </c>
      <c r="Q855">
        <v>2.4436191054209386</v>
      </c>
      <c r="S855">
        <v>10.488726917154986</v>
      </c>
      <c r="T855">
        <v>13</v>
      </c>
      <c r="U855">
        <v>2.4436191054209386</v>
      </c>
      <c r="X855" s="6">
        <v>2.3075966233352698</v>
      </c>
      <c r="Y855" s="3"/>
    </row>
    <row r="856" spans="14:25" x14ac:dyDescent="0.25">
      <c r="N856" s="3">
        <v>1854</v>
      </c>
      <c r="O856">
        <v>16.121934959214951</v>
      </c>
      <c r="P856">
        <v>29</v>
      </c>
      <c r="Q856">
        <v>0.36295700275612797</v>
      </c>
      <c r="S856">
        <v>16.121934959214951</v>
      </c>
      <c r="T856">
        <v>29</v>
      </c>
      <c r="U856">
        <v>0.36295700275612797</v>
      </c>
      <c r="X856" s="6">
        <v>2.3034533492699811</v>
      </c>
      <c r="Y856" s="3"/>
    </row>
    <row r="857" spans="14:25" x14ac:dyDescent="0.25">
      <c r="N857" s="3">
        <v>1855</v>
      </c>
      <c r="O857">
        <v>7.0695495025675754</v>
      </c>
      <c r="P857">
        <v>9</v>
      </c>
      <c r="Q857">
        <v>2.2517539219497511</v>
      </c>
      <c r="S857">
        <v>7.0695495025675754</v>
      </c>
      <c r="T857">
        <v>9</v>
      </c>
      <c r="U857">
        <v>2.2517539219497511</v>
      </c>
      <c r="X857" s="6">
        <v>2.3020320443414053</v>
      </c>
      <c r="Y857" s="3"/>
    </row>
    <row r="858" spans="14:25" x14ac:dyDescent="0.25">
      <c r="N858" s="3">
        <v>1856</v>
      </c>
      <c r="O858">
        <v>12.844192740053948</v>
      </c>
      <c r="P858">
        <v>25</v>
      </c>
      <c r="Q858">
        <v>0.90004169245533217</v>
      </c>
      <c r="S858">
        <v>12.844192740053948</v>
      </c>
      <c r="T858">
        <v>25</v>
      </c>
      <c r="U858">
        <v>0.90004169245533217</v>
      </c>
      <c r="X858" s="6">
        <v>2.3019321078440553</v>
      </c>
      <c r="Y858" s="3"/>
    </row>
    <row r="859" spans="14:25" x14ac:dyDescent="0.25">
      <c r="N859" s="3">
        <v>1857</v>
      </c>
      <c r="O859">
        <v>4.912631480976291</v>
      </c>
      <c r="P859">
        <v>26</v>
      </c>
      <c r="Q859">
        <v>0.65661692331619514</v>
      </c>
      <c r="S859">
        <v>4.912631480976291</v>
      </c>
      <c r="T859">
        <v>26</v>
      </c>
      <c r="U859">
        <v>0.65661692331619514</v>
      </c>
      <c r="X859" s="6">
        <v>2.3002961351673665</v>
      </c>
      <c r="Y859" s="3"/>
    </row>
    <row r="860" spans="14:25" x14ac:dyDescent="0.25">
      <c r="N860" s="3">
        <v>1858</v>
      </c>
      <c r="O860">
        <v>2.1855889073631984</v>
      </c>
      <c r="P860">
        <v>7</v>
      </c>
      <c r="Q860">
        <v>2.1864269513348455</v>
      </c>
      <c r="S860">
        <v>2.1855889073631984</v>
      </c>
      <c r="T860">
        <v>7</v>
      </c>
      <c r="U860">
        <v>2.1864269513348455</v>
      </c>
      <c r="X860" s="6">
        <v>2.3002052395759676</v>
      </c>
      <c r="Y860" s="3"/>
    </row>
    <row r="861" spans="14:25" x14ac:dyDescent="0.25">
      <c r="N861" s="3">
        <v>1859</v>
      </c>
      <c r="O861">
        <v>15.887684501857127</v>
      </c>
      <c r="P861">
        <v>6</v>
      </c>
      <c r="Q861">
        <v>2.88313626573597</v>
      </c>
      <c r="S861">
        <v>15.887684501857127</v>
      </c>
      <c r="T861">
        <v>6</v>
      </c>
      <c r="U861">
        <v>2.88313626573597</v>
      </c>
      <c r="X861" s="6">
        <v>2.2984179285094788</v>
      </c>
      <c r="Y861" s="3"/>
    </row>
    <row r="862" spans="14:25" x14ac:dyDescent="0.25">
      <c r="N862" s="3">
        <v>1860</v>
      </c>
      <c r="O862">
        <v>1.9793724681741365</v>
      </c>
      <c r="P862">
        <v>7</v>
      </c>
      <c r="Q862">
        <v>2.8778536976369788</v>
      </c>
      <c r="S862">
        <v>1.9793724681741365</v>
      </c>
      <c r="T862">
        <v>7</v>
      </c>
      <c r="U862">
        <v>2.8778536976369788</v>
      </c>
      <c r="X862" s="6">
        <v>2.2976399125516691</v>
      </c>
      <c r="Y862" s="3"/>
    </row>
    <row r="863" spans="14:25" x14ac:dyDescent="0.25">
      <c r="N863" s="3">
        <v>1861</v>
      </c>
      <c r="O863">
        <v>5.4276279015916913</v>
      </c>
      <c r="P863">
        <v>27</v>
      </c>
      <c r="Q863">
        <v>1.2063489633895919E-2</v>
      </c>
      <c r="S863">
        <v>5.4276279015916913</v>
      </c>
      <c r="T863">
        <v>27</v>
      </c>
      <c r="U863">
        <v>1.2063489633895919E-2</v>
      </c>
      <c r="X863" s="6">
        <v>2.2973555861936927</v>
      </c>
      <c r="Y863" s="3"/>
    </row>
    <row r="864" spans="14:25" x14ac:dyDescent="0.25">
      <c r="N864" s="3">
        <v>1862</v>
      </c>
      <c r="O864">
        <v>17.102188439948801</v>
      </c>
      <c r="P864">
        <v>7</v>
      </c>
      <c r="Q864">
        <v>2.5837381627726379</v>
      </c>
      <c r="S864">
        <v>17.102188439948801</v>
      </c>
      <c r="T864">
        <v>7</v>
      </c>
      <c r="U864">
        <v>2.5837381627726379</v>
      </c>
      <c r="X864" s="6">
        <v>2.2968145205845465</v>
      </c>
      <c r="Y864" s="3"/>
    </row>
    <row r="865" spans="14:25" x14ac:dyDescent="0.25">
      <c r="N865" s="3">
        <v>1863</v>
      </c>
      <c r="O865">
        <v>6.929385741573344</v>
      </c>
      <c r="P865">
        <v>22</v>
      </c>
      <c r="Q865">
        <v>1.1615545310949262</v>
      </c>
      <c r="S865">
        <v>6.929385741573344</v>
      </c>
      <c r="T865">
        <v>22</v>
      </c>
      <c r="U865">
        <v>1.1615545310949262</v>
      </c>
      <c r="X865" s="6">
        <v>2.295362280360723</v>
      </c>
      <c r="Y865" s="3"/>
    </row>
    <row r="866" spans="14:25" x14ac:dyDescent="0.25">
      <c r="N866" s="3">
        <v>1864</v>
      </c>
      <c r="O866">
        <v>19.46090699028322</v>
      </c>
      <c r="P866">
        <v>1</v>
      </c>
      <c r="Q866">
        <v>3.3016905126876779</v>
      </c>
      <c r="S866">
        <v>19.46090699028322</v>
      </c>
      <c r="T866">
        <v>1</v>
      </c>
      <c r="U866">
        <v>3.3016905126876779</v>
      </c>
      <c r="X866" s="6">
        <v>2.2952134775005772</v>
      </c>
      <c r="Y866" s="3"/>
    </row>
    <row r="867" spans="14:25" x14ac:dyDescent="0.25">
      <c r="N867" s="3">
        <v>1865</v>
      </c>
      <c r="O867">
        <v>19.594686695477193</v>
      </c>
      <c r="P867">
        <v>26</v>
      </c>
      <c r="Q867">
        <v>1.5051727733314488</v>
      </c>
      <c r="S867">
        <v>19.594686695477193</v>
      </c>
      <c r="T867">
        <v>26</v>
      </c>
      <c r="U867">
        <v>1.5051727733314488</v>
      </c>
      <c r="X867" s="6">
        <v>2.2942213571902887</v>
      </c>
      <c r="Y867" s="3"/>
    </row>
    <row r="868" spans="14:25" x14ac:dyDescent="0.25">
      <c r="N868" s="3">
        <v>1866</v>
      </c>
      <c r="O868">
        <v>5.3655204090711344</v>
      </c>
      <c r="P868">
        <v>15</v>
      </c>
      <c r="Q868">
        <v>1.385696220554564</v>
      </c>
      <c r="S868">
        <v>5.3655204090711344</v>
      </c>
      <c r="T868">
        <v>15</v>
      </c>
      <c r="U868">
        <v>1.385696220554564</v>
      </c>
      <c r="X868" s="6">
        <v>2.2930871913889921</v>
      </c>
      <c r="Y868" s="3"/>
    </row>
    <row r="869" spans="14:25" x14ac:dyDescent="0.25">
      <c r="N869" s="3">
        <v>1867</v>
      </c>
      <c r="O869">
        <v>0.81956444499780901</v>
      </c>
      <c r="P869">
        <v>8</v>
      </c>
      <c r="Q869">
        <v>2.2409239486846229</v>
      </c>
      <c r="S869">
        <v>0.81956444499780901</v>
      </c>
      <c r="T869">
        <v>8</v>
      </c>
      <c r="U869">
        <v>2.2409239486846229</v>
      </c>
      <c r="X869" s="6">
        <v>2.2925396421337085</v>
      </c>
      <c r="Y869" s="3"/>
    </row>
    <row r="870" spans="14:25" x14ac:dyDescent="0.25">
      <c r="N870" s="3">
        <v>1868</v>
      </c>
      <c r="O870">
        <v>14.101265684107583</v>
      </c>
      <c r="P870">
        <v>12</v>
      </c>
      <c r="Q870">
        <v>2.116723382234456</v>
      </c>
      <c r="S870">
        <v>14.101265684107583</v>
      </c>
      <c r="T870">
        <v>12</v>
      </c>
      <c r="U870">
        <v>2.116723382234456</v>
      </c>
      <c r="X870" s="6">
        <v>2.2916861522722338</v>
      </c>
      <c r="Y870" s="3"/>
    </row>
    <row r="871" spans="14:25" x14ac:dyDescent="0.25">
      <c r="N871" s="3">
        <v>1869</v>
      </c>
      <c r="O871">
        <v>9.0197300529668745</v>
      </c>
      <c r="P871">
        <v>22</v>
      </c>
      <c r="Q871">
        <v>1.0366568343647269</v>
      </c>
      <c r="S871">
        <v>9.0197300529668745</v>
      </c>
      <c r="T871">
        <v>22</v>
      </c>
      <c r="U871">
        <v>1.0366568343647269</v>
      </c>
      <c r="X871" s="6">
        <v>2.2892997752386819</v>
      </c>
      <c r="Y871" s="3"/>
    </row>
    <row r="872" spans="14:25" x14ac:dyDescent="0.25">
      <c r="N872" s="3">
        <v>1870</v>
      </c>
      <c r="O872">
        <v>2.0150568791915258</v>
      </c>
      <c r="P872">
        <v>11</v>
      </c>
      <c r="Q872">
        <v>1.6174602067259882</v>
      </c>
      <c r="S872">
        <v>2.0150568791915258</v>
      </c>
      <c r="T872">
        <v>11</v>
      </c>
      <c r="U872">
        <v>1.6174602067259882</v>
      </c>
      <c r="X872" s="6">
        <v>2.2887682028383933</v>
      </c>
      <c r="Y872" s="3"/>
    </row>
    <row r="873" spans="14:25" x14ac:dyDescent="0.25">
      <c r="N873" s="3">
        <v>1871</v>
      </c>
      <c r="O873">
        <v>14.150456379560856</v>
      </c>
      <c r="P873">
        <v>26</v>
      </c>
      <c r="Q873">
        <v>0.86594554214202069</v>
      </c>
      <c r="S873">
        <v>14.150456379560856</v>
      </c>
      <c r="T873">
        <v>26</v>
      </c>
      <c r="U873">
        <v>0.86594554214202069</v>
      </c>
      <c r="X873" s="6">
        <v>2.2885056852522312</v>
      </c>
      <c r="Y873" s="3"/>
    </row>
    <row r="874" spans="14:25" x14ac:dyDescent="0.25">
      <c r="N874" s="3">
        <v>1872</v>
      </c>
      <c r="O874">
        <v>0.62349818223842446</v>
      </c>
      <c r="P874">
        <v>21</v>
      </c>
      <c r="Q874">
        <v>1.3202459872226313</v>
      </c>
      <c r="S874">
        <v>0.62349818223842446</v>
      </c>
      <c r="T874">
        <v>21</v>
      </c>
      <c r="U874">
        <v>1.3202459872226313</v>
      </c>
      <c r="X874" s="6">
        <v>2.2884666752569482</v>
      </c>
      <c r="Y874" s="3"/>
    </row>
    <row r="875" spans="14:25" x14ac:dyDescent="0.25">
      <c r="N875" s="3">
        <v>1873</v>
      </c>
      <c r="O875">
        <v>17.403933809844844</v>
      </c>
      <c r="P875">
        <v>24</v>
      </c>
      <c r="Q875">
        <v>1.2597646826652291</v>
      </c>
      <c r="S875">
        <v>17.403933809844844</v>
      </c>
      <c r="T875">
        <v>24</v>
      </c>
      <c r="U875">
        <v>1.2597646826652291</v>
      </c>
      <c r="X875" s="6">
        <v>2.2847914471212656</v>
      </c>
      <c r="Y875" s="3"/>
    </row>
    <row r="876" spans="14:25" x14ac:dyDescent="0.25">
      <c r="N876" s="3">
        <v>1874</v>
      </c>
      <c r="O876">
        <v>2.7730505822660745</v>
      </c>
      <c r="P876">
        <v>28</v>
      </c>
      <c r="Q876">
        <v>8.1573184415146383E-2</v>
      </c>
      <c r="S876">
        <v>2.7730505822660745</v>
      </c>
      <c r="T876">
        <v>28</v>
      </c>
      <c r="U876">
        <v>8.1573184415146383E-2</v>
      </c>
      <c r="X876" s="6">
        <v>2.2838709561380699</v>
      </c>
      <c r="Y876" s="3"/>
    </row>
    <row r="877" spans="14:25" x14ac:dyDescent="0.25">
      <c r="N877" s="3">
        <v>1875</v>
      </c>
      <c r="O877">
        <v>2.5462375749345001</v>
      </c>
      <c r="P877">
        <v>16</v>
      </c>
      <c r="Q877">
        <v>1.6896730848454322</v>
      </c>
      <c r="S877">
        <v>2.5462375749345001</v>
      </c>
      <c r="T877">
        <v>16</v>
      </c>
      <c r="U877">
        <v>1.6896730848454322</v>
      </c>
      <c r="X877" s="6">
        <v>2.2822127451739602</v>
      </c>
      <c r="Y877" s="3"/>
    </row>
    <row r="878" spans="14:25" x14ac:dyDescent="0.25">
      <c r="N878" s="3">
        <v>1876</v>
      </c>
      <c r="O878">
        <v>3.5134459593716905</v>
      </c>
      <c r="P878">
        <v>26</v>
      </c>
      <c r="Q878">
        <v>0.46042164975954214</v>
      </c>
      <c r="S878">
        <v>3.5134459593716905</v>
      </c>
      <c r="T878">
        <v>26</v>
      </c>
      <c r="U878">
        <v>0.46042164975954214</v>
      </c>
      <c r="X878" s="6">
        <v>2.281345006080266</v>
      </c>
      <c r="Y878" s="3"/>
    </row>
    <row r="879" spans="14:25" x14ac:dyDescent="0.25">
      <c r="N879" s="3">
        <v>1877</v>
      </c>
      <c r="O879">
        <v>19.205327169841333</v>
      </c>
      <c r="P879">
        <v>1</v>
      </c>
      <c r="Q879">
        <v>3.5770438974297329</v>
      </c>
      <c r="S879">
        <v>19.205327169841333</v>
      </c>
      <c r="T879">
        <v>1</v>
      </c>
      <c r="U879">
        <v>3.5770438974297329</v>
      </c>
      <c r="X879" s="6">
        <v>2.278951504956563</v>
      </c>
      <c r="Y879" s="3"/>
    </row>
    <row r="880" spans="14:25" x14ac:dyDescent="0.25">
      <c r="N880" s="3">
        <v>1878</v>
      </c>
      <c r="O880">
        <v>13.86338720507692</v>
      </c>
      <c r="P880">
        <v>12</v>
      </c>
      <c r="Q880">
        <v>2.0878721266068734</v>
      </c>
      <c r="S880">
        <v>13.86338720507692</v>
      </c>
      <c r="T880">
        <v>12</v>
      </c>
      <c r="U880">
        <v>2.0878721266068734</v>
      </c>
      <c r="X880" s="6">
        <v>2.2769183182105599</v>
      </c>
      <c r="Y880" s="3"/>
    </row>
    <row r="881" spans="14:25" x14ac:dyDescent="0.25">
      <c r="N881" s="3">
        <v>1879</v>
      </c>
      <c r="O881">
        <v>16.027430709272735</v>
      </c>
      <c r="P881">
        <v>0</v>
      </c>
      <c r="Q881">
        <v>3.3695843618327963</v>
      </c>
      <c r="S881">
        <v>16.027430709272735</v>
      </c>
      <c r="T881">
        <v>0</v>
      </c>
      <c r="U881">
        <v>3.3695843618327963</v>
      </c>
      <c r="X881" s="6">
        <v>2.2757001470083558</v>
      </c>
      <c r="Y881" s="3"/>
    </row>
    <row r="882" spans="14:25" x14ac:dyDescent="0.25">
      <c r="N882" s="3">
        <v>1880</v>
      </c>
      <c r="O882">
        <v>7.9526997146550604</v>
      </c>
      <c r="P882">
        <v>25</v>
      </c>
      <c r="Q882">
        <v>0</v>
      </c>
      <c r="S882">
        <v>7.9526997146550604</v>
      </c>
      <c r="T882">
        <v>25</v>
      </c>
      <c r="U882">
        <v>0</v>
      </c>
      <c r="X882" s="6">
        <v>2.275665113075239</v>
      </c>
      <c r="Y882" s="3"/>
    </row>
    <row r="883" spans="14:25" x14ac:dyDescent="0.25">
      <c r="N883" s="3">
        <v>1881</v>
      </c>
      <c r="O883">
        <v>6.7262545500991111</v>
      </c>
      <c r="P883">
        <v>27</v>
      </c>
      <c r="Q883">
        <v>9.4651591680770114E-2</v>
      </c>
      <c r="S883">
        <v>6.7262545500991111</v>
      </c>
      <c r="T883">
        <v>27</v>
      </c>
      <c r="U883">
        <v>9.4651591680770114E-2</v>
      </c>
      <c r="X883" s="6">
        <v>2.2748420474669953</v>
      </c>
      <c r="Y883" s="3"/>
    </row>
    <row r="884" spans="14:25" x14ac:dyDescent="0.25">
      <c r="N884" s="3">
        <v>1882</v>
      </c>
      <c r="O884">
        <v>4.6896801356633988</v>
      </c>
      <c r="P884">
        <v>18</v>
      </c>
      <c r="Q884">
        <v>1.4053156279015715</v>
      </c>
      <c r="S884">
        <v>4.6896801356633988</v>
      </c>
      <c r="T884">
        <v>18</v>
      </c>
      <c r="U884">
        <v>1.4053156279015715</v>
      </c>
      <c r="X884" s="6">
        <v>2.271400211003181</v>
      </c>
      <c r="Y884" s="3"/>
    </row>
    <row r="885" spans="14:25" x14ac:dyDescent="0.25">
      <c r="N885" s="3">
        <v>1883</v>
      </c>
      <c r="O885">
        <v>9.6129605662481783</v>
      </c>
      <c r="P885">
        <v>10</v>
      </c>
      <c r="Q885">
        <v>1.878264180025782</v>
      </c>
      <c r="S885">
        <v>9.6129605662481783</v>
      </c>
      <c r="T885">
        <v>10</v>
      </c>
      <c r="U885">
        <v>1.878264180025782</v>
      </c>
      <c r="X885" s="6">
        <v>2.2713328033020876</v>
      </c>
      <c r="Y885" s="3"/>
    </row>
    <row r="886" spans="14:25" x14ac:dyDescent="0.25">
      <c r="N886" s="3">
        <v>1884</v>
      </c>
      <c r="O886">
        <v>11.03657467068337</v>
      </c>
      <c r="P886">
        <v>4</v>
      </c>
      <c r="Q886">
        <v>2.8719047704187779</v>
      </c>
      <c r="S886">
        <v>11.03657467068337</v>
      </c>
      <c r="T886">
        <v>4</v>
      </c>
      <c r="U886">
        <v>2.8719047704187779</v>
      </c>
      <c r="X886" s="6">
        <v>2.2708411075244164</v>
      </c>
      <c r="Y886" s="3"/>
    </row>
    <row r="887" spans="14:25" x14ac:dyDescent="0.25">
      <c r="N887" s="3">
        <v>1885</v>
      </c>
      <c r="O887">
        <v>12.635496873055107</v>
      </c>
      <c r="P887">
        <v>0</v>
      </c>
      <c r="Q887">
        <v>3.7079480402167513</v>
      </c>
      <c r="S887">
        <v>12.635496873055107</v>
      </c>
      <c r="T887">
        <v>0</v>
      </c>
      <c r="U887">
        <v>3.7079480402167513</v>
      </c>
      <c r="X887" s="6">
        <v>2.2689053917439872</v>
      </c>
      <c r="Y887" s="3"/>
    </row>
    <row r="888" spans="14:25" x14ac:dyDescent="0.25">
      <c r="N888" s="3">
        <v>1886</v>
      </c>
      <c r="O888">
        <v>5.1423700799738903</v>
      </c>
      <c r="P888">
        <v>19</v>
      </c>
      <c r="Q888">
        <v>1.1748680910745393</v>
      </c>
      <c r="S888">
        <v>5.1423700799738903</v>
      </c>
      <c r="T888">
        <v>19</v>
      </c>
      <c r="U888">
        <v>1.1748680910745393</v>
      </c>
      <c r="X888" s="6">
        <v>2.2688507341693831</v>
      </c>
      <c r="Y888" s="3"/>
    </row>
    <row r="889" spans="14:25" x14ac:dyDescent="0.25">
      <c r="N889" s="3">
        <v>1887</v>
      </c>
      <c r="O889">
        <v>18.973081618059812</v>
      </c>
      <c r="P889">
        <v>29</v>
      </c>
      <c r="Q889">
        <v>0.99544964188040641</v>
      </c>
      <c r="S889">
        <v>18.973081618059812</v>
      </c>
      <c r="T889">
        <v>29</v>
      </c>
      <c r="U889">
        <v>0.99544964188040641</v>
      </c>
      <c r="X889" s="6">
        <v>2.2675844008883907</v>
      </c>
      <c r="Y889" s="3"/>
    </row>
    <row r="890" spans="14:25" x14ac:dyDescent="0.25">
      <c r="N890" s="3">
        <v>1888</v>
      </c>
      <c r="O890">
        <v>3.3951699641427169</v>
      </c>
      <c r="P890">
        <v>12</v>
      </c>
      <c r="Q890">
        <v>2.5287112567899213</v>
      </c>
      <c r="S890">
        <v>3.3951699641427169</v>
      </c>
      <c r="T890">
        <v>12</v>
      </c>
      <c r="U890">
        <v>2.5287112567899213</v>
      </c>
      <c r="X890" s="6">
        <v>2.2674581317055189</v>
      </c>
      <c r="Y890" s="3"/>
    </row>
    <row r="891" spans="14:25" x14ac:dyDescent="0.25">
      <c r="N891" s="3">
        <v>1889</v>
      </c>
      <c r="O891">
        <v>19.313063495328247</v>
      </c>
      <c r="P891">
        <v>7</v>
      </c>
      <c r="Q891">
        <v>2.5968344902614566</v>
      </c>
      <c r="S891">
        <v>19.313063495328247</v>
      </c>
      <c r="T891">
        <v>7</v>
      </c>
      <c r="U891">
        <v>2.5968344902614566</v>
      </c>
      <c r="X891" s="6">
        <v>2.2661603096744729</v>
      </c>
      <c r="Y891" s="3"/>
    </row>
    <row r="892" spans="14:25" x14ac:dyDescent="0.25">
      <c r="N892" s="3">
        <v>1890</v>
      </c>
      <c r="O892">
        <v>0.29712245015007577</v>
      </c>
      <c r="P892">
        <v>5</v>
      </c>
      <c r="Q892">
        <v>2.46060677377515</v>
      </c>
      <c r="S892">
        <v>0.29712245015007577</v>
      </c>
      <c r="T892">
        <v>5</v>
      </c>
      <c r="U892">
        <v>2.46060677377515</v>
      </c>
      <c r="X892" s="6">
        <v>2.2621476960084759</v>
      </c>
      <c r="Y892" s="3"/>
    </row>
    <row r="893" spans="14:25" x14ac:dyDescent="0.25">
      <c r="N893" s="3">
        <v>1891</v>
      </c>
      <c r="O893">
        <v>9.6225138363369123</v>
      </c>
      <c r="P893">
        <v>28</v>
      </c>
      <c r="Q893">
        <v>0.54778072354193164</v>
      </c>
      <c r="S893">
        <v>9.6225138363369123</v>
      </c>
      <c r="T893">
        <v>28</v>
      </c>
      <c r="U893">
        <v>0.54778072354193164</v>
      </c>
      <c r="X893" s="6">
        <v>2.2598041504961186</v>
      </c>
      <c r="Y893" s="3"/>
    </row>
    <row r="894" spans="14:25" x14ac:dyDescent="0.25">
      <c r="N894" s="3">
        <v>1892</v>
      </c>
      <c r="O894">
        <v>6.6673567623312557</v>
      </c>
      <c r="P894">
        <v>16</v>
      </c>
      <c r="Q894">
        <v>1.8030544267362489</v>
      </c>
      <c r="S894">
        <v>6.6673567623312557</v>
      </c>
      <c r="T894">
        <v>16</v>
      </c>
      <c r="U894">
        <v>1.8030544267362489</v>
      </c>
      <c r="X894" s="6">
        <v>2.259451153743707</v>
      </c>
      <c r="Y894" s="3"/>
    </row>
    <row r="895" spans="14:25" x14ac:dyDescent="0.25">
      <c r="N895" s="3">
        <v>1893</v>
      </c>
      <c r="O895">
        <v>8.9824682786050154</v>
      </c>
      <c r="P895">
        <v>11</v>
      </c>
      <c r="Q895">
        <v>2.3099758477693926</v>
      </c>
      <c r="S895">
        <v>8.9824682786050154</v>
      </c>
      <c r="T895">
        <v>11</v>
      </c>
      <c r="U895">
        <v>2.3099758477693926</v>
      </c>
      <c r="X895" s="6">
        <v>2.2580710351980482</v>
      </c>
      <c r="Y895" s="3"/>
    </row>
    <row r="896" spans="14:25" x14ac:dyDescent="0.25">
      <c r="N896" s="3">
        <v>1894</v>
      </c>
      <c r="O896">
        <v>11.41329157961578</v>
      </c>
      <c r="P896">
        <v>0</v>
      </c>
      <c r="Q896">
        <v>3.0933639433242823</v>
      </c>
      <c r="S896">
        <v>11.41329157961578</v>
      </c>
      <c r="T896">
        <v>0</v>
      </c>
      <c r="U896">
        <v>3.0933639433242823</v>
      </c>
      <c r="X896" s="6">
        <v>2.2564883117007817</v>
      </c>
      <c r="Y896" s="3"/>
    </row>
    <row r="897" spans="14:25" x14ac:dyDescent="0.25">
      <c r="N897" s="3">
        <v>1895</v>
      </c>
      <c r="O897">
        <v>8.7117831602541802</v>
      </c>
      <c r="P897">
        <v>2</v>
      </c>
      <c r="Q897">
        <v>2.6159007236869956</v>
      </c>
      <c r="S897">
        <v>8.7117831602541802</v>
      </c>
      <c r="T897">
        <v>2</v>
      </c>
      <c r="U897">
        <v>2.6159007236869956</v>
      </c>
      <c r="X897" s="6">
        <v>2.2556989149631468</v>
      </c>
      <c r="Y897" s="3"/>
    </row>
    <row r="898" spans="14:25" x14ac:dyDescent="0.25">
      <c r="N898" s="3">
        <v>1896</v>
      </c>
      <c r="O898">
        <v>8.2969370060319001</v>
      </c>
      <c r="P898">
        <v>13</v>
      </c>
      <c r="Q898">
        <v>2.2769183182105599</v>
      </c>
      <c r="S898">
        <v>8.2969370060319001</v>
      </c>
      <c r="T898">
        <v>13</v>
      </c>
      <c r="U898">
        <v>2.2769183182105599</v>
      </c>
      <c r="X898" s="6">
        <v>2.2550191029311368</v>
      </c>
      <c r="Y898" s="3"/>
    </row>
    <row r="899" spans="14:25" x14ac:dyDescent="0.25">
      <c r="N899" s="3">
        <v>1897</v>
      </c>
      <c r="O899">
        <v>14.65446830826613</v>
      </c>
      <c r="P899">
        <v>25</v>
      </c>
      <c r="Q899">
        <v>1.0515315263472127</v>
      </c>
      <c r="S899">
        <v>14.65446830826613</v>
      </c>
      <c r="T899">
        <v>25</v>
      </c>
      <c r="U899">
        <v>1.0515315263472127</v>
      </c>
      <c r="X899" s="6">
        <v>2.2545475861917157</v>
      </c>
      <c r="Y899" s="3"/>
    </row>
    <row r="900" spans="14:25" x14ac:dyDescent="0.25">
      <c r="N900" s="3">
        <v>1898</v>
      </c>
      <c r="O900">
        <v>13.717525501729293</v>
      </c>
      <c r="P900">
        <v>7</v>
      </c>
      <c r="Q900">
        <v>2.747706159044371</v>
      </c>
      <c r="S900">
        <v>13.717525501729293</v>
      </c>
      <c r="T900">
        <v>7</v>
      </c>
      <c r="U900">
        <v>2.747706159044371</v>
      </c>
      <c r="X900" s="6">
        <v>2.2540200372432713</v>
      </c>
      <c r="Y900" s="3"/>
    </row>
    <row r="901" spans="14:25" x14ac:dyDescent="0.25">
      <c r="N901" s="3">
        <v>1899</v>
      </c>
      <c r="O901">
        <v>16.665425640716958</v>
      </c>
      <c r="P901">
        <v>10</v>
      </c>
      <c r="Q901">
        <v>2.6216701040126886</v>
      </c>
      <c r="S901">
        <v>16.665425640716958</v>
      </c>
      <c r="T901">
        <v>10</v>
      </c>
      <c r="U901">
        <v>2.6216701040126886</v>
      </c>
      <c r="X901" s="6">
        <v>2.2538711785078176</v>
      </c>
      <c r="Y901" s="3"/>
    </row>
    <row r="902" spans="14:25" x14ac:dyDescent="0.25">
      <c r="N902" s="3">
        <v>1900</v>
      </c>
      <c r="O902">
        <v>4.9991796247899112</v>
      </c>
      <c r="P902">
        <v>26</v>
      </c>
      <c r="Q902">
        <v>0.24329809384427448</v>
      </c>
      <c r="S902">
        <v>4.9991796247899112</v>
      </c>
      <c r="T902">
        <v>26</v>
      </c>
      <c r="U902">
        <v>0.24329809384427448</v>
      </c>
      <c r="X902" s="6">
        <v>2.252575524405779</v>
      </c>
      <c r="Y902" s="3"/>
    </row>
    <row r="903" spans="14:25" x14ac:dyDescent="0.25">
      <c r="N903" s="3">
        <v>1901</v>
      </c>
      <c r="O903">
        <v>12.190570195081271</v>
      </c>
      <c r="P903">
        <v>13</v>
      </c>
      <c r="Q903">
        <v>2.1947065208246226</v>
      </c>
      <c r="S903">
        <v>12.190570195081271</v>
      </c>
      <c r="T903">
        <v>13</v>
      </c>
      <c r="U903">
        <v>2.1947065208246226</v>
      </c>
      <c r="X903" s="6">
        <v>2.251847104187132</v>
      </c>
      <c r="Y903" s="3"/>
    </row>
    <row r="904" spans="14:25" x14ac:dyDescent="0.25">
      <c r="N904" s="3">
        <v>1902</v>
      </c>
      <c r="O904">
        <v>11.703895707857077</v>
      </c>
      <c r="P904">
        <v>7</v>
      </c>
      <c r="Q904">
        <v>2.639906487707337</v>
      </c>
      <c r="S904">
        <v>11.703895707857077</v>
      </c>
      <c r="T904">
        <v>7</v>
      </c>
      <c r="U904">
        <v>2.639906487707337</v>
      </c>
      <c r="X904" s="6">
        <v>2.2517539219497511</v>
      </c>
      <c r="Y904" s="3"/>
    </row>
    <row r="905" spans="14:25" x14ac:dyDescent="0.25">
      <c r="N905" s="3">
        <v>1903</v>
      </c>
      <c r="O905">
        <v>7.3947562174537751</v>
      </c>
      <c r="P905">
        <v>28</v>
      </c>
      <c r="Q905">
        <v>0.83349341825336465</v>
      </c>
      <c r="S905">
        <v>7.3947562174537751</v>
      </c>
      <c r="T905">
        <v>28</v>
      </c>
      <c r="U905">
        <v>0.83349341825336465</v>
      </c>
      <c r="X905" s="6">
        <v>2.2483375884712009</v>
      </c>
      <c r="Y905" s="3"/>
    </row>
    <row r="906" spans="14:25" x14ac:dyDescent="0.25">
      <c r="N906" s="3">
        <v>1904</v>
      </c>
      <c r="O906">
        <v>9.7211508380536173</v>
      </c>
      <c r="P906">
        <v>2</v>
      </c>
      <c r="Q906">
        <v>3.4024015908022491</v>
      </c>
      <c r="S906">
        <v>9.7211508380536173</v>
      </c>
      <c r="T906">
        <v>2</v>
      </c>
      <c r="U906">
        <v>3.4024015908022491</v>
      </c>
      <c r="X906" s="6">
        <v>2.2465452731690871</v>
      </c>
      <c r="Y906" s="3"/>
    </row>
    <row r="907" spans="14:25" x14ac:dyDescent="0.25">
      <c r="N907" s="3">
        <v>1905</v>
      </c>
      <c r="O907">
        <v>6.2756428661145751</v>
      </c>
      <c r="P907">
        <v>6</v>
      </c>
      <c r="Q907">
        <v>2.6162916954361832</v>
      </c>
      <c r="S907">
        <v>6.2756428661145751</v>
      </c>
      <c r="T907">
        <v>6</v>
      </c>
      <c r="U907">
        <v>2.6162916954361832</v>
      </c>
      <c r="X907" s="6">
        <v>2.2435930907680928</v>
      </c>
      <c r="Y907" s="3"/>
    </row>
    <row r="908" spans="14:25" x14ac:dyDescent="0.25">
      <c r="N908" s="3">
        <v>1906</v>
      </c>
      <c r="O908">
        <v>2.8368879523397039</v>
      </c>
      <c r="P908">
        <v>27</v>
      </c>
      <c r="Q908">
        <v>0.33971538496845155</v>
      </c>
      <c r="S908">
        <v>2.8368879523397039</v>
      </c>
      <c r="T908">
        <v>27</v>
      </c>
      <c r="U908">
        <v>0.33971538496845155</v>
      </c>
      <c r="X908" s="6">
        <v>2.2417279724596568</v>
      </c>
      <c r="Y908" s="3"/>
    </row>
    <row r="909" spans="14:25" x14ac:dyDescent="0.25">
      <c r="N909" s="3">
        <v>1907</v>
      </c>
      <c r="O909">
        <v>4.2760242132546562</v>
      </c>
      <c r="P909">
        <v>18</v>
      </c>
      <c r="Q909">
        <v>1.6977287802151975</v>
      </c>
      <c r="S909">
        <v>4.2760242132546562</v>
      </c>
      <c r="T909">
        <v>18</v>
      </c>
      <c r="U909">
        <v>1.6977287802151975</v>
      </c>
      <c r="X909" s="6">
        <v>2.2409239486846229</v>
      </c>
      <c r="Y909" s="3"/>
    </row>
    <row r="910" spans="14:25" x14ac:dyDescent="0.25">
      <c r="N910" s="3">
        <v>1908</v>
      </c>
      <c r="O910">
        <v>2.1102729280240218</v>
      </c>
      <c r="P910">
        <v>3</v>
      </c>
      <c r="Q910">
        <v>2.356856806870208</v>
      </c>
      <c r="S910">
        <v>2.1102729280240218</v>
      </c>
      <c r="T910">
        <v>3</v>
      </c>
      <c r="U910">
        <v>2.356856806870208</v>
      </c>
      <c r="X910" s="6">
        <v>2.2408700600381573</v>
      </c>
      <c r="Y910" s="3"/>
    </row>
    <row r="911" spans="14:25" x14ac:dyDescent="0.25">
      <c r="N911" s="3">
        <v>1909</v>
      </c>
      <c r="O911">
        <v>13.661391503802482</v>
      </c>
      <c r="P911">
        <v>24</v>
      </c>
      <c r="Q911">
        <v>0.84562483988512538</v>
      </c>
      <c r="S911">
        <v>13.661391503802482</v>
      </c>
      <c r="T911">
        <v>24</v>
      </c>
      <c r="U911">
        <v>0.84562483988512538</v>
      </c>
      <c r="X911" s="6">
        <v>2.2404508383745223</v>
      </c>
      <c r="Y911" s="3"/>
    </row>
    <row r="912" spans="14:25" x14ac:dyDescent="0.25">
      <c r="N912" s="3">
        <v>1910</v>
      </c>
      <c r="O912">
        <v>13.21454786218303</v>
      </c>
      <c r="P912">
        <v>15</v>
      </c>
      <c r="Q912">
        <v>2.2465452731690871</v>
      </c>
      <c r="S912">
        <v>13.21454786218303</v>
      </c>
      <c r="T912">
        <v>15</v>
      </c>
      <c r="U912">
        <v>2.2465452731690871</v>
      </c>
      <c r="X912" s="6">
        <v>2.2403343764633021</v>
      </c>
      <c r="Y912" s="3"/>
    </row>
    <row r="913" spans="14:25" x14ac:dyDescent="0.25">
      <c r="N913" s="3">
        <v>1911</v>
      </c>
      <c r="O913">
        <v>19.012127431597456</v>
      </c>
      <c r="P913">
        <v>12</v>
      </c>
      <c r="Q913">
        <v>2.4786991828290517</v>
      </c>
      <c r="S913">
        <v>19.012127431597456</v>
      </c>
      <c r="T913">
        <v>12</v>
      </c>
      <c r="U913">
        <v>2.4786991828290517</v>
      </c>
      <c r="X913" s="6">
        <v>2.23946398594873</v>
      </c>
      <c r="Y913" s="3"/>
    </row>
    <row r="914" spans="14:25" x14ac:dyDescent="0.25">
      <c r="N914" s="3">
        <v>1912</v>
      </c>
      <c r="O914">
        <v>14.593568272944825</v>
      </c>
      <c r="P914">
        <v>19</v>
      </c>
      <c r="Q914">
        <v>1.3742882826190426</v>
      </c>
      <c r="S914">
        <v>14.593568272944825</v>
      </c>
      <c r="T914">
        <v>19</v>
      </c>
      <c r="U914">
        <v>1.3742882826190426</v>
      </c>
      <c r="X914" s="6">
        <v>2.2392539847060284</v>
      </c>
      <c r="Y914" s="3"/>
    </row>
    <row r="915" spans="14:25" x14ac:dyDescent="0.25">
      <c r="N915" s="3">
        <v>1913</v>
      </c>
      <c r="O915">
        <v>1.0409167751226289</v>
      </c>
      <c r="P915">
        <v>18</v>
      </c>
      <c r="Q915">
        <v>1.3553810454285826</v>
      </c>
      <c r="S915">
        <v>1.0409167751226289</v>
      </c>
      <c r="T915">
        <v>18</v>
      </c>
      <c r="U915">
        <v>1.3553810454285826</v>
      </c>
      <c r="X915" s="6">
        <v>2.2384913542902298</v>
      </c>
      <c r="Y915" s="3"/>
    </row>
    <row r="916" spans="14:25" x14ac:dyDescent="0.25">
      <c r="N916" s="3">
        <v>1914</v>
      </c>
      <c r="O916">
        <v>17.684903478579084</v>
      </c>
      <c r="P916">
        <v>4</v>
      </c>
      <c r="Q916">
        <v>3.0604907500879248</v>
      </c>
      <c r="S916">
        <v>17.684903478579084</v>
      </c>
      <c r="T916">
        <v>4</v>
      </c>
      <c r="U916">
        <v>3.0604907500879248</v>
      </c>
      <c r="X916" s="6">
        <v>2.2379013009826028</v>
      </c>
      <c r="Y916" s="3"/>
    </row>
    <row r="917" spans="14:25" x14ac:dyDescent="0.25">
      <c r="N917" s="3">
        <v>1915</v>
      </c>
      <c r="O917">
        <v>17.253503258914517</v>
      </c>
      <c r="P917">
        <v>22</v>
      </c>
      <c r="Q917">
        <v>1.5569571221233613</v>
      </c>
      <c r="S917">
        <v>17.253503258914517</v>
      </c>
      <c r="T917">
        <v>22</v>
      </c>
      <c r="U917">
        <v>1.5569571221233613</v>
      </c>
      <c r="X917" s="6">
        <v>2.2346962873244927</v>
      </c>
      <c r="Y917" s="3"/>
    </row>
    <row r="918" spans="14:25" x14ac:dyDescent="0.25">
      <c r="N918" s="3">
        <v>1916</v>
      </c>
      <c r="O918">
        <v>8.866406415453973</v>
      </c>
      <c r="P918">
        <v>4</v>
      </c>
      <c r="Q918">
        <v>3.2195312479031721</v>
      </c>
      <c r="S918">
        <v>8.866406415453973</v>
      </c>
      <c r="T918">
        <v>4</v>
      </c>
      <c r="U918">
        <v>3.2195312479031721</v>
      </c>
      <c r="X918" s="6">
        <v>2.2346855491678999</v>
      </c>
      <c r="Y918" s="3"/>
    </row>
    <row r="919" spans="14:25" x14ac:dyDescent="0.25">
      <c r="N919" s="3">
        <v>1917</v>
      </c>
      <c r="O919">
        <v>11.717261010558431</v>
      </c>
      <c r="P919">
        <v>19</v>
      </c>
      <c r="Q919">
        <v>1.1501535484295491</v>
      </c>
      <c r="S919">
        <v>11.717261010558431</v>
      </c>
      <c r="T919">
        <v>19</v>
      </c>
      <c r="U919">
        <v>1.1501535484295491</v>
      </c>
      <c r="X919" s="6">
        <v>2.2342384726002331</v>
      </c>
      <c r="Y919" s="3"/>
    </row>
    <row r="920" spans="14:25" x14ac:dyDescent="0.25">
      <c r="N920" s="3">
        <v>1918</v>
      </c>
      <c r="O920">
        <v>19.521566649450378</v>
      </c>
      <c r="P920">
        <v>23</v>
      </c>
      <c r="Q920">
        <v>1.3214293024924364</v>
      </c>
      <c r="S920">
        <v>19.521566649450378</v>
      </c>
      <c r="T920">
        <v>23</v>
      </c>
      <c r="U920">
        <v>1.3214293024924364</v>
      </c>
      <c r="X920" s="6">
        <v>2.2332394663089845</v>
      </c>
      <c r="Y920" s="3"/>
    </row>
    <row r="921" spans="14:25" x14ac:dyDescent="0.25">
      <c r="N921" s="3">
        <v>1919</v>
      </c>
      <c r="O921">
        <v>10.646087276963325</v>
      </c>
      <c r="P921">
        <v>3</v>
      </c>
      <c r="Q921">
        <v>3.4913265883378144</v>
      </c>
      <c r="S921">
        <v>10.646087276963325</v>
      </c>
      <c r="T921">
        <v>3</v>
      </c>
      <c r="U921">
        <v>3.4913265883378144</v>
      </c>
      <c r="X921" s="6">
        <v>2.2321752777159762</v>
      </c>
      <c r="Y921" s="3"/>
    </row>
    <row r="922" spans="14:25" x14ac:dyDescent="0.25">
      <c r="N922" s="3">
        <v>1920</v>
      </c>
      <c r="O922">
        <v>18.106436567521797</v>
      </c>
      <c r="P922">
        <v>1</v>
      </c>
      <c r="Q922">
        <v>3.8695867242043693</v>
      </c>
      <c r="S922">
        <v>18.106436567521797</v>
      </c>
      <c r="T922">
        <v>1</v>
      </c>
      <c r="U922">
        <v>3.8695867242043693</v>
      </c>
      <c r="X922" s="6">
        <v>2.2316569717750228</v>
      </c>
      <c r="Y922" s="3"/>
    </row>
    <row r="923" spans="14:25" x14ac:dyDescent="0.25">
      <c r="N923" s="3">
        <v>1921</v>
      </c>
      <c r="O923">
        <v>1.6607751562037287</v>
      </c>
      <c r="P923">
        <v>25</v>
      </c>
      <c r="Q923">
        <v>0.17046361325298065</v>
      </c>
      <c r="S923">
        <v>1.6607751562037287</v>
      </c>
      <c r="T923">
        <v>25</v>
      </c>
      <c r="U923">
        <v>0.17046361325298065</v>
      </c>
      <c r="X923" s="6">
        <v>2.2314023973705024</v>
      </c>
      <c r="Y923" s="3"/>
    </row>
    <row r="924" spans="14:25" x14ac:dyDescent="0.25">
      <c r="N924" s="3">
        <v>1922</v>
      </c>
      <c r="O924">
        <v>3.821037374173657</v>
      </c>
      <c r="P924">
        <v>12</v>
      </c>
      <c r="Q924">
        <v>2.1973872900256972</v>
      </c>
      <c r="S924">
        <v>3.821037374173657</v>
      </c>
      <c r="T924">
        <v>12</v>
      </c>
      <c r="U924">
        <v>2.1973872900256972</v>
      </c>
      <c r="X924" s="6">
        <v>2.2311829319462495</v>
      </c>
      <c r="Y924" s="3"/>
    </row>
    <row r="925" spans="14:25" x14ac:dyDescent="0.25">
      <c r="N925" s="3">
        <v>1923</v>
      </c>
      <c r="O925">
        <v>8.8150988688263574</v>
      </c>
      <c r="P925">
        <v>29</v>
      </c>
      <c r="Q925">
        <v>2.1155582754513902E-2</v>
      </c>
      <c r="S925">
        <v>8.8150988688263574</v>
      </c>
      <c r="T925">
        <v>29</v>
      </c>
      <c r="U925">
        <v>2.1155582754513902E-2</v>
      </c>
      <c r="X925" s="6">
        <v>2.2302535213337848</v>
      </c>
      <c r="Y925" s="3"/>
    </row>
    <row r="926" spans="14:25" x14ac:dyDescent="0.25">
      <c r="N926" s="3">
        <v>1924</v>
      </c>
      <c r="O926">
        <v>11.695136166746094</v>
      </c>
      <c r="P926">
        <v>15</v>
      </c>
      <c r="Q926">
        <v>2.3867995072812631</v>
      </c>
      <c r="S926">
        <v>11.695136166746094</v>
      </c>
      <c r="T926">
        <v>15</v>
      </c>
      <c r="U926">
        <v>2.3867995072812631</v>
      </c>
      <c r="X926" s="6">
        <v>2.2297401841747666</v>
      </c>
      <c r="Y926" s="3"/>
    </row>
    <row r="927" spans="14:25" x14ac:dyDescent="0.25">
      <c r="N927" s="3">
        <v>1925</v>
      </c>
      <c r="O927">
        <v>16.324557037256003</v>
      </c>
      <c r="P927">
        <v>21</v>
      </c>
      <c r="Q927">
        <v>1.3610312878747248</v>
      </c>
      <c r="S927">
        <v>16.324557037256003</v>
      </c>
      <c r="T927">
        <v>21</v>
      </c>
      <c r="U927">
        <v>1.3610312878747248</v>
      </c>
      <c r="X927" s="6">
        <v>2.2286086189122747</v>
      </c>
      <c r="Y927" s="3"/>
    </row>
    <row r="928" spans="14:25" x14ac:dyDescent="0.25">
      <c r="N928" s="3">
        <v>1926</v>
      </c>
      <c r="O928">
        <v>19.765242302863737</v>
      </c>
      <c r="P928">
        <v>1</v>
      </c>
      <c r="Q928">
        <v>3.5106808899730706</v>
      </c>
      <c r="S928">
        <v>19.765242302863737</v>
      </c>
      <c r="T928">
        <v>1</v>
      </c>
      <c r="U928">
        <v>3.5106808899730706</v>
      </c>
      <c r="X928" s="6">
        <v>2.2285114297229631</v>
      </c>
      <c r="Y928" s="3"/>
    </row>
    <row r="929" spans="14:25" x14ac:dyDescent="0.25">
      <c r="N929" s="3">
        <v>1927</v>
      </c>
      <c r="O929">
        <v>7.7770299294823282</v>
      </c>
      <c r="P929">
        <v>18</v>
      </c>
      <c r="Q929">
        <v>1.4373707502913808</v>
      </c>
      <c r="S929">
        <v>7.7770299294823282</v>
      </c>
      <c r="T929">
        <v>18</v>
      </c>
      <c r="U929">
        <v>1.4373707502913808</v>
      </c>
      <c r="X929" s="6">
        <v>2.2269833937910368</v>
      </c>
      <c r="Y929" s="3"/>
    </row>
    <row r="930" spans="14:25" x14ac:dyDescent="0.25">
      <c r="N930" s="3">
        <v>1928</v>
      </c>
      <c r="O930">
        <v>0.94831272280169854</v>
      </c>
      <c r="P930">
        <v>16</v>
      </c>
      <c r="Q930">
        <v>1.8044174585321688</v>
      </c>
      <c r="S930">
        <v>0.94831272280169854</v>
      </c>
      <c r="T930">
        <v>16</v>
      </c>
      <c r="U930">
        <v>1.8044174585321688</v>
      </c>
      <c r="X930" s="6">
        <v>2.2265135950903749</v>
      </c>
      <c r="Y930" s="3"/>
    </row>
    <row r="931" spans="14:25" x14ac:dyDescent="0.25">
      <c r="N931" s="3">
        <v>1929</v>
      </c>
      <c r="O931">
        <v>16.023430065906496</v>
      </c>
      <c r="P931">
        <v>4</v>
      </c>
      <c r="Q931">
        <v>3.2622698643341459</v>
      </c>
      <c r="S931">
        <v>16.023430065906496</v>
      </c>
      <c r="T931">
        <v>4</v>
      </c>
      <c r="U931">
        <v>3.2622698643341459</v>
      </c>
      <c r="X931" s="6">
        <v>2.2241974612120048</v>
      </c>
      <c r="Y931" s="3"/>
    </row>
    <row r="932" spans="14:25" x14ac:dyDescent="0.25">
      <c r="N932" s="3">
        <v>1930</v>
      </c>
      <c r="O932">
        <v>12.087614381656163</v>
      </c>
      <c r="P932">
        <v>24</v>
      </c>
      <c r="Q932">
        <v>1.1696582380973379</v>
      </c>
      <c r="S932">
        <v>12.087614381656163</v>
      </c>
      <c r="T932">
        <v>24</v>
      </c>
      <c r="U932">
        <v>1.1696582380973379</v>
      </c>
      <c r="X932" s="6">
        <v>2.2238136667516981</v>
      </c>
      <c r="Y932" s="3"/>
    </row>
    <row r="933" spans="14:25" x14ac:dyDescent="0.25">
      <c r="N933" s="3">
        <v>1931</v>
      </c>
      <c r="O933">
        <v>3.9708571773640333</v>
      </c>
      <c r="P933">
        <v>17</v>
      </c>
      <c r="Q933">
        <v>1.4015509339508203</v>
      </c>
      <c r="S933">
        <v>3.9708571773640333</v>
      </c>
      <c r="T933">
        <v>17</v>
      </c>
      <c r="U933">
        <v>1.4015509339508203</v>
      </c>
      <c r="X933" s="6">
        <v>2.2220028530957352</v>
      </c>
      <c r="Y933" s="3"/>
    </row>
    <row r="934" spans="14:25" x14ac:dyDescent="0.25">
      <c r="N934" s="3">
        <v>1932</v>
      </c>
      <c r="O934">
        <v>9.8965691324284037</v>
      </c>
      <c r="P934">
        <v>27</v>
      </c>
      <c r="Q934">
        <v>0.54960182535895852</v>
      </c>
      <c r="S934">
        <v>9.8965691324284037</v>
      </c>
      <c r="T934">
        <v>27</v>
      </c>
      <c r="U934">
        <v>0.54960182535895852</v>
      </c>
      <c r="X934" s="6">
        <v>2.2205485089393249</v>
      </c>
      <c r="Y934" s="3"/>
    </row>
    <row r="935" spans="14:25" x14ac:dyDescent="0.25">
      <c r="N935" s="3">
        <v>1933</v>
      </c>
      <c r="O935">
        <v>14.846204910674487</v>
      </c>
      <c r="P935">
        <v>22</v>
      </c>
      <c r="Q935">
        <v>1.5165082679194366</v>
      </c>
      <c r="S935">
        <v>14.846204910674487</v>
      </c>
      <c r="T935">
        <v>22</v>
      </c>
      <c r="U935">
        <v>1.5165082679194366</v>
      </c>
      <c r="X935" s="6">
        <v>2.2200505469986371</v>
      </c>
      <c r="Y935" s="3"/>
    </row>
    <row r="936" spans="14:25" x14ac:dyDescent="0.25">
      <c r="N936" s="3">
        <v>1934</v>
      </c>
      <c r="O936">
        <v>15.408235741372875</v>
      </c>
      <c r="P936">
        <v>20</v>
      </c>
      <c r="Q936">
        <v>2.0322195117185347</v>
      </c>
      <c r="S936">
        <v>15.408235741372875</v>
      </c>
      <c r="T936">
        <v>20</v>
      </c>
      <c r="U936">
        <v>2.0322195117185347</v>
      </c>
      <c r="X936" s="6">
        <v>2.2166038146961022</v>
      </c>
      <c r="Y936" s="3"/>
    </row>
    <row r="937" spans="14:25" x14ac:dyDescent="0.25">
      <c r="N937" s="3">
        <v>1935</v>
      </c>
      <c r="O937">
        <v>9.9923682399752405</v>
      </c>
      <c r="P937">
        <v>17</v>
      </c>
      <c r="Q937">
        <v>2.2892997752386819</v>
      </c>
      <c r="S937">
        <v>9.9923682399752405</v>
      </c>
      <c r="T937">
        <v>17</v>
      </c>
      <c r="U937">
        <v>2.2892997752386819</v>
      </c>
      <c r="X937" s="6">
        <v>2.2159441692227517</v>
      </c>
      <c r="Y937" s="3"/>
    </row>
    <row r="938" spans="14:25" x14ac:dyDescent="0.25">
      <c r="N938" s="3">
        <v>1936</v>
      </c>
      <c r="O938">
        <v>6.1042906025771826</v>
      </c>
      <c r="P938">
        <v>7</v>
      </c>
      <c r="Q938">
        <v>2.0866877409952322</v>
      </c>
      <c r="S938">
        <v>6.1042906025771826</v>
      </c>
      <c r="T938">
        <v>7</v>
      </c>
      <c r="U938">
        <v>2.0866877409952322</v>
      </c>
      <c r="X938" s="6">
        <v>2.2150870488536212</v>
      </c>
      <c r="Y938" s="3"/>
    </row>
    <row r="939" spans="14:25" x14ac:dyDescent="0.25">
      <c r="N939" s="3">
        <v>1937</v>
      </c>
      <c r="O939">
        <v>19.47485164076987</v>
      </c>
      <c r="P939">
        <v>26</v>
      </c>
      <c r="Q939">
        <v>1.6676669904535018</v>
      </c>
      <c r="S939">
        <v>19.47485164076987</v>
      </c>
      <c r="T939">
        <v>26</v>
      </c>
      <c r="U939">
        <v>1.6676669904535018</v>
      </c>
      <c r="X939" s="6">
        <v>2.214067459161345</v>
      </c>
      <c r="Y939" s="3"/>
    </row>
    <row r="940" spans="14:25" x14ac:dyDescent="0.25">
      <c r="N940" s="3">
        <v>1938</v>
      </c>
      <c r="O940">
        <v>13.267252219129857</v>
      </c>
      <c r="P940">
        <v>14</v>
      </c>
      <c r="Q940">
        <v>2.5958890506964156</v>
      </c>
      <c r="S940">
        <v>13.267252219129857</v>
      </c>
      <c r="T940">
        <v>14</v>
      </c>
      <c r="U940">
        <v>2.5958890506964156</v>
      </c>
      <c r="X940" s="6">
        <v>2.2113795279733512</v>
      </c>
      <c r="Y940" s="3"/>
    </row>
    <row r="941" spans="14:25" x14ac:dyDescent="0.25">
      <c r="N941" s="3">
        <v>1939</v>
      </c>
      <c r="O941">
        <v>8.1647503869259737</v>
      </c>
      <c r="P941">
        <v>12</v>
      </c>
      <c r="Q941">
        <v>1.9507691766596456</v>
      </c>
      <c r="S941">
        <v>8.1647503869259737</v>
      </c>
      <c r="T941">
        <v>12</v>
      </c>
      <c r="U941">
        <v>1.9507691766596456</v>
      </c>
      <c r="X941" s="6">
        <v>2.2103713279948844</v>
      </c>
      <c r="Y941" s="3"/>
    </row>
    <row r="942" spans="14:25" x14ac:dyDescent="0.25">
      <c r="N942" s="3">
        <v>1940</v>
      </c>
      <c r="O942">
        <v>5.6092644840930479</v>
      </c>
      <c r="P942">
        <v>12</v>
      </c>
      <c r="Q942">
        <v>2.1025418985543585</v>
      </c>
      <c r="S942">
        <v>5.6092644840930479</v>
      </c>
      <c r="T942">
        <v>12</v>
      </c>
      <c r="U942">
        <v>2.1025418985543585</v>
      </c>
      <c r="X942" s="6">
        <v>2.2102892033453378</v>
      </c>
      <c r="Y942" s="3"/>
    </row>
    <row r="943" spans="14:25" x14ac:dyDescent="0.25">
      <c r="N943" s="3">
        <v>1941</v>
      </c>
      <c r="O943">
        <v>14.622059660071242</v>
      </c>
      <c r="P943">
        <v>15</v>
      </c>
      <c r="Q943">
        <v>1.3791671997209602</v>
      </c>
      <c r="S943">
        <v>14.622059660071242</v>
      </c>
      <c r="T943">
        <v>15</v>
      </c>
      <c r="U943">
        <v>1.3791671997209602</v>
      </c>
      <c r="X943" s="6">
        <v>2.2070019813954209</v>
      </c>
      <c r="Y943" s="3"/>
    </row>
    <row r="944" spans="14:25" x14ac:dyDescent="0.25">
      <c r="N944" s="3">
        <v>1942</v>
      </c>
      <c r="O944">
        <v>4.843668911875354</v>
      </c>
      <c r="P944">
        <v>21</v>
      </c>
      <c r="Q944">
        <v>0.67219968006133968</v>
      </c>
      <c r="S944">
        <v>4.843668911875354</v>
      </c>
      <c r="T944">
        <v>21</v>
      </c>
      <c r="U944">
        <v>0.67219968006133968</v>
      </c>
      <c r="X944" s="6">
        <v>2.2062263414776675</v>
      </c>
      <c r="Y944" s="3"/>
    </row>
    <row r="945" spans="14:25" x14ac:dyDescent="0.25">
      <c r="N945" s="3">
        <v>1943</v>
      </c>
      <c r="O945">
        <v>3.4341997794737633</v>
      </c>
      <c r="P945">
        <v>19</v>
      </c>
      <c r="Q945">
        <v>1.1416385674703</v>
      </c>
      <c r="S945">
        <v>3.4341997794737633</v>
      </c>
      <c r="T945">
        <v>19</v>
      </c>
      <c r="U945">
        <v>1.1416385674703</v>
      </c>
      <c r="X945" s="6">
        <v>2.2058421470303351</v>
      </c>
      <c r="Y945" s="3"/>
    </row>
    <row r="946" spans="14:25" x14ac:dyDescent="0.25">
      <c r="N946" s="3">
        <v>1944</v>
      </c>
      <c r="O946">
        <v>10.596677779241405</v>
      </c>
      <c r="P946">
        <v>12</v>
      </c>
      <c r="Q946">
        <v>1.6210121147431664</v>
      </c>
      <c r="S946">
        <v>10.596677779241405</v>
      </c>
      <c r="T946">
        <v>12</v>
      </c>
      <c r="U946">
        <v>1.6210121147431664</v>
      </c>
      <c r="X946" s="6">
        <v>2.204860580997317</v>
      </c>
      <c r="Y946" s="3"/>
    </row>
    <row r="947" spans="14:25" x14ac:dyDescent="0.25">
      <c r="N947" s="3">
        <v>1945</v>
      </c>
      <c r="O947">
        <v>5.7997478528828372</v>
      </c>
      <c r="P947">
        <v>19</v>
      </c>
      <c r="Q947">
        <v>1.1221109734183077</v>
      </c>
      <c r="S947">
        <v>5.7997478528828372</v>
      </c>
      <c r="T947">
        <v>19</v>
      </c>
      <c r="U947">
        <v>1.1221109734183077</v>
      </c>
      <c r="X947" s="6">
        <v>2.2029585057112775</v>
      </c>
      <c r="Y947" s="3"/>
    </row>
    <row r="948" spans="14:25" x14ac:dyDescent="0.25">
      <c r="N948" s="3">
        <v>1946</v>
      </c>
      <c r="O948">
        <v>12.5781028984723</v>
      </c>
      <c r="P948">
        <v>1</v>
      </c>
      <c r="Q948">
        <v>3.4020441083830049</v>
      </c>
      <c r="S948">
        <v>12.5781028984723</v>
      </c>
      <c r="T948">
        <v>1</v>
      </c>
      <c r="U948">
        <v>3.4020441083830049</v>
      </c>
      <c r="X948" s="6">
        <v>2.2022329396489919</v>
      </c>
      <c r="Y948" s="3"/>
    </row>
    <row r="949" spans="14:25" x14ac:dyDescent="0.25">
      <c r="N949" s="3">
        <v>1947</v>
      </c>
      <c r="O949">
        <v>2.3587734974846697</v>
      </c>
      <c r="P949">
        <v>2</v>
      </c>
      <c r="Q949">
        <v>2.6838547386849561</v>
      </c>
      <c r="S949">
        <v>2.3587734974846697</v>
      </c>
      <c r="T949">
        <v>2</v>
      </c>
      <c r="U949">
        <v>2.6838547386849561</v>
      </c>
      <c r="X949" s="6">
        <v>2.200896321528595</v>
      </c>
      <c r="Y949" s="3"/>
    </row>
    <row r="950" spans="14:25" x14ac:dyDescent="0.25">
      <c r="N950" s="3">
        <v>1948</v>
      </c>
      <c r="O950">
        <v>13.098822091346431</v>
      </c>
      <c r="P950">
        <v>14</v>
      </c>
      <c r="Q950">
        <v>2.9968562787082313</v>
      </c>
      <c r="S950">
        <v>13.098822091346431</v>
      </c>
      <c r="T950">
        <v>14</v>
      </c>
      <c r="U950">
        <v>2.9968562787082313</v>
      </c>
      <c r="X950" s="6">
        <v>2.2006829465605611</v>
      </c>
      <c r="Y950" s="3"/>
    </row>
    <row r="951" spans="14:25" x14ac:dyDescent="0.25">
      <c r="N951" s="3">
        <v>1949</v>
      </c>
      <c r="O951">
        <v>5.6659305599540444</v>
      </c>
      <c r="P951">
        <v>22</v>
      </c>
      <c r="Q951">
        <v>1.2848657108072905</v>
      </c>
      <c r="S951">
        <v>5.6659305599540444</v>
      </c>
      <c r="T951">
        <v>22</v>
      </c>
      <c r="U951">
        <v>1.2848657108072905</v>
      </c>
      <c r="X951" s="6">
        <v>2.200020267296471</v>
      </c>
      <c r="Y951" s="3"/>
    </row>
    <row r="952" spans="14:25" x14ac:dyDescent="0.25">
      <c r="N952" s="3">
        <v>1950</v>
      </c>
      <c r="O952">
        <v>4.8586886902546311E-3</v>
      </c>
      <c r="P952">
        <v>18</v>
      </c>
      <c r="Q952">
        <v>1.2010533026138683</v>
      </c>
      <c r="S952">
        <v>4.8586886902546311E-3</v>
      </c>
      <c r="T952">
        <v>18</v>
      </c>
      <c r="U952">
        <v>1.2010533026138683</v>
      </c>
      <c r="X952" s="6">
        <v>2.1985931845869615</v>
      </c>
      <c r="Y952" s="3"/>
    </row>
    <row r="953" spans="14:25" x14ac:dyDescent="0.25">
      <c r="N953" s="3">
        <v>1951</v>
      </c>
      <c r="O953">
        <v>2.5387211534835274</v>
      </c>
      <c r="P953">
        <v>12</v>
      </c>
      <c r="Q953">
        <v>1.9780217184381361</v>
      </c>
      <c r="S953">
        <v>2.5387211534835274</v>
      </c>
      <c r="T953">
        <v>12</v>
      </c>
      <c r="U953">
        <v>1.9780217184381361</v>
      </c>
      <c r="X953" s="6">
        <v>2.1977767271856559</v>
      </c>
      <c r="Y953" s="3"/>
    </row>
    <row r="954" spans="14:25" x14ac:dyDescent="0.25">
      <c r="N954" s="3">
        <v>1952</v>
      </c>
      <c r="O954">
        <v>18.672307556701881</v>
      </c>
      <c r="P954">
        <v>4</v>
      </c>
      <c r="Q954">
        <v>3.836698640240594</v>
      </c>
      <c r="S954">
        <v>18.672307556701881</v>
      </c>
      <c r="T954">
        <v>4</v>
      </c>
      <c r="U954">
        <v>3.836698640240594</v>
      </c>
      <c r="X954" s="6">
        <v>2.1974911457392072</v>
      </c>
      <c r="Y954" s="3"/>
    </row>
    <row r="955" spans="14:25" x14ac:dyDescent="0.25">
      <c r="N955" s="3">
        <v>1953</v>
      </c>
      <c r="O955">
        <v>17.347092782307158</v>
      </c>
      <c r="P955">
        <v>25</v>
      </c>
      <c r="Q955">
        <v>1.1799034066853447</v>
      </c>
      <c r="S955">
        <v>17.347092782307158</v>
      </c>
      <c r="T955">
        <v>25</v>
      </c>
      <c r="U955">
        <v>1.1799034066853447</v>
      </c>
      <c r="X955" s="6">
        <v>2.1973945916398079</v>
      </c>
      <c r="Y955" s="3"/>
    </row>
    <row r="956" spans="14:25" x14ac:dyDescent="0.25">
      <c r="N956" s="3">
        <v>1954</v>
      </c>
      <c r="O956">
        <v>4.6721806407247364</v>
      </c>
      <c r="P956">
        <v>21</v>
      </c>
      <c r="Q956">
        <v>1.5400594595413652</v>
      </c>
      <c r="S956">
        <v>4.6721806407247364</v>
      </c>
      <c r="T956">
        <v>21</v>
      </c>
      <c r="U956">
        <v>1.5400594595413652</v>
      </c>
      <c r="X956" s="6">
        <v>2.1973872900256972</v>
      </c>
      <c r="Y956" s="3"/>
    </row>
    <row r="957" spans="14:25" x14ac:dyDescent="0.25">
      <c r="N957" s="3">
        <v>1955</v>
      </c>
      <c r="O957">
        <v>15.567438090909825</v>
      </c>
      <c r="P957">
        <v>5</v>
      </c>
      <c r="Q957">
        <v>3.1588582622212478</v>
      </c>
      <c r="S957">
        <v>15.567438090909825</v>
      </c>
      <c r="T957">
        <v>5</v>
      </c>
      <c r="U957">
        <v>3.1588582622212478</v>
      </c>
      <c r="X957" s="6">
        <v>2.1962173498725552</v>
      </c>
      <c r="Y957" s="3"/>
    </row>
    <row r="958" spans="14:25" x14ac:dyDescent="0.25">
      <c r="N958" s="3">
        <v>1956</v>
      </c>
      <c r="O958">
        <v>12.171431863479485</v>
      </c>
      <c r="P958">
        <v>13</v>
      </c>
      <c r="Q958">
        <v>1.7524968355129966</v>
      </c>
      <c r="S958">
        <v>12.171431863479485</v>
      </c>
      <c r="T958">
        <v>13</v>
      </c>
      <c r="U958">
        <v>1.7524968355129966</v>
      </c>
      <c r="X958" s="6">
        <v>2.1957128982619878</v>
      </c>
      <c r="Y958" s="3"/>
    </row>
    <row r="959" spans="14:25" x14ac:dyDescent="0.25">
      <c r="N959" s="3">
        <v>1957</v>
      </c>
      <c r="O959">
        <v>19.41809422899739</v>
      </c>
      <c r="P959">
        <v>3</v>
      </c>
      <c r="Q959">
        <v>3.0451134821460926</v>
      </c>
      <c r="S959">
        <v>19.41809422899739</v>
      </c>
      <c r="T959">
        <v>3</v>
      </c>
      <c r="U959">
        <v>3.0451134821460926</v>
      </c>
      <c r="X959" s="6">
        <v>2.1949803719131271</v>
      </c>
      <c r="Y959" s="3"/>
    </row>
    <row r="960" spans="14:25" x14ac:dyDescent="0.25">
      <c r="N960" s="3">
        <v>1958</v>
      </c>
      <c r="O960">
        <v>7.4721131906811822</v>
      </c>
      <c r="P960">
        <v>21</v>
      </c>
      <c r="Q960">
        <v>1.1656039458580214</v>
      </c>
      <c r="S960">
        <v>7.4721131906811822</v>
      </c>
      <c r="T960">
        <v>21</v>
      </c>
      <c r="U960">
        <v>1.1656039458580214</v>
      </c>
      <c r="X960" s="6">
        <v>2.1947065208246226</v>
      </c>
      <c r="Y960" s="3"/>
    </row>
    <row r="961" spans="14:25" x14ac:dyDescent="0.25">
      <c r="N961" s="3">
        <v>1959</v>
      </c>
      <c r="O961">
        <v>13.629212250343425</v>
      </c>
      <c r="P961">
        <v>18</v>
      </c>
      <c r="Q961">
        <v>1.7857607910876623</v>
      </c>
      <c r="S961">
        <v>13.629212250343425</v>
      </c>
      <c r="T961">
        <v>18</v>
      </c>
      <c r="U961">
        <v>1.7857607910876623</v>
      </c>
      <c r="X961" s="6">
        <v>2.1924145341011898</v>
      </c>
      <c r="Y961" s="3"/>
    </row>
    <row r="962" spans="14:25" x14ac:dyDescent="0.25">
      <c r="N962" s="3">
        <v>1960</v>
      </c>
      <c r="O962">
        <v>1.2707144484783717</v>
      </c>
      <c r="P962">
        <v>22</v>
      </c>
      <c r="Q962">
        <v>0.84110871735378934</v>
      </c>
      <c r="S962">
        <v>1.2707144484783717</v>
      </c>
      <c r="T962">
        <v>22</v>
      </c>
      <c r="U962">
        <v>0.84110871735378934</v>
      </c>
      <c r="X962" s="6">
        <v>2.1923631978552875</v>
      </c>
      <c r="Y962" s="3"/>
    </row>
    <row r="963" spans="14:25" x14ac:dyDescent="0.25">
      <c r="N963" s="3">
        <v>1961</v>
      </c>
      <c r="O963">
        <v>7.9249469363281193</v>
      </c>
      <c r="P963">
        <v>6</v>
      </c>
      <c r="Q963">
        <v>2.3971825576259129</v>
      </c>
      <c r="S963">
        <v>7.9249469363281193</v>
      </c>
      <c r="T963">
        <v>6</v>
      </c>
      <c r="U963">
        <v>2.3971825576259129</v>
      </c>
      <c r="X963" s="6">
        <v>2.1919984196063775</v>
      </c>
      <c r="Y963" s="3"/>
    </row>
    <row r="964" spans="14:25" x14ac:dyDescent="0.25">
      <c r="N964" s="3">
        <v>1962</v>
      </c>
      <c r="O964">
        <v>19.276353223763611</v>
      </c>
      <c r="P964">
        <v>3</v>
      </c>
      <c r="Q964">
        <v>3.576909015459067</v>
      </c>
      <c r="S964">
        <v>19.276353223763611</v>
      </c>
      <c r="T964">
        <v>3</v>
      </c>
      <c r="U964">
        <v>3.576909015459067</v>
      </c>
      <c r="X964" s="6">
        <v>2.1911967950430395</v>
      </c>
      <c r="Y964" s="3"/>
    </row>
    <row r="965" spans="14:25" x14ac:dyDescent="0.25">
      <c r="N965" s="3">
        <v>1963</v>
      </c>
      <c r="O965">
        <v>10.779617489002412</v>
      </c>
      <c r="P965">
        <v>1</v>
      </c>
      <c r="Q965">
        <v>3.2251582751891634</v>
      </c>
      <c r="S965">
        <v>10.779617489002412</v>
      </c>
      <c r="T965">
        <v>1</v>
      </c>
      <c r="U965">
        <v>3.2251582751891634</v>
      </c>
      <c r="X965" s="6">
        <v>2.1902692587044839</v>
      </c>
      <c r="Y965" s="3"/>
    </row>
    <row r="966" spans="14:25" x14ac:dyDescent="0.25">
      <c r="N966" s="3">
        <v>1964</v>
      </c>
      <c r="O966">
        <v>5.757590066696892</v>
      </c>
      <c r="P966">
        <v>26</v>
      </c>
      <c r="Q966">
        <v>0</v>
      </c>
      <c r="S966">
        <v>5.757590066696892</v>
      </c>
      <c r="T966">
        <v>26</v>
      </c>
      <c r="U966">
        <v>0</v>
      </c>
      <c r="X966" s="6">
        <v>2.1901466017791726</v>
      </c>
      <c r="Y966" s="3"/>
    </row>
    <row r="967" spans="14:25" x14ac:dyDescent="0.25">
      <c r="N967" s="3">
        <v>1965</v>
      </c>
      <c r="O967">
        <v>2.4054192625721371</v>
      </c>
      <c r="P967">
        <v>6</v>
      </c>
      <c r="Q967">
        <v>2.8066977641918256</v>
      </c>
      <c r="S967">
        <v>2.4054192625721371</v>
      </c>
      <c r="T967">
        <v>6</v>
      </c>
      <c r="U967">
        <v>2.8066977641918256</v>
      </c>
      <c r="X967" s="6">
        <v>2.1864269513348455</v>
      </c>
      <c r="Y967" s="3"/>
    </row>
    <row r="968" spans="14:25" x14ac:dyDescent="0.25">
      <c r="N968" s="3">
        <v>1966</v>
      </c>
      <c r="O968">
        <v>14.070566803630609</v>
      </c>
      <c r="P968">
        <v>2</v>
      </c>
      <c r="Q968">
        <v>3.421837670026282</v>
      </c>
      <c r="S968">
        <v>14.070566803630609</v>
      </c>
      <c r="T968">
        <v>2</v>
      </c>
      <c r="U968">
        <v>3.421837670026282</v>
      </c>
      <c r="X968" s="6">
        <v>2.1857108403102079</v>
      </c>
      <c r="Y968" s="3"/>
    </row>
    <row r="969" spans="14:25" x14ac:dyDescent="0.25">
      <c r="N969" s="3">
        <v>1967</v>
      </c>
      <c r="O969">
        <v>12.897120868594536</v>
      </c>
      <c r="P969">
        <v>14</v>
      </c>
      <c r="Q969">
        <v>2.1053092787971113</v>
      </c>
      <c r="S969">
        <v>12.897120868594536</v>
      </c>
      <c r="T969">
        <v>14</v>
      </c>
      <c r="U969">
        <v>2.1053092787971113</v>
      </c>
      <c r="X969" s="6">
        <v>2.1846916122860991</v>
      </c>
      <c r="Y969" s="3"/>
    </row>
    <row r="970" spans="14:25" x14ac:dyDescent="0.25">
      <c r="N970" s="3">
        <v>1968</v>
      </c>
      <c r="O970">
        <v>7.4787742720754924</v>
      </c>
      <c r="P970">
        <v>0</v>
      </c>
      <c r="Q970">
        <v>3.1609020911559265</v>
      </c>
      <c r="S970">
        <v>7.4787742720754924</v>
      </c>
      <c r="T970">
        <v>0</v>
      </c>
      <c r="U970">
        <v>3.1609020911559265</v>
      </c>
      <c r="X970" s="6">
        <v>2.182795221152233</v>
      </c>
      <c r="Y970" s="3"/>
    </row>
    <row r="971" spans="14:25" x14ac:dyDescent="0.25">
      <c r="N971" s="3">
        <v>1969</v>
      </c>
      <c r="O971">
        <v>19.018827037316687</v>
      </c>
      <c r="P971">
        <v>1</v>
      </c>
      <c r="Q971">
        <v>2.9935415604045521</v>
      </c>
      <c r="S971">
        <v>19.018827037316687</v>
      </c>
      <c r="T971">
        <v>1</v>
      </c>
      <c r="U971">
        <v>2.9935415604045521</v>
      </c>
      <c r="X971" s="6">
        <v>2.1793570685004311</v>
      </c>
      <c r="Y971" s="3"/>
    </row>
    <row r="972" spans="14:25" x14ac:dyDescent="0.25">
      <c r="N972" s="3">
        <v>1970</v>
      </c>
      <c r="O972">
        <v>0.44405625975700636</v>
      </c>
      <c r="P972">
        <v>9</v>
      </c>
      <c r="Q972">
        <v>2.4902204256239768</v>
      </c>
      <c r="S972">
        <v>0.44405625975700636</v>
      </c>
      <c r="T972">
        <v>9</v>
      </c>
      <c r="U972">
        <v>2.4902204256239768</v>
      </c>
      <c r="X972" s="6">
        <v>2.1757392926719743</v>
      </c>
      <c r="Y972" s="3"/>
    </row>
    <row r="973" spans="14:25" x14ac:dyDescent="0.25">
      <c r="N973" s="3">
        <v>1971</v>
      </c>
      <c r="O973">
        <v>6.0744770326365156</v>
      </c>
      <c r="P973">
        <v>15</v>
      </c>
      <c r="Q973">
        <v>2.1308327796408113</v>
      </c>
      <c r="S973">
        <v>6.0744770326365156</v>
      </c>
      <c r="T973">
        <v>15</v>
      </c>
      <c r="U973">
        <v>2.1308327796408113</v>
      </c>
      <c r="X973" s="6">
        <v>2.1749027962098797</v>
      </c>
      <c r="Y973" s="3"/>
    </row>
    <row r="974" spans="14:25" x14ac:dyDescent="0.25">
      <c r="N974" s="3">
        <v>1972</v>
      </c>
      <c r="O974">
        <v>18.421389725991627</v>
      </c>
      <c r="P974">
        <v>24</v>
      </c>
      <c r="Q974">
        <v>0.83846487331973807</v>
      </c>
      <c r="S974">
        <v>18.421389725991627</v>
      </c>
      <c r="T974">
        <v>24</v>
      </c>
      <c r="U974">
        <v>0.83846487331973807</v>
      </c>
      <c r="X974" s="6">
        <v>2.1728123218250155</v>
      </c>
      <c r="Y974" s="3"/>
    </row>
    <row r="975" spans="14:25" x14ac:dyDescent="0.25">
      <c r="N975" s="3">
        <v>1973</v>
      </c>
      <c r="O975">
        <v>6.4187087663888072</v>
      </c>
      <c r="P975">
        <v>27</v>
      </c>
      <c r="Q975">
        <v>0.67677103340685274</v>
      </c>
      <c r="S975">
        <v>6.4187087663888072</v>
      </c>
      <c r="T975">
        <v>27</v>
      </c>
      <c r="U975">
        <v>0.67677103340685274</v>
      </c>
      <c r="X975" s="6">
        <v>2.1727405517009766</v>
      </c>
      <c r="Y975" s="3"/>
    </row>
    <row r="976" spans="14:25" x14ac:dyDescent="0.25">
      <c r="N976" s="3">
        <v>1974</v>
      </c>
      <c r="O976">
        <v>5.0450566771034078</v>
      </c>
      <c r="P976">
        <v>14</v>
      </c>
      <c r="Q976">
        <v>1.7359565115853166</v>
      </c>
      <c r="S976">
        <v>5.0450566771034078</v>
      </c>
      <c r="T976">
        <v>14</v>
      </c>
      <c r="U976">
        <v>1.7359565115853166</v>
      </c>
      <c r="X976" s="6">
        <v>2.1723455423680802</v>
      </c>
      <c r="Y976" s="3"/>
    </row>
    <row r="977" spans="14:25" x14ac:dyDescent="0.25">
      <c r="N977" s="3">
        <v>1975</v>
      </c>
      <c r="O977">
        <v>10.684408198624947</v>
      </c>
      <c r="P977">
        <v>23</v>
      </c>
      <c r="Q977">
        <v>1.2545726181427619</v>
      </c>
      <c r="S977">
        <v>10.684408198624947</v>
      </c>
      <c r="T977">
        <v>23</v>
      </c>
      <c r="U977">
        <v>1.2545726181427619</v>
      </c>
      <c r="X977" s="6">
        <v>2.1686415934545398</v>
      </c>
      <c r="Y977" s="3"/>
    </row>
    <row r="978" spans="14:25" x14ac:dyDescent="0.25">
      <c r="N978" s="3">
        <v>1976</v>
      </c>
      <c r="O978">
        <v>16.476034998410757</v>
      </c>
      <c r="P978">
        <v>14</v>
      </c>
      <c r="Q978">
        <v>1.9226882349760126</v>
      </c>
      <c r="S978">
        <v>16.476034998410757</v>
      </c>
      <c r="T978">
        <v>14</v>
      </c>
      <c r="U978">
        <v>1.9226882349760126</v>
      </c>
      <c r="X978" s="6">
        <v>2.1681789248414423</v>
      </c>
      <c r="Y978" s="3"/>
    </row>
    <row r="979" spans="14:25" x14ac:dyDescent="0.25">
      <c r="N979" s="3">
        <v>1977</v>
      </c>
      <c r="O979">
        <v>2.0629352175672211</v>
      </c>
      <c r="P979">
        <v>13</v>
      </c>
      <c r="Q979">
        <v>2.1919984196063775</v>
      </c>
      <c r="S979">
        <v>2.0629352175672211</v>
      </c>
      <c r="T979">
        <v>13</v>
      </c>
      <c r="U979">
        <v>2.1919984196063775</v>
      </c>
      <c r="X979" s="6">
        <v>2.1676148917391842</v>
      </c>
      <c r="Y979" s="3"/>
    </row>
    <row r="980" spans="14:25" x14ac:dyDescent="0.25">
      <c r="N980" s="3">
        <v>1978</v>
      </c>
      <c r="O980">
        <v>18.860414192914725</v>
      </c>
      <c r="P980">
        <v>21</v>
      </c>
      <c r="Q980">
        <v>1.7575234862050531</v>
      </c>
      <c r="S980">
        <v>18.860414192914725</v>
      </c>
      <c r="T980">
        <v>21</v>
      </c>
      <c r="U980">
        <v>1.7575234862050531</v>
      </c>
      <c r="X980" s="6">
        <v>2.1672829561454443</v>
      </c>
      <c r="Y980" s="3"/>
    </row>
    <row r="981" spans="14:25" x14ac:dyDescent="0.25">
      <c r="N981" s="3">
        <v>1979</v>
      </c>
      <c r="O981">
        <v>15.90145762362328</v>
      </c>
      <c r="P981">
        <v>13</v>
      </c>
      <c r="Q981">
        <v>1.9241023198927736</v>
      </c>
      <c r="S981">
        <v>15.90145762362328</v>
      </c>
      <c r="T981">
        <v>13</v>
      </c>
      <c r="U981">
        <v>1.9241023198927736</v>
      </c>
      <c r="X981" s="6">
        <v>2.166091325158555</v>
      </c>
      <c r="Y981" s="3"/>
    </row>
    <row r="982" spans="14:25" x14ac:dyDescent="0.25">
      <c r="N982" s="3">
        <v>1980</v>
      </c>
      <c r="O982">
        <v>3.6250051110310388</v>
      </c>
      <c r="P982">
        <v>5</v>
      </c>
      <c r="Q982">
        <v>2.8079741296204626</v>
      </c>
      <c r="S982">
        <v>3.6250051110310388</v>
      </c>
      <c r="T982">
        <v>5</v>
      </c>
      <c r="U982">
        <v>2.8079741296204626</v>
      </c>
      <c r="X982" s="6">
        <v>2.162688107920216</v>
      </c>
      <c r="Y982" s="3"/>
    </row>
    <row r="983" spans="14:25" x14ac:dyDescent="0.25">
      <c r="N983" s="3">
        <v>1981</v>
      </c>
      <c r="O983">
        <v>14.240159223963254</v>
      </c>
      <c r="P983">
        <v>13</v>
      </c>
      <c r="Q983">
        <v>2.1387726771226419</v>
      </c>
      <c r="S983">
        <v>14.240159223963254</v>
      </c>
      <c r="T983">
        <v>13</v>
      </c>
      <c r="U983">
        <v>2.1387726771226419</v>
      </c>
      <c r="X983" s="6">
        <v>2.1615587370783906</v>
      </c>
      <c r="Y983" s="3"/>
    </row>
    <row r="984" spans="14:25" x14ac:dyDescent="0.25">
      <c r="N984" s="3">
        <v>1982</v>
      </c>
      <c r="O984">
        <v>7.6991744527511425</v>
      </c>
      <c r="P984">
        <v>16</v>
      </c>
      <c r="Q984">
        <v>1.3638410472397342</v>
      </c>
      <c r="S984">
        <v>7.6991744527511425</v>
      </c>
      <c r="T984">
        <v>16</v>
      </c>
      <c r="U984">
        <v>1.3638410472397342</v>
      </c>
      <c r="X984" s="6">
        <v>2.1609785190420574</v>
      </c>
      <c r="Y984" s="3"/>
    </row>
    <row r="985" spans="14:25" x14ac:dyDescent="0.25">
      <c r="N985" s="3">
        <v>1983</v>
      </c>
      <c r="O985">
        <v>8.0458935615263734</v>
      </c>
      <c r="P985">
        <v>17</v>
      </c>
      <c r="Q985">
        <v>1.7227260521592691</v>
      </c>
      <c r="S985">
        <v>8.0458935615263734</v>
      </c>
      <c r="T985">
        <v>17</v>
      </c>
      <c r="U985">
        <v>1.7227260521592691</v>
      </c>
      <c r="X985" s="6">
        <v>2.1586101701465981</v>
      </c>
      <c r="Y985" s="3"/>
    </row>
    <row r="986" spans="14:25" x14ac:dyDescent="0.25">
      <c r="N986" s="3">
        <v>1984</v>
      </c>
      <c r="O986">
        <v>15.665801848777328</v>
      </c>
      <c r="P986">
        <v>19</v>
      </c>
      <c r="Q986">
        <v>1.1921084719956991</v>
      </c>
      <c r="S986">
        <v>15.665801848777328</v>
      </c>
      <c r="T986">
        <v>19</v>
      </c>
      <c r="U986">
        <v>1.1921084719956991</v>
      </c>
      <c r="X986" s="6">
        <v>2.1573918332612245</v>
      </c>
      <c r="Y986" s="3"/>
    </row>
    <row r="987" spans="14:25" x14ac:dyDescent="0.25">
      <c r="N987" s="3">
        <v>1985</v>
      </c>
      <c r="O987">
        <v>19.255696159614644</v>
      </c>
      <c r="P987">
        <v>18</v>
      </c>
      <c r="Q987">
        <v>1.5347823896807868</v>
      </c>
      <c r="S987">
        <v>19.255696159614644</v>
      </c>
      <c r="T987">
        <v>18</v>
      </c>
      <c r="U987">
        <v>1.5347823896807868</v>
      </c>
      <c r="X987" s="6">
        <v>2.1571223032650955</v>
      </c>
      <c r="Y987" s="3"/>
    </row>
    <row r="988" spans="14:25" x14ac:dyDescent="0.25">
      <c r="N988" s="3">
        <v>1986</v>
      </c>
      <c r="O988">
        <v>2.5331174569438786</v>
      </c>
      <c r="P988">
        <v>29</v>
      </c>
      <c r="Q988">
        <v>0.11524321095829132</v>
      </c>
      <c r="S988">
        <v>2.5331174569438786</v>
      </c>
      <c r="T988">
        <v>29</v>
      </c>
      <c r="U988">
        <v>0.11524321095829132</v>
      </c>
      <c r="X988" s="6">
        <v>2.1541993533899322</v>
      </c>
      <c r="Y988" s="3"/>
    </row>
    <row r="989" spans="14:25" x14ac:dyDescent="0.25">
      <c r="N989" s="3">
        <v>1987</v>
      </c>
      <c r="O989">
        <v>8.4126047375763875</v>
      </c>
      <c r="P989">
        <v>16</v>
      </c>
      <c r="Q989">
        <v>1.5623595644417581</v>
      </c>
      <c r="S989">
        <v>8.4126047375763875</v>
      </c>
      <c r="T989">
        <v>16</v>
      </c>
      <c r="U989">
        <v>1.5623595644417581</v>
      </c>
      <c r="X989" s="6">
        <v>2.1537583398693991</v>
      </c>
      <c r="Y989" s="3"/>
    </row>
    <row r="990" spans="14:25" x14ac:dyDescent="0.25">
      <c r="N990" s="3">
        <v>1988</v>
      </c>
      <c r="O990">
        <v>9.6188321616860701</v>
      </c>
      <c r="P990">
        <v>15</v>
      </c>
      <c r="Q990">
        <v>2.0960326249382821</v>
      </c>
      <c r="S990">
        <v>9.6188321616860701</v>
      </c>
      <c r="T990">
        <v>15</v>
      </c>
      <c r="U990">
        <v>2.0960326249382821</v>
      </c>
      <c r="X990" s="6">
        <v>2.1533712064578459</v>
      </c>
      <c r="Y990" s="3"/>
    </row>
    <row r="991" spans="14:25" x14ac:dyDescent="0.25">
      <c r="N991" s="3">
        <v>1989</v>
      </c>
      <c r="O991">
        <v>7.5262363390999525</v>
      </c>
      <c r="P991">
        <v>7</v>
      </c>
      <c r="Q991">
        <v>3.0092383227043036</v>
      </c>
      <c r="S991">
        <v>7.5262363390999525</v>
      </c>
      <c r="T991">
        <v>7</v>
      </c>
      <c r="U991">
        <v>3.0092383227043036</v>
      </c>
      <c r="X991" s="6">
        <v>2.1516179803357813</v>
      </c>
      <c r="Y991" s="3"/>
    </row>
    <row r="992" spans="14:25" x14ac:dyDescent="0.25">
      <c r="N992" s="3">
        <v>1990</v>
      </c>
      <c r="O992">
        <v>7.2637824743245005</v>
      </c>
      <c r="P992">
        <v>6</v>
      </c>
      <c r="Q992">
        <v>2.0711080648845641</v>
      </c>
      <c r="S992">
        <v>7.2637824743245005</v>
      </c>
      <c r="T992">
        <v>6</v>
      </c>
      <c r="U992">
        <v>2.0711080648845641</v>
      </c>
      <c r="X992" s="6">
        <v>2.1505461659932221</v>
      </c>
      <c r="Y992" s="3"/>
    </row>
    <row r="993" spans="14:25" x14ac:dyDescent="0.25">
      <c r="N993" s="3">
        <v>1991</v>
      </c>
      <c r="O993">
        <v>1.0453733512319308</v>
      </c>
      <c r="P993">
        <v>19</v>
      </c>
      <c r="Q993">
        <v>1.7473564518959885</v>
      </c>
      <c r="S993">
        <v>1.0453733512319308</v>
      </c>
      <c r="T993">
        <v>19</v>
      </c>
      <c r="U993">
        <v>1.7473564518959885</v>
      </c>
      <c r="X993" s="6">
        <v>2.1502332699887816</v>
      </c>
      <c r="Y993" s="3"/>
    </row>
    <row r="994" spans="14:25" x14ac:dyDescent="0.25">
      <c r="N994" s="3">
        <v>1992</v>
      </c>
      <c r="O994">
        <v>13.710772411252465</v>
      </c>
      <c r="P994">
        <v>27</v>
      </c>
      <c r="Q994">
        <v>1.0798673690024294</v>
      </c>
      <c r="S994">
        <v>13.710772411252465</v>
      </c>
      <c r="T994">
        <v>27</v>
      </c>
      <c r="U994">
        <v>1.0798673690024294</v>
      </c>
      <c r="X994" s="6">
        <v>2.1478451963634986</v>
      </c>
      <c r="Y994" s="3"/>
    </row>
    <row r="995" spans="14:25" x14ac:dyDescent="0.25">
      <c r="N995" s="3">
        <v>1993</v>
      </c>
      <c r="O995">
        <v>8.7242883424009072</v>
      </c>
      <c r="P995">
        <v>11</v>
      </c>
      <c r="Q995">
        <v>2.271400211003181</v>
      </c>
      <c r="S995">
        <v>8.7242883424009072</v>
      </c>
      <c r="T995">
        <v>11</v>
      </c>
      <c r="U995">
        <v>2.271400211003181</v>
      </c>
      <c r="X995" s="6">
        <v>2.1471716250185144</v>
      </c>
      <c r="Y995" s="3"/>
    </row>
    <row r="996" spans="14:25" x14ac:dyDescent="0.25">
      <c r="N996" s="3">
        <v>1994</v>
      </c>
      <c r="O996">
        <v>3.8958760528785352</v>
      </c>
      <c r="P996">
        <v>8</v>
      </c>
      <c r="Q996">
        <v>2.1172330312154171</v>
      </c>
      <c r="S996">
        <v>3.8958760528785352</v>
      </c>
      <c r="T996">
        <v>8</v>
      </c>
      <c r="U996">
        <v>2.1172330312154171</v>
      </c>
      <c r="X996" s="6">
        <v>2.1458486708854392</v>
      </c>
      <c r="Y996" s="3"/>
    </row>
    <row r="997" spans="14:25" x14ac:dyDescent="0.25">
      <c r="N997" s="3">
        <v>1995</v>
      </c>
      <c r="O997">
        <v>16.320670046041368</v>
      </c>
      <c r="P997">
        <v>26</v>
      </c>
      <c r="Q997">
        <v>0.74359235837873161</v>
      </c>
      <c r="S997">
        <v>16.320670046041368</v>
      </c>
      <c r="T997">
        <v>26</v>
      </c>
      <c r="U997">
        <v>0.74359235837873161</v>
      </c>
      <c r="X997" s="6">
        <v>2.1452047204671914</v>
      </c>
      <c r="Y997" s="3"/>
    </row>
    <row r="998" spans="14:25" x14ac:dyDescent="0.25">
      <c r="N998" s="3">
        <v>1996</v>
      </c>
      <c r="O998">
        <v>16.051214963032557</v>
      </c>
      <c r="P998">
        <v>13</v>
      </c>
      <c r="Q998">
        <v>1.8927458446230021</v>
      </c>
      <c r="S998">
        <v>16.051214963032557</v>
      </c>
      <c r="T998">
        <v>13</v>
      </c>
      <c r="U998">
        <v>1.8927458446230021</v>
      </c>
      <c r="X998" s="6">
        <v>2.1431050688591977</v>
      </c>
      <c r="Y998" s="3"/>
    </row>
    <row r="999" spans="14:25" x14ac:dyDescent="0.25">
      <c r="N999" s="3">
        <v>1997</v>
      </c>
      <c r="O999">
        <v>9.7278325617778769</v>
      </c>
      <c r="P999">
        <v>19</v>
      </c>
      <c r="Q999">
        <v>1.58646418895305</v>
      </c>
      <c r="S999">
        <v>9.7278325617778769</v>
      </c>
      <c r="T999">
        <v>19</v>
      </c>
      <c r="U999">
        <v>1.58646418895305</v>
      </c>
      <c r="X999" s="6">
        <v>2.142708088226998</v>
      </c>
      <c r="Y999" s="3"/>
    </row>
    <row r="1000" spans="14:25" x14ac:dyDescent="0.25">
      <c r="N1000" s="3">
        <v>1998</v>
      </c>
      <c r="O1000">
        <v>5.9690132229552102</v>
      </c>
      <c r="P1000">
        <v>0</v>
      </c>
      <c r="Q1000">
        <v>3.512322894833646</v>
      </c>
      <c r="S1000">
        <v>5.9690132229552102</v>
      </c>
      <c r="T1000">
        <v>0</v>
      </c>
      <c r="U1000">
        <v>3.512322894833646</v>
      </c>
      <c r="X1000" s="6">
        <v>2.1400138778043982</v>
      </c>
      <c r="Y1000" s="3"/>
    </row>
    <row r="1001" spans="14:25" x14ac:dyDescent="0.25">
      <c r="N1001" s="3">
        <v>1999</v>
      </c>
      <c r="O1001">
        <v>12.761854515929048</v>
      </c>
      <c r="P1001">
        <v>9</v>
      </c>
      <c r="Q1001">
        <v>2.629211521173767</v>
      </c>
      <c r="S1001">
        <v>12.761854515929048</v>
      </c>
      <c r="T1001">
        <v>9</v>
      </c>
      <c r="U1001">
        <v>2.629211521173767</v>
      </c>
      <c r="X1001" s="6">
        <v>2.1398641508658107</v>
      </c>
      <c r="Y1001" s="3"/>
    </row>
    <row r="1002" spans="14:25" x14ac:dyDescent="0.25">
      <c r="N1002" s="3">
        <v>2000</v>
      </c>
      <c r="O1002">
        <v>5.7630427155480612</v>
      </c>
      <c r="P1002">
        <v>16</v>
      </c>
      <c r="Q1002">
        <v>1.8366428000011179</v>
      </c>
      <c r="S1002">
        <v>5.7630427155480612</v>
      </c>
      <c r="T1002">
        <v>16</v>
      </c>
      <c r="U1002">
        <v>1.8366428000011179</v>
      </c>
      <c r="X1002" s="6">
        <v>2.1396198913689854</v>
      </c>
      <c r="Y1002" s="3"/>
    </row>
    <row r="1003" spans="14:25" x14ac:dyDescent="0.25">
      <c r="N1003" s="3">
        <v>2001</v>
      </c>
      <c r="O1003">
        <v>4.7201586064742411</v>
      </c>
      <c r="P1003">
        <v>16</v>
      </c>
      <c r="Q1003">
        <v>1.8343591404280279</v>
      </c>
      <c r="S1003">
        <v>4.7201586064742411</v>
      </c>
      <c r="T1003">
        <v>16</v>
      </c>
      <c r="U1003">
        <v>1.8343591404280279</v>
      </c>
      <c r="X1003" s="6">
        <v>2.1387726771226419</v>
      </c>
      <c r="Y1003" s="3"/>
    </row>
    <row r="1004" spans="14:25" x14ac:dyDescent="0.25">
      <c r="N1004" s="3">
        <v>2002</v>
      </c>
      <c r="O1004">
        <v>14.610293080526533</v>
      </c>
      <c r="P1004">
        <v>16</v>
      </c>
      <c r="Q1004">
        <v>1.7660559772918876</v>
      </c>
      <c r="S1004">
        <v>14.610293080526533</v>
      </c>
      <c r="T1004">
        <v>16</v>
      </c>
      <c r="U1004">
        <v>1.7660559772918876</v>
      </c>
      <c r="X1004" s="6">
        <v>2.137692088152197</v>
      </c>
      <c r="Y1004" s="3"/>
    </row>
    <row r="1005" spans="14:25" x14ac:dyDescent="0.25">
      <c r="N1005" s="3">
        <v>2003</v>
      </c>
      <c r="O1005">
        <v>0.80650479441901402</v>
      </c>
      <c r="P1005">
        <v>3</v>
      </c>
      <c r="Q1005">
        <v>3.2017102170152478</v>
      </c>
      <c r="S1005">
        <v>0.80650479441901402</v>
      </c>
      <c r="T1005">
        <v>3</v>
      </c>
      <c r="U1005">
        <v>3.2017102170152478</v>
      </c>
      <c r="X1005" s="6">
        <v>2.137393264966037</v>
      </c>
      <c r="Y1005" s="3"/>
    </row>
    <row r="1006" spans="14:25" x14ac:dyDescent="0.25">
      <c r="N1006" s="3">
        <v>2004</v>
      </c>
      <c r="O1006">
        <v>1.8953694206918792</v>
      </c>
      <c r="P1006">
        <v>16</v>
      </c>
      <c r="Q1006">
        <v>1.2638907719337247</v>
      </c>
      <c r="S1006">
        <v>1.8953694206918792</v>
      </c>
      <c r="T1006">
        <v>16</v>
      </c>
      <c r="U1006">
        <v>1.2638907719337247</v>
      </c>
      <c r="X1006" s="6">
        <v>2.1371244106086893</v>
      </c>
      <c r="Y1006" s="3"/>
    </row>
    <row r="1007" spans="14:25" x14ac:dyDescent="0.25">
      <c r="N1007" s="3">
        <v>2005</v>
      </c>
      <c r="O1007">
        <v>0.13576348047179554</v>
      </c>
      <c r="P1007">
        <v>17</v>
      </c>
      <c r="Q1007">
        <v>1.4277243762746903</v>
      </c>
      <c r="S1007">
        <v>0.13576348047179554</v>
      </c>
      <c r="T1007">
        <v>17</v>
      </c>
      <c r="U1007">
        <v>1.4277243762746903</v>
      </c>
      <c r="X1007" s="6">
        <v>2.1370681063433614</v>
      </c>
      <c r="Y1007" s="3"/>
    </row>
    <row r="1008" spans="14:25" x14ac:dyDescent="0.25">
      <c r="N1008" s="3">
        <v>2006</v>
      </c>
      <c r="O1008">
        <v>3.058863729508523</v>
      </c>
      <c r="P1008">
        <v>19</v>
      </c>
      <c r="Q1008">
        <v>1.0707079518820535</v>
      </c>
      <c r="S1008">
        <v>3.058863729508523</v>
      </c>
      <c r="T1008">
        <v>19</v>
      </c>
      <c r="U1008">
        <v>1.0707079518820535</v>
      </c>
      <c r="X1008" s="6">
        <v>2.1366532091173225</v>
      </c>
      <c r="Y1008" s="3"/>
    </row>
    <row r="1009" spans="14:25" x14ac:dyDescent="0.25">
      <c r="N1009" s="3">
        <v>2007</v>
      </c>
      <c r="O1009">
        <v>1.3798001742091892</v>
      </c>
      <c r="P1009">
        <v>22</v>
      </c>
      <c r="Q1009">
        <v>0.83271750579551018</v>
      </c>
      <c r="S1009">
        <v>1.3798001742091892</v>
      </c>
      <c r="T1009">
        <v>22</v>
      </c>
      <c r="U1009">
        <v>0.83271750579551018</v>
      </c>
      <c r="X1009" s="6">
        <v>2.136399546240388</v>
      </c>
      <c r="Y1009" s="3"/>
    </row>
    <row r="1010" spans="14:25" x14ac:dyDescent="0.25">
      <c r="N1010" s="3">
        <v>2008</v>
      </c>
      <c r="O1010">
        <v>19.916047355598373</v>
      </c>
      <c r="P1010">
        <v>1</v>
      </c>
      <c r="Q1010">
        <v>3.1302227945215697</v>
      </c>
      <c r="S1010">
        <v>19.916047355598373</v>
      </c>
      <c r="T1010">
        <v>1</v>
      </c>
      <c r="U1010">
        <v>3.1302227945215697</v>
      </c>
      <c r="X1010" s="6">
        <v>2.1362855253497588</v>
      </c>
      <c r="Y1010" s="3"/>
    </row>
    <row r="1011" spans="14:25" x14ac:dyDescent="0.25">
      <c r="N1011" s="3">
        <v>2009</v>
      </c>
      <c r="O1011">
        <v>5.7761993990817917</v>
      </c>
      <c r="P1011">
        <v>7</v>
      </c>
      <c r="Q1011">
        <v>2.5370989505724477</v>
      </c>
      <c r="S1011">
        <v>5.7761993990817917</v>
      </c>
      <c r="T1011">
        <v>7</v>
      </c>
      <c r="U1011">
        <v>2.5370989505724477</v>
      </c>
      <c r="X1011" s="6">
        <v>2.1353568012874602</v>
      </c>
      <c r="Y1011" s="3"/>
    </row>
    <row r="1012" spans="14:25" x14ac:dyDescent="0.25">
      <c r="N1012" s="3">
        <v>2010</v>
      </c>
      <c r="O1012">
        <v>2.9853602533849455</v>
      </c>
      <c r="P1012">
        <v>12</v>
      </c>
      <c r="Q1012">
        <v>1.671076181781797</v>
      </c>
      <c r="S1012">
        <v>2.9853602533849455</v>
      </c>
      <c r="T1012">
        <v>12</v>
      </c>
      <c r="U1012">
        <v>1.671076181781797</v>
      </c>
      <c r="X1012" s="6">
        <v>2.1352663548900939</v>
      </c>
      <c r="Y1012" s="3"/>
    </row>
    <row r="1013" spans="14:25" x14ac:dyDescent="0.25">
      <c r="N1013" s="3">
        <v>2011</v>
      </c>
      <c r="O1013">
        <v>4.819925159918359</v>
      </c>
      <c r="P1013">
        <v>22</v>
      </c>
      <c r="Q1013">
        <v>0.8165506596743497</v>
      </c>
      <c r="S1013">
        <v>4.819925159918359</v>
      </c>
      <c r="T1013">
        <v>22</v>
      </c>
      <c r="U1013">
        <v>0.8165506596743497</v>
      </c>
      <c r="X1013" s="6">
        <v>2.1348328860780388</v>
      </c>
      <c r="Y1013" s="3"/>
    </row>
    <row r="1014" spans="14:25" x14ac:dyDescent="0.25">
      <c r="N1014" s="3">
        <v>2012</v>
      </c>
      <c r="O1014">
        <v>18.722511430802694</v>
      </c>
      <c r="P1014">
        <v>24</v>
      </c>
      <c r="Q1014">
        <v>1.1314027355141834</v>
      </c>
      <c r="S1014">
        <v>18.722511430802694</v>
      </c>
      <c r="T1014">
        <v>24</v>
      </c>
      <c r="U1014">
        <v>1.1314027355141834</v>
      </c>
      <c r="X1014" s="6">
        <v>2.1340620380826198</v>
      </c>
      <c r="Y1014" s="3"/>
    </row>
    <row r="1015" spans="14:25" x14ac:dyDescent="0.25">
      <c r="N1015" s="3">
        <v>2013</v>
      </c>
      <c r="O1015">
        <v>10.403204460487913</v>
      </c>
      <c r="P1015">
        <v>29</v>
      </c>
      <c r="Q1015">
        <v>0.33315422829304131</v>
      </c>
      <c r="S1015">
        <v>10.403204460487913</v>
      </c>
      <c r="T1015">
        <v>29</v>
      </c>
      <c r="U1015">
        <v>0.33315422829304131</v>
      </c>
      <c r="X1015" s="6">
        <v>2.1317808539150551</v>
      </c>
      <c r="Y1015" s="3"/>
    </row>
    <row r="1016" spans="14:25" x14ac:dyDescent="0.25">
      <c r="N1016" s="3">
        <v>2014</v>
      </c>
      <c r="O1016">
        <v>7.2963619261571377</v>
      </c>
      <c r="P1016">
        <v>21</v>
      </c>
      <c r="Q1016">
        <v>1.4890630202510051</v>
      </c>
      <c r="S1016">
        <v>7.2963619261571377</v>
      </c>
      <c r="T1016">
        <v>21</v>
      </c>
      <c r="U1016">
        <v>1.4890630202510051</v>
      </c>
      <c r="X1016" s="6">
        <v>2.1317372971872284</v>
      </c>
      <c r="Y1016" s="3"/>
    </row>
    <row r="1017" spans="14:25" x14ac:dyDescent="0.25">
      <c r="N1017" s="3">
        <v>2015</v>
      </c>
      <c r="O1017">
        <v>17.467829158184387</v>
      </c>
      <c r="P1017">
        <v>19</v>
      </c>
      <c r="Q1017">
        <v>1.6833300315712254</v>
      </c>
      <c r="S1017">
        <v>17.467829158184387</v>
      </c>
      <c r="T1017">
        <v>19</v>
      </c>
      <c r="U1017">
        <v>1.6833300315712254</v>
      </c>
      <c r="X1017" s="6">
        <v>2.131628504443662</v>
      </c>
      <c r="Y1017" s="3"/>
    </row>
    <row r="1018" spans="14:25" x14ac:dyDescent="0.25">
      <c r="N1018" s="3">
        <v>2016</v>
      </c>
      <c r="O1018">
        <v>7.8998054109806493</v>
      </c>
      <c r="P1018">
        <v>21</v>
      </c>
      <c r="Q1018">
        <v>1.9219421337361215</v>
      </c>
      <c r="S1018">
        <v>7.8998054109806493</v>
      </c>
      <c r="T1018">
        <v>21</v>
      </c>
      <c r="U1018">
        <v>1.9219421337361215</v>
      </c>
      <c r="X1018" s="6">
        <v>2.1314470687187597</v>
      </c>
      <c r="Y1018" s="3"/>
    </row>
    <row r="1019" spans="14:25" x14ac:dyDescent="0.25">
      <c r="N1019" s="3">
        <v>2017</v>
      </c>
      <c r="O1019">
        <v>6.7001713991539162</v>
      </c>
      <c r="P1019">
        <v>14</v>
      </c>
      <c r="Q1019">
        <v>1.9400069221827017</v>
      </c>
      <c r="S1019">
        <v>6.7001713991539162</v>
      </c>
      <c r="T1019">
        <v>14</v>
      </c>
      <c r="U1019">
        <v>1.9400069221827017</v>
      </c>
      <c r="X1019" s="6">
        <v>2.1314052629810774</v>
      </c>
      <c r="Y1019" s="3"/>
    </row>
    <row r="1020" spans="14:25" x14ac:dyDescent="0.25">
      <c r="N1020" s="3">
        <v>2018</v>
      </c>
      <c r="O1020">
        <v>4.1456504509947116</v>
      </c>
      <c r="P1020">
        <v>19</v>
      </c>
      <c r="Q1020">
        <v>1.0658486732058416</v>
      </c>
      <c r="S1020">
        <v>4.1456504509947116</v>
      </c>
      <c r="T1020">
        <v>19</v>
      </c>
      <c r="U1020">
        <v>1.0658486732058416</v>
      </c>
      <c r="X1020" s="6">
        <v>2.1308327796408113</v>
      </c>
      <c r="Y1020" s="3"/>
    </row>
    <row r="1021" spans="14:25" x14ac:dyDescent="0.25">
      <c r="N1021" s="3">
        <v>2019</v>
      </c>
      <c r="O1021">
        <v>7.5559364781882294</v>
      </c>
      <c r="P1021">
        <v>22</v>
      </c>
      <c r="Q1021">
        <v>0.96898613112549525</v>
      </c>
      <c r="S1021">
        <v>7.5559364781882294</v>
      </c>
      <c r="T1021">
        <v>22</v>
      </c>
      <c r="U1021">
        <v>0.96898613112549525</v>
      </c>
      <c r="X1021" s="6">
        <v>2.1275892967469687</v>
      </c>
      <c r="Y1021" s="3"/>
    </row>
    <row r="1022" spans="14:25" x14ac:dyDescent="0.25">
      <c r="N1022" s="3">
        <v>2020</v>
      </c>
      <c r="O1022">
        <v>6.3336871203385208</v>
      </c>
      <c r="P1022">
        <v>8</v>
      </c>
      <c r="Q1022">
        <v>2.686144990139594</v>
      </c>
      <c r="S1022">
        <v>6.3336871203385208</v>
      </c>
      <c r="T1022">
        <v>8</v>
      </c>
      <c r="U1022">
        <v>2.686144990139594</v>
      </c>
      <c r="X1022" s="6">
        <v>2.1274088659128259</v>
      </c>
      <c r="Y1022" s="3"/>
    </row>
    <row r="1023" spans="14:25" x14ac:dyDescent="0.25">
      <c r="N1023" s="3">
        <v>2021</v>
      </c>
      <c r="O1023">
        <v>13.546079185962821</v>
      </c>
      <c r="P1023">
        <v>2</v>
      </c>
      <c r="Q1023">
        <v>3.5206123916338812</v>
      </c>
      <c r="S1023">
        <v>13.546079185962821</v>
      </c>
      <c r="T1023">
        <v>2</v>
      </c>
      <c r="U1023">
        <v>3.5206123916338812</v>
      </c>
      <c r="X1023" s="6">
        <v>2.1269889706667486</v>
      </c>
      <c r="Y1023" s="3"/>
    </row>
    <row r="1024" spans="14:25" x14ac:dyDescent="0.25">
      <c r="N1024" s="3">
        <v>2022</v>
      </c>
      <c r="O1024">
        <v>5.7916540934145422</v>
      </c>
      <c r="P1024">
        <v>2</v>
      </c>
      <c r="Q1024">
        <v>2.8159732956810704</v>
      </c>
      <c r="S1024">
        <v>5.7916540934145422</v>
      </c>
      <c r="T1024">
        <v>2</v>
      </c>
      <c r="U1024">
        <v>2.8159732956810704</v>
      </c>
      <c r="X1024" s="6">
        <v>2.1262769261868959</v>
      </c>
      <c r="Y1024" s="3"/>
    </row>
    <row r="1025" spans="14:25" x14ac:dyDescent="0.25">
      <c r="N1025" s="3">
        <v>2023</v>
      </c>
      <c r="O1025">
        <v>11.543994928451228</v>
      </c>
      <c r="P1025">
        <v>1</v>
      </c>
      <c r="Q1025">
        <v>3.4875106682219572</v>
      </c>
      <c r="S1025">
        <v>11.543994928451228</v>
      </c>
      <c r="T1025">
        <v>1</v>
      </c>
      <c r="U1025">
        <v>3.4875106682219572</v>
      </c>
      <c r="X1025" s="6">
        <v>2.12509059499954</v>
      </c>
      <c r="Y1025" s="3"/>
    </row>
    <row r="1026" spans="14:25" x14ac:dyDescent="0.25">
      <c r="N1026" s="3">
        <v>2024</v>
      </c>
      <c r="O1026">
        <v>1.3178433006394541</v>
      </c>
      <c r="P1026">
        <v>0</v>
      </c>
      <c r="Q1026">
        <v>3.5921289778598062</v>
      </c>
      <c r="S1026">
        <v>1.3178433006394541</v>
      </c>
      <c r="T1026">
        <v>0</v>
      </c>
      <c r="U1026">
        <v>3.5921289778598062</v>
      </c>
      <c r="X1026" s="6">
        <v>2.1230431269703089</v>
      </c>
      <c r="Y1026" s="3"/>
    </row>
    <row r="1027" spans="14:25" x14ac:dyDescent="0.25">
      <c r="N1027" s="3">
        <v>2025</v>
      </c>
      <c r="O1027">
        <v>3.8257831339302872</v>
      </c>
      <c r="P1027">
        <v>13</v>
      </c>
      <c r="Q1027">
        <v>1.5784416654580549</v>
      </c>
      <c r="S1027">
        <v>3.8257831339302872</v>
      </c>
      <c r="T1027">
        <v>13</v>
      </c>
      <c r="U1027">
        <v>1.5784416654580549</v>
      </c>
      <c r="X1027" s="6">
        <v>2.1226385296288681</v>
      </c>
      <c r="Y1027" s="3"/>
    </row>
    <row r="1028" spans="14:25" x14ac:dyDescent="0.25">
      <c r="N1028" s="3">
        <v>2026</v>
      </c>
      <c r="O1028">
        <v>8.1481054322269753</v>
      </c>
      <c r="P1028">
        <v>16</v>
      </c>
      <c r="Q1028">
        <v>1.8860081741258312</v>
      </c>
      <c r="S1028">
        <v>8.1481054322269753</v>
      </c>
      <c r="T1028">
        <v>16</v>
      </c>
      <c r="U1028">
        <v>1.8860081741258312</v>
      </c>
      <c r="X1028" s="6">
        <v>2.1221027571668252</v>
      </c>
      <c r="Y1028" s="3"/>
    </row>
    <row r="1029" spans="14:25" x14ac:dyDescent="0.25">
      <c r="N1029" s="3">
        <v>2027</v>
      </c>
      <c r="O1029">
        <v>18.738985078173908</v>
      </c>
      <c r="P1029">
        <v>12</v>
      </c>
      <c r="Q1029">
        <v>2.3660108721872839</v>
      </c>
      <c r="S1029">
        <v>18.738985078173908</v>
      </c>
      <c r="T1029">
        <v>12</v>
      </c>
      <c r="U1029">
        <v>2.3660108721872839</v>
      </c>
      <c r="X1029" s="6">
        <v>2.1219640588635724</v>
      </c>
      <c r="Y1029" s="3"/>
    </row>
    <row r="1030" spans="14:25" x14ac:dyDescent="0.25">
      <c r="N1030" s="3">
        <v>2028</v>
      </c>
      <c r="O1030">
        <v>7.5450397143139085</v>
      </c>
      <c r="P1030">
        <v>18</v>
      </c>
      <c r="Q1030">
        <v>2.4349343788464388</v>
      </c>
      <c r="S1030">
        <v>7.5450397143139085</v>
      </c>
      <c r="T1030">
        <v>18</v>
      </c>
      <c r="U1030">
        <v>2.4349343788464388</v>
      </c>
      <c r="X1030" s="6">
        <v>2.1214734424871557</v>
      </c>
      <c r="Y1030" s="3"/>
    </row>
    <row r="1031" spans="14:25" x14ac:dyDescent="0.25">
      <c r="N1031" s="3">
        <v>2029</v>
      </c>
      <c r="O1031">
        <v>13.281482423996682</v>
      </c>
      <c r="P1031">
        <v>29</v>
      </c>
      <c r="Q1031">
        <v>0.39318647136243035</v>
      </c>
      <c r="S1031">
        <v>13.281482423996682</v>
      </c>
      <c r="T1031">
        <v>29</v>
      </c>
      <c r="U1031">
        <v>0.39318647136243035</v>
      </c>
      <c r="X1031" s="6">
        <v>2.119171492034809</v>
      </c>
      <c r="Y1031" s="3"/>
    </row>
    <row r="1032" spans="14:25" x14ac:dyDescent="0.25">
      <c r="N1032" s="3">
        <v>2030</v>
      </c>
      <c r="O1032">
        <v>5.1017444484279633</v>
      </c>
      <c r="P1032">
        <v>22</v>
      </c>
      <c r="Q1032">
        <v>0.71326766506088746</v>
      </c>
      <c r="S1032">
        <v>5.1017444484279633</v>
      </c>
      <c r="T1032">
        <v>22</v>
      </c>
      <c r="U1032">
        <v>0.71326766506088746</v>
      </c>
      <c r="X1032" s="6">
        <v>2.1185006019238966</v>
      </c>
      <c r="Y1032" s="3"/>
    </row>
    <row r="1033" spans="14:25" x14ac:dyDescent="0.25">
      <c r="N1033" s="3">
        <v>2031</v>
      </c>
      <c r="O1033">
        <v>2.5406715194646345</v>
      </c>
      <c r="P1033">
        <v>14</v>
      </c>
      <c r="Q1033">
        <v>2.5744499702433279</v>
      </c>
      <c r="S1033">
        <v>2.5406715194646345</v>
      </c>
      <c r="T1033">
        <v>14</v>
      </c>
      <c r="U1033">
        <v>2.5744499702433279</v>
      </c>
      <c r="X1033" s="6">
        <v>2.1172330312154171</v>
      </c>
      <c r="Y1033" s="3"/>
    </row>
    <row r="1034" spans="14:25" x14ac:dyDescent="0.25">
      <c r="N1034" s="3">
        <v>2032</v>
      </c>
      <c r="O1034">
        <v>1.1707320016010025</v>
      </c>
      <c r="P1034">
        <v>26</v>
      </c>
      <c r="Q1034">
        <v>0.70053986689984371</v>
      </c>
      <c r="S1034">
        <v>1.1707320016010025</v>
      </c>
      <c r="T1034">
        <v>26</v>
      </c>
      <c r="U1034">
        <v>0.70053986689984371</v>
      </c>
      <c r="X1034" s="6">
        <v>2.116723382234456</v>
      </c>
      <c r="Y1034" s="3"/>
    </row>
    <row r="1035" spans="14:25" x14ac:dyDescent="0.25">
      <c r="N1035" s="3">
        <v>2033</v>
      </c>
      <c r="O1035">
        <v>6.1082699708550265</v>
      </c>
      <c r="P1035">
        <v>24</v>
      </c>
      <c r="Q1035">
        <v>1.586289237455222</v>
      </c>
      <c r="S1035">
        <v>6.1082699708550265</v>
      </c>
      <c r="T1035">
        <v>24</v>
      </c>
      <c r="U1035">
        <v>1.586289237455222</v>
      </c>
      <c r="X1035" s="6">
        <v>2.1156039687255843</v>
      </c>
      <c r="Y1035" s="3"/>
    </row>
    <row r="1036" spans="14:25" x14ac:dyDescent="0.25">
      <c r="N1036" s="3">
        <v>2034</v>
      </c>
      <c r="O1036">
        <v>3.1532205359381593</v>
      </c>
      <c r="P1036">
        <v>13</v>
      </c>
      <c r="Q1036">
        <v>2.0585752926932832</v>
      </c>
      <c r="S1036">
        <v>3.1532205359381593</v>
      </c>
      <c r="T1036">
        <v>13</v>
      </c>
      <c r="U1036">
        <v>2.0585752926932832</v>
      </c>
      <c r="X1036" s="6">
        <v>2.1105837595046006</v>
      </c>
      <c r="Y1036" s="3"/>
    </row>
    <row r="1037" spans="14:25" x14ac:dyDescent="0.25">
      <c r="N1037" s="3">
        <v>2035</v>
      </c>
      <c r="O1037">
        <v>3.4802089603224839</v>
      </c>
      <c r="P1037">
        <v>1</v>
      </c>
      <c r="Q1037">
        <v>3.1296400506375512</v>
      </c>
      <c r="S1037">
        <v>3.4802089603224839</v>
      </c>
      <c r="T1037">
        <v>1</v>
      </c>
      <c r="U1037">
        <v>3.1296400506375512</v>
      </c>
      <c r="X1037" s="6">
        <v>2.1104879749817496</v>
      </c>
      <c r="Y1037" s="3"/>
    </row>
    <row r="1038" spans="14:25" x14ac:dyDescent="0.25">
      <c r="N1038" s="3">
        <v>2036</v>
      </c>
      <c r="O1038">
        <v>15.215186167739001</v>
      </c>
      <c r="P1038">
        <v>6</v>
      </c>
      <c r="Q1038">
        <v>3.5391987115323711</v>
      </c>
      <c r="S1038">
        <v>15.215186167739001</v>
      </c>
      <c r="T1038">
        <v>6</v>
      </c>
      <c r="U1038">
        <v>3.5391987115323711</v>
      </c>
      <c r="X1038" s="6">
        <v>2.1096863280169389</v>
      </c>
      <c r="Y1038" s="3"/>
    </row>
    <row r="1039" spans="14:25" x14ac:dyDescent="0.25">
      <c r="N1039" s="3">
        <v>2037</v>
      </c>
      <c r="O1039">
        <v>0.31676141889748433</v>
      </c>
      <c r="P1039">
        <v>16</v>
      </c>
      <c r="Q1039">
        <v>2.0599666562818197</v>
      </c>
      <c r="S1039">
        <v>0.31676141889748433</v>
      </c>
      <c r="T1039">
        <v>16</v>
      </c>
      <c r="U1039">
        <v>2.0599666562818197</v>
      </c>
      <c r="X1039" s="6">
        <v>2.1053092787971113</v>
      </c>
      <c r="Y1039" s="3"/>
    </row>
    <row r="1040" spans="14:25" x14ac:dyDescent="0.25">
      <c r="N1040" s="3">
        <v>2038</v>
      </c>
      <c r="O1040">
        <v>11.156202514708689</v>
      </c>
      <c r="P1040">
        <v>17</v>
      </c>
      <c r="Q1040">
        <v>1.7560354947231871</v>
      </c>
      <c r="S1040">
        <v>11.156202514708689</v>
      </c>
      <c r="T1040">
        <v>17</v>
      </c>
      <c r="U1040">
        <v>1.7560354947231871</v>
      </c>
      <c r="X1040" s="6">
        <v>2.1047955879699045</v>
      </c>
      <c r="Y1040" s="3"/>
    </row>
    <row r="1041" spans="14:25" x14ac:dyDescent="0.25">
      <c r="N1041" s="3">
        <v>2039</v>
      </c>
      <c r="O1041">
        <v>7.5892276118692958</v>
      </c>
      <c r="P1041">
        <v>5</v>
      </c>
      <c r="Q1041">
        <v>2.6226010520500767</v>
      </c>
      <c r="S1041">
        <v>7.5892276118692958</v>
      </c>
      <c r="T1041">
        <v>5</v>
      </c>
      <c r="U1041">
        <v>2.6226010520500767</v>
      </c>
      <c r="X1041" s="6">
        <v>2.1044499314712546</v>
      </c>
      <c r="Y1041" s="3"/>
    </row>
    <row r="1042" spans="14:25" x14ac:dyDescent="0.25">
      <c r="N1042" s="3">
        <v>2040</v>
      </c>
      <c r="O1042">
        <v>10.130999998170944</v>
      </c>
      <c r="P1042">
        <v>26</v>
      </c>
      <c r="Q1042">
        <v>0.26286116666239312</v>
      </c>
      <c r="S1042">
        <v>10.130999998170944</v>
      </c>
      <c r="T1042">
        <v>26</v>
      </c>
      <c r="U1042">
        <v>0.26286116666239312</v>
      </c>
      <c r="X1042" s="6">
        <v>2.1039665103433465</v>
      </c>
      <c r="Y1042" s="3"/>
    </row>
    <row r="1043" spans="14:25" x14ac:dyDescent="0.25">
      <c r="N1043" s="3">
        <v>2041</v>
      </c>
      <c r="O1043">
        <v>11.256604744292058</v>
      </c>
      <c r="P1043">
        <v>20</v>
      </c>
      <c r="Q1043">
        <v>1.7044150885682279</v>
      </c>
      <c r="S1043">
        <v>11.256604744292058</v>
      </c>
      <c r="T1043">
        <v>20</v>
      </c>
      <c r="U1043">
        <v>1.7044150885682279</v>
      </c>
      <c r="X1043" s="6">
        <v>2.1025418985543585</v>
      </c>
      <c r="Y1043" s="3"/>
    </row>
    <row r="1044" spans="14:25" x14ac:dyDescent="0.25">
      <c r="N1044" s="3">
        <v>2042</v>
      </c>
      <c r="O1044">
        <v>6.2673538891455642</v>
      </c>
      <c r="P1044">
        <v>7</v>
      </c>
      <c r="Q1044">
        <v>2.1044499314712546</v>
      </c>
      <c r="S1044">
        <v>6.2673538891455642</v>
      </c>
      <c r="T1044">
        <v>7</v>
      </c>
      <c r="U1044">
        <v>2.1044499314712546</v>
      </c>
      <c r="X1044" s="6">
        <v>2.0998851567205854</v>
      </c>
      <c r="Y1044" s="3"/>
    </row>
    <row r="1045" spans="14:25" x14ac:dyDescent="0.25">
      <c r="N1045" s="3">
        <v>2043</v>
      </c>
      <c r="O1045">
        <v>5.9021772036857056</v>
      </c>
      <c r="P1045">
        <v>27</v>
      </c>
      <c r="Q1045">
        <v>0.83751231964397255</v>
      </c>
      <c r="S1045">
        <v>5.9021772036857056</v>
      </c>
      <c r="T1045">
        <v>27</v>
      </c>
      <c r="U1045">
        <v>0.83751231964397255</v>
      </c>
      <c r="X1045" s="6">
        <v>2.0972515782565893</v>
      </c>
      <c r="Y1045" s="3"/>
    </row>
    <row r="1046" spans="14:25" x14ac:dyDescent="0.25">
      <c r="N1046" s="3">
        <v>2044</v>
      </c>
      <c r="O1046">
        <v>14.668036986698114</v>
      </c>
      <c r="P1046">
        <v>26</v>
      </c>
      <c r="Q1046">
        <v>0.55682803295394601</v>
      </c>
      <c r="S1046">
        <v>14.668036986698114</v>
      </c>
      <c r="T1046">
        <v>26</v>
      </c>
      <c r="U1046">
        <v>0.55682803295394601</v>
      </c>
      <c r="X1046" s="6">
        <v>2.0966454405051325</v>
      </c>
      <c r="Y1046" s="3"/>
    </row>
    <row r="1047" spans="14:25" x14ac:dyDescent="0.25">
      <c r="N1047" s="3">
        <v>2045</v>
      </c>
      <c r="O1047">
        <v>17.425539762423142</v>
      </c>
      <c r="P1047">
        <v>1</v>
      </c>
      <c r="Q1047">
        <v>3.3501309740346112</v>
      </c>
      <c r="S1047">
        <v>17.425539762423142</v>
      </c>
      <c r="T1047">
        <v>1</v>
      </c>
      <c r="U1047">
        <v>3.3501309740346112</v>
      </c>
      <c r="X1047" s="6">
        <v>2.0966162114466931</v>
      </c>
      <c r="Y1047" s="3"/>
    </row>
    <row r="1048" spans="14:25" x14ac:dyDescent="0.25">
      <c r="N1048" s="3">
        <v>2046</v>
      </c>
      <c r="O1048">
        <v>3.8516326491705577</v>
      </c>
      <c r="P1048">
        <v>0</v>
      </c>
      <c r="Q1048">
        <v>3.2796462241624322</v>
      </c>
      <c r="S1048">
        <v>3.8516326491705577</v>
      </c>
      <c r="T1048">
        <v>0</v>
      </c>
      <c r="U1048">
        <v>3.2796462241624322</v>
      </c>
      <c r="X1048" s="6">
        <v>2.0960656516271499</v>
      </c>
      <c r="Y1048" s="3"/>
    </row>
    <row r="1049" spans="14:25" x14ac:dyDescent="0.25">
      <c r="N1049" s="3">
        <v>2047</v>
      </c>
      <c r="O1049">
        <v>1.952375210702979</v>
      </c>
      <c r="P1049">
        <v>15</v>
      </c>
      <c r="Q1049">
        <v>1.5563289566907113</v>
      </c>
      <c r="S1049">
        <v>1.952375210702979</v>
      </c>
      <c r="T1049">
        <v>15</v>
      </c>
      <c r="U1049">
        <v>1.5563289566907113</v>
      </c>
      <c r="X1049" s="6">
        <v>2.0960326249382821</v>
      </c>
      <c r="Y1049" s="3"/>
    </row>
    <row r="1050" spans="14:25" x14ac:dyDescent="0.25">
      <c r="N1050" s="3">
        <v>2048</v>
      </c>
      <c r="O1050">
        <v>17.955916127840517</v>
      </c>
      <c r="P1050">
        <v>6</v>
      </c>
      <c r="Q1050">
        <v>2.8463787534192235</v>
      </c>
      <c r="S1050">
        <v>17.955916127840517</v>
      </c>
      <c r="T1050">
        <v>6</v>
      </c>
      <c r="U1050">
        <v>2.8463787534192235</v>
      </c>
      <c r="X1050" s="6">
        <v>2.0956913654305778</v>
      </c>
      <c r="Y1050" s="3"/>
    </row>
    <row r="1051" spans="14:25" x14ac:dyDescent="0.25">
      <c r="N1051" s="3">
        <v>2049</v>
      </c>
      <c r="O1051">
        <v>6.9979092729479735</v>
      </c>
      <c r="P1051">
        <v>21</v>
      </c>
      <c r="Q1051">
        <v>1.1378998006852941</v>
      </c>
      <c r="S1051">
        <v>6.9979092729479735</v>
      </c>
      <c r="T1051">
        <v>21</v>
      </c>
      <c r="U1051">
        <v>1.1378998006852941</v>
      </c>
      <c r="X1051" s="6">
        <v>2.0956481907808393</v>
      </c>
      <c r="Y1051" s="3"/>
    </row>
    <row r="1052" spans="14:25" x14ac:dyDescent="0.25">
      <c r="N1052" s="3">
        <v>2050</v>
      </c>
      <c r="O1052">
        <v>11.026347813256283</v>
      </c>
      <c r="P1052">
        <v>23</v>
      </c>
      <c r="Q1052">
        <v>1.3917877793457223</v>
      </c>
      <c r="S1052">
        <v>11.026347813256283</v>
      </c>
      <c r="T1052">
        <v>23</v>
      </c>
      <c r="U1052">
        <v>1.3917877793457223</v>
      </c>
      <c r="X1052" s="6">
        <v>2.0878721266068734</v>
      </c>
      <c r="Y1052" s="3"/>
    </row>
    <row r="1053" spans="14:25" x14ac:dyDescent="0.25">
      <c r="N1053" s="3">
        <v>2051</v>
      </c>
      <c r="O1053">
        <v>7.1908628904000693</v>
      </c>
      <c r="P1053">
        <v>10</v>
      </c>
      <c r="Q1053">
        <v>2.182795221152233</v>
      </c>
      <c r="S1053">
        <v>7.1908628904000693</v>
      </c>
      <c r="T1053">
        <v>10</v>
      </c>
      <c r="U1053">
        <v>2.182795221152233</v>
      </c>
      <c r="X1053" s="6">
        <v>2.0866877409952322</v>
      </c>
      <c r="Y1053" s="3"/>
    </row>
    <row r="1054" spans="14:25" x14ac:dyDescent="0.25">
      <c r="N1054" s="3">
        <v>2052</v>
      </c>
      <c r="O1054">
        <v>2.5160467269210263</v>
      </c>
      <c r="P1054">
        <v>14</v>
      </c>
      <c r="Q1054">
        <v>2.2538711785078176</v>
      </c>
      <c r="S1054">
        <v>2.5160467269210263</v>
      </c>
      <c r="T1054">
        <v>14</v>
      </c>
      <c r="U1054">
        <v>2.2538711785078176</v>
      </c>
      <c r="X1054" s="6">
        <v>2.0845477071034386</v>
      </c>
      <c r="Y1054" s="3"/>
    </row>
    <row r="1055" spans="14:25" x14ac:dyDescent="0.25">
      <c r="N1055" s="3">
        <v>2053</v>
      </c>
      <c r="O1055">
        <v>11.786632898954561</v>
      </c>
      <c r="P1055">
        <v>12</v>
      </c>
      <c r="Q1055">
        <v>2.2540200372432713</v>
      </c>
      <c r="S1055">
        <v>11.786632898954561</v>
      </c>
      <c r="T1055">
        <v>12</v>
      </c>
      <c r="U1055">
        <v>2.2540200372432713</v>
      </c>
      <c r="X1055" s="6">
        <v>2.0837969900967988</v>
      </c>
      <c r="Y1055" s="3"/>
    </row>
    <row r="1056" spans="14:25" x14ac:dyDescent="0.25">
      <c r="N1056" s="3">
        <v>2054</v>
      </c>
      <c r="O1056">
        <v>10.502817035392592</v>
      </c>
      <c r="P1056">
        <v>29</v>
      </c>
      <c r="Q1056">
        <v>0.39254901060388081</v>
      </c>
      <c r="S1056">
        <v>10.502817035392592</v>
      </c>
      <c r="T1056">
        <v>29</v>
      </c>
      <c r="U1056">
        <v>0.39254901060388081</v>
      </c>
      <c r="X1056" s="6">
        <v>2.0836979858728815</v>
      </c>
      <c r="Y1056" s="3"/>
    </row>
    <row r="1057" spans="14:25" x14ac:dyDescent="0.25">
      <c r="N1057" s="3">
        <v>2055</v>
      </c>
      <c r="O1057">
        <v>4.0598711838239439</v>
      </c>
      <c r="P1057">
        <v>23</v>
      </c>
      <c r="Q1057">
        <v>1.4848576974678389</v>
      </c>
      <c r="S1057">
        <v>4.0598711838239439</v>
      </c>
      <c r="T1057">
        <v>23</v>
      </c>
      <c r="U1057">
        <v>1.4848576974678389</v>
      </c>
      <c r="X1057" s="6">
        <v>2.0787778990811447</v>
      </c>
      <c r="Y1057" s="3"/>
    </row>
    <row r="1058" spans="14:25" x14ac:dyDescent="0.25">
      <c r="N1058" s="3">
        <v>2056</v>
      </c>
      <c r="O1058">
        <v>9.0373808930455564</v>
      </c>
      <c r="P1058">
        <v>1</v>
      </c>
      <c r="Q1058">
        <v>2.6720933643000881</v>
      </c>
      <c r="S1058">
        <v>9.0373808930455564</v>
      </c>
      <c r="T1058">
        <v>1</v>
      </c>
      <c r="U1058">
        <v>2.6720933643000881</v>
      </c>
      <c r="X1058" s="6">
        <v>2.0764437464311585</v>
      </c>
      <c r="Y1058" s="3"/>
    </row>
    <row r="1059" spans="14:25" x14ac:dyDescent="0.25">
      <c r="N1059" s="3">
        <v>2057</v>
      </c>
      <c r="O1059">
        <v>15.938950080312917</v>
      </c>
      <c r="P1059">
        <v>13</v>
      </c>
      <c r="Q1059">
        <v>1.8315112814407797</v>
      </c>
      <c r="S1059">
        <v>15.938950080312917</v>
      </c>
      <c r="T1059">
        <v>13</v>
      </c>
      <c r="U1059">
        <v>1.8315112814407797</v>
      </c>
      <c r="X1059" s="6">
        <v>2.0746999767813343</v>
      </c>
      <c r="Y1059" s="3"/>
    </row>
    <row r="1060" spans="14:25" x14ac:dyDescent="0.25">
      <c r="N1060" s="3">
        <v>2058</v>
      </c>
      <c r="O1060">
        <v>11.808522062157827</v>
      </c>
      <c r="P1060">
        <v>23</v>
      </c>
      <c r="Q1060">
        <v>0.75818297374500065</v>
      </c>
      <c r="S1060">
        <v>11.808522062157827</v>
      </c>
      <c r="T1060">
        <v>23</v>
      </c>
      <c r="U1060">
        <v>0.75818297374500065</v>
      </c>
      <c r="X1060" s="6">
        <v>2.0744387503601613</v>
      </c>
      <c r="Y1060" s="3"/>
    </row>
    <row r="1061" spans="14:25" x14ac:dyDescent="0.25">
      <c r="N1061" s="3">
        <v>2059</v>
      </c>
      <c r="O1061">
        <v>1.938346541339897</v>
      </c>
      <c r="P1061">
        <v>5</v>
      </c>
      <c r="Q1061">
        <v>2.9381754672014475</v>
      </c>
      <c r="S1061">
        <v>1.938346541339897</v>
      </c>
      <c r="T1061">
        <v>5</v>
      </c>
      <c r="U1061">
        <v>2.9381754672014475</v>
      </c>
      <c r="X1061" s="6">
        <v>2.0737697903171566</v>
      </c>
      <c r="Y1061" s="3"/>
    </row>
    <row r="1062" spans="14:25" x14ac:dyDescent="0.25">
      <c r="N1062" s="3">
        <v>2060</v>
      </c>
      <c r="O1062">
        <v>10.960429944582701</v>
      </c>
      <c r="P1062">
        <v>8</v>
      </c>
      <c r="Q1062">
        <v>3.0549241250380565</v>
      </c>
      <c r="S1062">
        <v>10.960429944582701</v>
      </c>
      <c r="T1062">
        <v>8</v>
      </c>
      <c r="U1062">
        <v>3.0549241250380565</v>
      </c>
      <c r="X1062" s="6">
        <v>2.0735452919667288</v>
      </c>
      <c r="Y1062" s="3"/>
    </row>
    <row r="1063" spans="14:25" x14ac:dyDescent="0.25">
      <c r="N1063" s="3">
        <v>2061</v>
      </c>
      <c r="O1063">
        <v>14.054765985791738</v>
      </c>
      <c r="P1063">
        <v>27</v>
      </c>
      <c r="Q1063">
        <v>0.91758220036194815</v>
      </c>
      <c r="S1063">
        <v>14.054765985791738</v>
      </c>
      <c r="T1063">
        <v>27</v>
      </c>
      <c r="U1063">
        <v>0.91758220036194815</v>
      </c>
      <c r="X1063" s="6">
        <v>2.0730331671815212</v>
      </c>
      <c r="Y1063" s="3"/>
    </row>
    <row r="1064" spans="14:25" x14ac:dyDescent="0.25">
      <c r="N1064" s="3">
        <v>2062</v>
      </c>
      <c r="O1064">
        <v>15.854068115615028</v>
      </c>
      <c r="P1064">
        <v>6</v>
      </c>
      <c r="Q1064">
        <v>3.4608846527317176</v>
      </c>
      <c r="S1064">
        <v>15.854068115615028</v>
      </c>
      <c r="T1064">
        <v>6</v>
      </c>
      <c r="U1064">
        <v>3.4608846527317176</v>
      </c>
      <c r="X1064" s="6">
        <v>2.0719724313779451</v>
      </c>
      <c r="Y1064" s="3"/>
    </row>
    <row r="1065" spans="14:25" x14ac:dyDescent="0.25">
      <c r="N1065" s="3">
        <v>2063</v>
      </c>
      <c r="O1065">
        <v>12.582351572685335</v>
      </c>
      <c r="P1065">
        <v>17</v>
      </c>
      <c r="Q1065">
        <v>1.8419077493711398</v>
      </c>
      <c r="S1065">
        <v>12.582351572685335</v>
      </c>
      <c r="T1065">
        <v>17</v>
      </c>
      <c r="U1065">
        <v>1.8419077493711398</v>
      </c>
      <c r="X1065" s="6">
        <v>2.0711080648845641</v>
      </c>
      <c r="Y1065" s="3"/>
    </row>
    <row r="1066" spans="14:25" x14ac:dyDescent="0.25">
      <c r="N1066" s="3">
        <v>2064</v>
      </c>
      <c r="O1066">
        <v>3.0531632908156747</v>
      </c>
      <c r="P1066">
        <v>23</v>
      </c>
      <c r="Q1066">
        <v>1.185985514478241</v>
      </c>
      <c r="S1066">
        <v>3.0531632908156747</v>
      </c>
      <c r="T1066">
        <v>23</v>
      </c>
      <c r="U1066">
        <v>1.185985514478241</v>
      </c>
      <c r="X1066" s="6">
        <v>2.0706693123979414</v>
      </c>
      <c r="Y1066" s="3"/>
    </row>
    <row r="1067" spans="14:25" x14ac:dyDescent="0.25">
      <c r="N1067" s="3">
        <v>2065</v>
      </c>
      <c r="O1067">
        <v>14.203465331803214</v>
      </c>
      <c r="P1067">
        <v>8</v>
      </c>
      <c r="Q1067">
        <v>2.4222306855709315</v>
      </c>
      <c r="S1067">
        <v>14.203465331803214</v>
      </c>
      <c r="T1067">
        <v>8</v>
      </c>
      <c r="U1067">
        <v>2.4222306855709315</v>
      </c>
      <c r="X1067" s="6">
        <v>2.0697582058612616</v>
      </c>
      <c r="Y1067" s="3"/>
    </row>
    <row r="1068" spans="14:25" x14ac:dyDescent="0.25">
      <c r="N1068" s="3">
        <v>2066</v>
      </c>
      <c r="O1068">
        <v>13.546836921630327</v>
      </c>
      <c r="P1068">
        <v>22</v>
      </c>
      <c r="Q1068">
        <v>0.91266067338127421</v>
      </c>
      <c r="S1068">
        <v>13.546836921630327</v>
      </c>
      <c r="T1068">
        <v>22</v>
      </c>
      <c r="U1068">
        <v>0.91266067338127421</v>
      </c>
      <c r="X1068" s="6">
        <v>2.0681117849682034</v>
      </c>
      <c r="Y1068" s="3"/>
    </row>
    <row r="1069" spans="14:25" x14ac:dyDescent="0.25">
      <c r="N1069" s="3">
        <v>2067</v>
      </c>
      <c r="O1069">
        <v>0.48853765881266442</v>
      </c>
      <c r="P1069">
        <v>3</v>
      </c>
      <c r="Q1069">
        <v>3.073304472562818</v>
      </c>
      <c r="S1069">
        <v>0.48853765881266442</v>
      </c>
      <c r="T1069">
        <v>3</v>
      </c>
      <c r="U1069">
        <v>3.073304472562818</v>
      </c>
      <c r="X1069" s="6">
        <v>2.0645643026074056</v>
      </c>
      <c r="Y1069" s="3"/>
    </row>
    <row r="1070" spans="14:25" x14ac:dyDescent="0.25">
      <c r="N1070" s="3">
        <v>2068</v>
      </c>
      <c r="O1070">
        <v>8.2349533518048634</v>
      </c>
      <c r="P1070">
        <v>8</v>
      </c>
      <c r="Q1070">
        <v>2.1672829561454443</v>
      </c>
      <c r="S1070">
        <v>8.2349533518048634</v>
      </c>
      <c r="T1070">
        <v>8</v>
      </c>
      <c r="U1070">
        <v>2.1672829561454443</v>
      </c>
      <c r="X1070" s="6">
        <v>2.0634635075132985</v>
      </c>
      <c r="Y1070" s="3"/>
    </row>
    <row r="1071" spans="14:25" x14ac:dyDescent="0.25">
      <c r="N1071" s="3">
        <v>2069</v>
      </c>
      <c r="O1071">
        <v>6.6590049392474659</v>
      </c>
      <c r="P1071">
        <v>3</v>
      </c>
      <c r="Q1071">
        <v>2.5538644982316425</v>
      </c>
      <c r="S1071">
        <v>6.6590049392474659</v>
      </c>
      <c r="T1071">
        <v>3</v>
      </c>
      <c r="U1071">
        <v>2.5538644982316425</v>
      </c>
      <c r="X1071" s="6">
        <v>2.0624682672770884</v>
      </c>
      <c r="Y1071" s="3"/>
    </row>
    <row r="1072" spans="14:25" x14ac:dyDescent="0.25">
      <c r="N1072" s="3">
        <v>2070</v>
      </c>
      <c r="O1072">
        <v>13.388241285072869</v>
      </c>
      <c r="P1072">
        <v>11</v>
      </c>
      <c r="Q1072">
        <v>2.4486025189472542</v>
      </c>
      <c r="S1072">
        <v>13.388241285072869</v>
      </c>
      <c r="T1072">
        <v>11</v>
      </c>
      <c r="U1072">
        <v>2.4486025189472542</v>
      </c>
      <c r="X1072" s="6">
        <v>2.0622007000872045</v>
      </c>
      <c r="Y1072" s="3"/>
    </row>
    <row r="1073" spans="14:25" x14ac:dyDescent="0.25">
      <c r="N1073" s="3">
        <v>2071</v>
      </c>
      <c r="O1073">
        <v>4.3227162462184143</v>
      </c>
      <c r="P1073">
        <v>3</v>
      </c>
      <c r="Q1073">
        <v>3.4632393046516823</v>
      </c>
      <c r="S1073">
        <v>4.3227162462184143</v>
      </c>
      <c r="T1073">
        <v>3</v>
      </c>
      <c r="U1073">
        <v>3.4632393046516823</v>
      </c>
      <c r="X1073" s="6">
        <v>2.0607924590958486</v>
      </c>
      <c r="Y1073" s="3"/>
    </row>
    <row r="1074" spans="14:25" x14ac:dyDescent="0.25">
      <c r="N1074" s="3">
        <v>2072</v>
      </c>
      <c r="O1074">
        <v>11.817438459485171</v>
      </c>
      <c r="P1074">
        <v>24</v>
      </c>
      <c r="Q1074">
        <v>1.442868859303521</v>
      </c>
      <c r="S1074">
        <v>11.817438459485171</v>
      </c>
      <c r="T1074">
        <v>24</v>
      </c>
      <c r="U1074">
        <v>1.442868859303521</v>
      </c>
      <c r="X1074" s="6">
        <v>2.0601720500675049</v>
      </c>
      <c r="Y1074" s="3"/>
    </row>
    <row r="1075" spans="14:25" x14ac:dyDescent="0.25">
      <c r="N1075" s="3">
        <v>2073</v>
      </c>
      <c r="O1075">
        <v>18.264119236283449</v>
      </c>
      <c r="P1075">
        <v>29</v>
      </c>
      <c r="Q1075">
        <v>0.91312780900502355</v>
      </c>
      <c r="S1075">
        <v>18.264119236283449</v>
      </c>
      <c r="T1075">
        <v>29</v>
      </c>
      <c r="U1075">
        <v>0.91312780900502355</v>
      </c>
      <c r="X1075" s="6">
        <v>2.0599666562818197</v>
      </c>
      <c r="Y1075" s="3"/>
    </row>
    <row r="1076" spans="14:25" x14ac:dyDescent="0.25">
      <c r="N1076" s="3">
        <v>2074</v>
      </c>
      <c r="O1076">
        <v>15.956047444172155</v>
      </c>
      <c r="P1076">
        <v>23</v>
      </c>
      <c r="Q1076">
        <v>0.92375322497170598</v>
      </c>
      <c r="S1076">
        <v>15.956047444172155</v>
      </c>
      <c r="T1076">
        <v>23</v>
      </c>
      <c r="U1076">
        <v>0.92375322497170598</v>
      </c>
      <c r="X1076" s="6">
        <v>2.0597783420610272</v>
      </c>
      <c r="Y1076" s="3"/>
    </row>
    <row r="1077" spans="14:25" x14ac:dyDescent="0.25">
      <c r="N1077" s="3">
        <v>2075</v>
      </c>
      <c r="O1077">
        <v>18.429154724330608</v>
      </c>
      <c r="P1077">
        <v>19</v>
      </c>
      <c r="Q1077">
        <v>1.8435970826083627</v>
      </c>
      <c r="S1077">
        <v>18.429154724330608</v>
      </c>
      <c r="T1077">
        <v>19</v>
      </c>
      <c r="U1077">
        <v>1.8435970826083627</v>
      </c>
      <c r="X1077" s="6">
        <v>2.0585752926932832</v>
      </c>
      <c r="Y1077" s="3"/>
    </row>
    <row r="1078" spans="14:25" x14ac:dyDescent="0.25">
      <c r="N1078" s="3">
        <v>2076</v>
      </c>
      <c r="O1078">
        <v>19.5701193386538</v>
      </c>
      <c r="P1078">
        <v>13</v>
      </c>
      <c r="Q1078">
        <v>2.0966454405051325</v>
      </c>
      <c r="S1078">
        <v>19.5701193386538</v>
      </c>
      <c r="T1078">
        <v>13</v>
      </c>
      <c r="U1078">
        <v>2.0966454405051325</v>
      </c>
      <c r="X1078" s="6">
        <v>2.0582044841224825</v>
      </c>
      <c r="Y1078" s="3"/>
    </row>
    <row r="1079" spans="14:25" x14ac:dyDescent="0.25">
      <c r="N1079" s="3">
        <v>2077</v>
      </c>
      <c r="O1079">
        <v>0.21340254012325532</v>
      </c>
      <c r="P1079">
        <v>23</v>
      </c>
      <c r="Q1079">
        <v>0.87536712389900895</v>
      </c>
      <c r="S1079">
        <v>0.21340254012325532</v>
      </c>
      <c r="T1079">
        <v>23</v>
      </c>
      <c r="U1079">
        <v>0.87536712389900895</v>
      </c>
      <c r="X1079" s="6">
        <v>2.0573785005963718</v>
      </c>
      <c r="Y1079" s="3"/>
    </row>
    <row r="1080" spans="14:25" x14ac:dyDescent="0.25">
      <c r="N1080" s="3">
        <v>2078</v>
      </c>
      <c r="O1080">
        <v>12.454825527549552</v>
      </c>
      <c r="P1080">
        <v>23</v>
      </c>
      <c r="Q1080">
        <v>1.4490003209615303</v>
      </c>
      <c r="S1080">
        <v>12.454825527549552</v>
      </c>
      <c r="T1080">
        <v>23</v>
      </c>
      <c r="U1080">
        <v>1.4490003209615303</v>
      </c>
      <c r="X1080" s="6">
        <v>2.0569459697429782</v>
      </c>
      <c r="Y1080" s="3"/>
    </row>
    <row r="1081" spans="14:25" x14ac:dyDescent="0.25">
      <c r="N1081" s="3">
        <v>2079</v>
      </c>
      <c r="O1081">
        <v>8.2567879551781296</v>
      </c>
      <c r="P1081">
        <v>6</v>
      </c>
      <c r="Q1081">
        <v>3.0811935547787432</v>
      </c>
      <c r="S1081">
        <v>8.2567879551781296</v>
      </c>
      <c r="T1081">
        <v>6</v>
      </c>
      <c r="U1081">
        <v>3.0811935547787432</v>
      </c>
      <c r="X1081" s="6">
        <v>2.0557722559036584</v>
      </c>
      <c r="Y1081" s="3"/>
    </row>
    <row r="1082" spans="14:25" x14ac:dyDescent="0.25">
      <c r="N1082" s="3">
        <v>2080</v>
      </c>
      <c r="O1082">
        <v>17.197089806702436</v>
      </c>
      <c r="P1082">
        <v>25</v>
      </c>
      <c r="Q1082">
        <v>1.1187524053837041</v>
      </c>
      <c r="S1082">
        <v>17.197089806702436</v>
      </c>
      <c r="T1082">
        <v>25</v>
      </c>
      <c r="U1082">
        <v>1.1187524053837041</v>
      </c>
      <c r="X1082" s="6">
        <v>2.0542181397029484</v>
      </c>
      <c r="Y1082" s="3"/>
    </row>
    <row r="1083" spans="14:25" x14ac:dyDescent="0.25">
      <c r="N1083" s="3">
        <v>2081</v>
      </c>
      <c r="O1083">
        <v>5.0362940401826339</v>
      </c>
      <c r="P1083">
        <v>12</v>
      </c>
      <c r="Q1083">
        <v>2.0622007000872045</v>
      </c>
      <c r="S1083">
        <v>5.0362940401826339</v>
      </c>
      <c r="T1083">
        <v>12</v>
      </c>
      <c r="U1083">
        <v>2.0622007000872045</v>
      </c>
      <c r="X1083" s="6">
        <v>2.0531478941660248</v>
      </c>
      <c r="Y1083" s="3"/>
    </row>
    <row r="1084" spans="14:25" x14ac:dyDescent="0.25">
      <c r="N1084" s="3">
        <v>2082</v>
      </c>
      <c r="O1084">
        <v>19.620589782301522</v>
      </c>
      <c r="P1084">
        <v>21</v>
      </c>
      <c r="Q1084">
        <v>1.5629116353425707</v>
      </c>
      <c r="S1084">
        <v>19.620589782301522</v>
      </c>
      <c r="T1084">
        <v>21</v>
      </c>
      <c r="U1084">
        <v>1.5629116353425707</v>
      </c>
      <c r="X1084" s="6">
        <v>2.0519190320416629</v>
      </c>
      <c r="Y1084" s="3"/>
    </row>
    <row r="1085" spans="14:25" x14ac:dyDescent="0.25">
      <c r="N1085" s="3">
        <v>2083</v>
      </c>
      <c r="O1085">
        <v>12.274159390874946</v>
      </c>
      <c r="P1085">
        <v>7</v>
      </c>
      <c r="Q1085">
        <v>2.4928381076683701</v>
      </c>
      <c r="S1085">
        <v>12.274159390874946</v>
      </c>
      <c r="T1085">
        <v>7</v>
      </c>
      <c r="U1085">
        <v>2.4928381076683701</v>
      </c>
      <c r="X1085" s="6">
        <v>2.0488500821388604</v>
      </c>
      <c r="Y1085" s="3"/>
    </row>
    <row r="1086" spans="14:25" x14ac:dyDescent="0.25">
      <c r="N1086" s="3">
        <v>2084</v>
      </c>
      <c r="O1086">
        <v>15.870748044576619</v>
      </c>
      <c r="P1086">
        <v>22</v>
      </c>
      <c r="Q1086">
        <v>1.1001720410942128</v>
      </c>
      <c r="S1086">
        <v>15.870748044576619</v>
      </c>
      <c r="T1086">
        <v>22</v>
      </c>
      <c r="U1086">
        <v>1.1001720410942128</v>
      </c>
      <c r="X1086" s="6">
        <v>2.0469388171096283</v>
      </c>
      <c r="Y1086" s="3"/>
    </row>
    <row r="1087" spans="14:25" x14ac:dyDescent="0.25">
      <c r="N1087" s="3">
        <v>2085</v>
      </c>
      <c r="O1087">
        <v>1.7119910564553664</v>
      </c>
      <c r="P1087">
        <v>4</v>
      </c>
      <c r="Q1087">
        <v>2.6935985159099629</v>
      </c>
      <c r="S1087">
        <v>1.7119910564553664</v>
      </c>
      <c r="T1087">
        <v>4</v>
      </c>
      <c r="U1087">
        <v>2.6935985159099629</v>
      </c>
      <c r="X1087" s="6">
        <v>2.0425379785048077</v>
      </c>
      <c r="Y1087" s="3"/>
    </row>
    <row r="1088" spans="14:25" x14ac:dyDescent="0.25">
      <c r="N1088" s="3">
        <v>2086</v>
      </c>
      <c r="O1088">
        <v>3.6691576951773008</v>
      </c>
      <c r="P1088">
        <v>11</v>
      </c>
      <c r="Q1088">
        <v>1.6848422066992197</v>
      </c>
      <c r="S1088">
        <v>3.6691576951773008</v>
      </c>
      <c r="T1088">
        <v>11</v>
      </c>
      <c r="U1088">
        <v>1.6848422066992197</v>
      </c>
      <c r="X1088" s="6">
        <v>2.0395643980449631</v>
      </c>
      <c r="Y1088" s="3"/>
    </row>
    <row r="1089" spans="14:25" x14ac:dyDescent="0.25">
      <c r="N1089" s="3">
        <v>2087</v>
      </c>
      <c r="O1089">
        <v>15.168073460684063</v>
      </c>
      <c r="P1089">
        <v>12</v>
      </c>
      <c r="Q1089">
        <v>2.4235853669660652</v>
      </c>
      <c r="S1089">
        <v>15.168073460684063</v>
      </c>
      <c r="T1089">
        <v>12</v>
      </c>
      <c r="U1089">
        <v>2.4235853669660652</v>
      </c>
      <c r="X1089" s="6">
        <v>2.0377685746360048</v>
      </c>
      <c r="Y1089" s="3"/>
    </row>
    <row r="1090" spans="14:25" x14ac:dyDescent="0.25">
      <c r="N1090" s="3">
        <v>2088</v>
      </c>
      <c r="O1090">
        <v>0.43973044078647217</v>
      </c>
      <c r="P1090">
        <v>28</v>
      </c>
      <c r="Q1090">
        <v>0.40505261304081247</v>
      </c>
      <c r="S1090">
        <v>0.43973044078647217</v>
      </c>
      <c r="T1090">
        <v>28</v>
      </c>
      <c r="U1090">
        <v>0.40505261304081247</v>
      </c>
      <c r="X1090" s="6">
        <v>2.0373480173849385</v>
      </c>
      <c r="Y1090" s="3"/>
    </row>
    <row r="1091" spans="14:25" x14ac:dyDescent="0.25">
      <c r="N1091" s="3">
        <v>2089</v>
      </c>
      <c r="O1091">
        <v>16.337559717875656</v>
      </c>
      <c r="P1091">
        <v>19</v>
      </c>
      <c r="Q1091">
        <v>0.65134070242477871</v>
      </c>
      <c r="S1091">
        <v>16.337559717875656</v>
      </c>
      <c r="T1091">
        <v>19</v>
      </c>
      <c r="U1091">
        <v>0.65134070242477871</v>
      </c>
      <c r="X1091" s="6">
        <v>2.0353672860411471</v>
      </c>
      <c r="Y1091" s="3"/>
    </row>
    <row r="1092" spans="14:25" x14ac:dyDescent="0.25">
      <c r="N1092" s="3">
        <v>2090</v>
      </c>
      <c r="O1092">
        <v>0.27898037383822905</v>
      </c>
      <c r="P1092">
        <v>13</v>
      </c>
      <c r="Q1092">
        <v>1.7948597502988235</v>
      </c>
      <c r="S1092">
        <v>0.27898037383822905</v>
      </c>
      <c r="T1092">
        <v>13</v>
      </c>
      <c r="U1092">
        <v>1.7948597502988235</v>
      </c>
      <c r="X1092" s="6">
        <v>2.0335446205211802</v>
      </c>
      <c r="Y1092" s="3"/>
    </row>
    <row r="1093" spans="14:25" x14ac:dyDescent="0.25">
      <c r="N1093" s="3">
        <v>2091</v>
      </c>
      <c r="O1093">
        <v>13.142376781225467</v>
      </c>
      <c r="P1093">
        <v>27</v>
      </c>
      <c r="Q1093">
        <v>0.96363193075462361</v>
      </c>
      <c r="S1093">
        <v>13.142376781225467</v>
      </c>
      <c r="T1093">
        <v>27</v>
      </c>
      <c r="U1093">
        <v>0.96363193075462361</v>
      </c>
      <c r="X1093" s="6">
        <v>2.0322195117185347</v>
      </c>
      <c r="Y1093" s="3"/>
    </row>
    <row r="1094" spans="14:25" x14ac:dyDescent="0.25">
      <c r="N1094" s="3">
        <v>2092</v>
      </c>
      <c r="O1094">
        <v>7.3018784046361169</v>
      </c>
      <c r="P1094">
        <v>17</v>
      </c>
      <c r="Q1094">
        <v>1.9307827968987483</v>
      </c>
      <c r="S1094">
        <v>7.3018784046361169</v>
      </c>
      <c r="T1094">
        <v>17</v>
      </c>
      <c r="U1094">
        <v>1.9307827968987483</v>
      </c>
      <c r="X1094" s="6">
        <v>2.0321784625296102</v>
      </c>
      <c r="Y1094" s="3"/>
    </row>
    <row r="1095" spans="14:25" x14ac:dyDescent="0.25">
      <c r="N1095" s="3">
        <v>2093</v>
      </c>
      <c r="O1095">
        <v>12.229897054383983</v>
      </c>
      <c r="P1095">
        <v>26</v>
      </c>
      <c r="Q1095">
        <v>0.99433475069575139</v>
      </c>
      <c r="S1095">
        <v>12.229897054383983</v>
      </c>
      <c r="T1095">
        <v>26</v>
      </c>
      <c r="U1095">
        <v>0.99433475069575139</v>
      </c>
      <c r="X1095" s="6">
        <v>2.0297365824475979</v>
      </c>
      <c r="Y1095" s="3"/>
    </row>
    <row r="1096" spans="14:25" x14ac:dyDescent="0.25">
      <c r="N1096" s="3">
        <v>2094</v>
      </c>
      <c r="O1096">
        <v>13.920628139782274</v>
      </c>
      <c r="P1096">
        <v>23</v>
      </c>
      <c r="Q1096">
        <v>1.3543270341452454</v>
      </c>
      <c r="S1096">
        <v>13.920628139782274</v>
      </c>
      <c r="T1096">
        <v>23</v>
      </c>
      <c r="U1096">
        <v>1.3543270341452454</v>
      </c>
      <c r="X1096" s="6">
        <v>2.0278419222415676</v>
      </c>
      <c r="Y1096" s="3"/>
    </row>
    <row r="1097" spans="14:25" x14ac:dyDescent="0.25">
      <c r="N1097" s="3">
        <v>2095</v>
      </c>
      <c r="O1097">
        <v>6.8495043837260834</v>
      </c>
      <c r="P1097">
        <v>24</v>
      </c>
      <c r="Q1097">
        <v>0.70357314378135682</v>
      </c>
      <c r="S1097">
        <v>6.8495043837260834</v>
      </c>
      <c r="T1097">
        <v>24</v>
      </c>
      <c r="U1097">
        <v>0.70357314378135682</v>
      </c>
      <c r="X1097" s="6">
        <v>2.025416982399455</v>
      </c>
      <c r="Y1097" s="3"/>
    </row>
    <row r="1098" spans="14:25" x14ac:dyDescent="0.25">
      <c r="N1098" s="3">
        <v>2096</v>
      </c>
      <c r="O1098">
        <v>2.159248962216711</v>
      </c>
      <c r="P1098">
        <v>19</v>
      </c>
      <c r="Q1098">
        <v>1.5239451551655379</v>
      </c>
      <c r="S1098">
        <v>2.159248962216711</v>
      </c>
      <c r="T1098">
        <v>19</v>
      </c>
      <c r="U1098">
        <v>1.5239451551655379</v>
      </c>
      <c r="X1098" s="6">
        <v>2.0240303755493119</v>
      </c>
      <c r="Y1098" s="3"/>
    </row>
    <row r="1099" spans="14:25" x14ac:dyDescent="0.25">
      <c r="N1099" s="3">
        <v>2097</v>
      </c>
      <c r="O1099">
        <v>1.3929173549653129</v>
      </c>
      <c r="P1099">
        <v>3</v>
      </c>
      <c r="Q1099">
        <v>3.3586942691799031</v>
      </c>
      <c r="S1099">
        <v>1.3929173549653129</v>
      </c>
      <c r="T1099">
        <v>3</v>
      </c>
      <c r="U1099">
        <v>3.3586942691799031</v>
      </c>
      <c r="X1099" s="6">
        <v>2.0232340815930123</v>
      </c>
      <c r="Y1099" s="3"/>
    </row>
    <row r="1100" spans="14:25" x14ac:dyDescent="0.25">
      <c r="N1100" s="3">
        <v>2098</v>
      </c>
      <c r="O1100">
        <v>11.778720451250956</v>
      </c>
      <c r="P1100">
        <v>20</v>
      </c>
      <c r="Q1100">
        <v>1.7656951731903101</v>
      </c>
      <c r="S1100">
        <v>11.778720451250956</v>
      </c>
      <c r="T1100">
        <v>20</v>
      </c>
      <c r="U1100">
        <v>1.7656951731903101</v>
      </c>
      <c r="X1100" s="6">
        <v>2.0217714943693785</v>
      </c>
      <c r="Y1100" s="3"/>
    </row>
    <row r="1101" spans="14:25" x14ac:dyDescent="0.25">
      <c r="N1101" s="3">
        <v>2099</v>
      </c>
      <c r="O1101">
        <v>10.41310707468223</v>
      </c>
      <c r="P1101">
        <v>17</v>
      </c>
      <c r="Q1101">
        <v>1.7874025961748869</v>
      </c>
      <c r="S1101">
        <v>10.41310707468223</v>
      </c>
      <c r="T1101">
        <v>17</v>
      </c>
      <c r="U1101">
        <v>1.7874025961748869</v>
      </c>
      <c r="X1101" s="6">
        <v>2.0207416515912358</v>
      </c>
      <c r="Y1101" s="3"/>
    </row>
    <row r="1102" spans="14:25" x14ac:dyDescent="0.25">
      <c r="N1102" s="3">
        <v>2100</v>
      </c>
      <c r="O1102">
        <v>14.84402018242265</v>
      </c>
      <c r="P1102">
        <v>6</v>
      </c>
      <c r="Q1102">
        <v>3.154023245749205</v>
      </c>
      <c r="S1102">
        <v>14.84402018242265</v>
      </c>
      <c r="T1102">
        <v>6</v>
      </c>
      <c r="U1102">
        <v>3.154023245749205</v>
      </c>
      <c r="X1102" s="6">
        <v>2.0197970227132727</v>
      </c>
      <c r="Y1102" s="3"/>
    </row>
    <row r="1103" spans="14:25" x14ac:dyDescent="0.25">
      <c r="N1103" s="3">
        <v>2101</v>
      </c>
      <c r="O1103">
        <v>10.194710200078742</v>
      </c>
      <c r="P1103">
        <v>14</v>
      </c>
      <c r="Q1103">
        <v>2.0051447129133808</v>
      </c>
      <c r="S1103">
        <v>10.194710200078742</v>
      </c>
      <c r="T1103">
        <v>14</v>
      </c>
      <c r="U1103">
        <v>2.0051447129133808</v>
      </c>
      <c r="X1103" s="6">
        <v>2.0187768989965207</v>
      </c>
      <c r="Y1103" s="3"/>
    </row>
    <row r="1104" spans="14:25" x14ac:dyDescent="0.25">
      <c r="N1104" s="3">
        <v>2102</v>
      </c>
      <c r="O1104">
        <v>8.4489158006175824</v>
      </c>
      <c r="P1104">
        <v>20</v>
      </c>
      <c r="Q1104">
        <v>1.7207596503292208</v>
      </c>
      <c r="S1104">
        <v>8.4489158006175824</v>
      </c>
      <c r="T1104">
        <v>20</v>
      </c>
      <c r="U1104">
        <v>1.7207596503292208</v>
      </c>
      <c r="X1104" s="6">
        <v>2.0185797821901912</v>
      </c>
      <c r="Y1104" s="3"/>
    </row>
    <row r="1105" spans="14:25" x14ac:dyDescent="0.25">
      <c r="N1105" s="3">
        <v>2103</v>
      </c>
      <c r="O1105">
        <v>7.9617435647246175</v>
      </c>
      <c r="P1105">
        <v>5</v>
      </c>
      <c r="Q1105">
        <v>3.1270562240684012</v>
      </c>
      <c r="S1105">
        <v>7.9617435647246175</v>
      </c>
      <c r="T1105">
        <v>5</v>
      </c>
      <c r="U1105">
        <v>3.1270562240684012</v>
      </c>
      <c r="X1105" s="6">
        <v>2.0172180388433159</v>
      </c>
      <c r="Y1105" s="3"/>
    </row>
    <row r="1106" spans="14:25" x14ac:dyDescent="0.25">
      <c r="N1106" s="3">
        <v>2104</v>
      </c>
      <c r="O1106">
        <v>0.52893805195334931</v>
      </c>
      <c r="P1106">
        <v>15</v>
      </c>
      <c r="Q1106">
        <v>1.4419187564511959</v>
      </c>
      <c r="S1106">
        <v>0.52893805195334931</v>
      </c>
      <c r="T1106">
        <v>15</v>
      </c>
      <c r="U1106">
        <v>1.4419187564511959</v>
      </c>
      <c r="X1106" s="6">
        <v>2.0165967745176614</v>
      </c>
      <c r="Y1106" s="3"/>
    </row>
    <row r="1107" spans="14:25" x14ac:dyDescent="0.25">
      <c r="N1107" s="3">
        <v>2105</v>
      </c>
      <c r="O1107">
        <v>6.7111440339331434</v>
      </c>
      <c r="P1107">
        <v>19</v>
      </c>
      <c r="Q1107">
        <v>1.6209212385063754</v>
      </c>
      <c r="S1107">
        <v>6.7111440339331434</v>
      </c>
      <c r="T1107">
        <v>19</v>
      </c>
      <c r="U1107">
        <v>1.6209212385063754</v>
      </c>
      <c r="X1107" s="6">
        <v>2.0159494650624468</v>
      </c>
      <c r="Y1107" s="3"/>
    </row>
    <row r="1108" spans="14:25" x14ac:dyDescent="0.25">
      <c r="N1108" s="3">
        <v>2106</v>
      </c>
      <c r="O1108">
        <v>19.520403150489884</v>
      </c>
      <c r="P1108">
        <v>23</v>
      </c>
      <c r="Q1108">
        <v>2.1962173498725552</v>
      </c>
      <c r="S1108">
        <v>19.520403150489884</v>
      </c>
      <c r="T1108">
        <v>23</v>
      </c>
      <c r="U1108">
        <v>2.1962173498725552</v>
      </c>
      <c r="X1108" s="6">
        <v>2.009298479722319</v>
      </c>
      <c r="Y1108" s="3"/>
    </row>
    <row r="1109" spans="14:25" x14ac:dyDescent="0.25">
      <c r="N1109" s="3">
        <v>2107</v>
      </c>
      <c r="O1109">
        <v>17.471111524541776</v>
      </c>
      <c r="P1109">
        <v>7</v>
      </c>
      <c r="Q1109">
        <v>3.1030753433789715</v>
      </c>
      <c r="S1109">
        <v>17.471111524541776</v>
      </c>
      <c r="T1109">
        <v>7</v>
      </c>
      <c r="U1109">
        <v>3.1030753433789715</v>
      </c>
      <c r="X1109" s="6">
        <v>2.0067217252377172</v>
      </c>
      <c r="Y1109" s="3"/>
    </row>
    <row r="1110" spans="14:25" x14ac:dyDescent="0.25">
      <c r="N1110" s="3">
        <v>2108</v>
      </c>
      <c r="O1110">
        <v>6.5875613406843536</v>
      </c>
      <c r="P1110">
        <v>27</v>
      </c>
      <c r="Q1110">
        <v>0.47362339554281907</v>
      </c>
      <c r="S1110">
        <v>6.5875613406843536</v>
      </c>
      <c r="T1110">
        <v>27</v>
      </c>
      <c r="U1110">
        <v>0.47362339554281907</v>
      </c>
      <c r="X1110" s="6">
        <v>2.0051447129133808</v>
      </c>
      <c r="Y1110" s="3"/>
    </row>
    <row r="1111" spans="14:25" x14ac:dyDescent="0.25">
      <c r="N1111" s="3">
        <v>2109</v>
      </c>
      <c r="O1111">
        <v>11.755908101327444</v>
      </c>
      <c r="P1111">
        <v>20</v>
      </c>
      <c r="Q1111">
        <v>1.0438658671427483</v>
      </c>
      <c r="S1111">
        <v>11.755908101327444</v>
      </c>
      <c r="T1111">
        <v>20</v>
      </c>
      <c r="U1111">
        <v>1.0438658671427483</v>
      </c>
      <c r="X1111" s="6">
        <v>2.0046273170074884</v>
      </c>
      <c r="Y1111" s="3"/>
    </row>
    <row r="1112" spans="14:25" x14ac:dyDescent="0.25">
      <c r="N1112" s="3">
        <v>2110</v>
      </c>
      <c r="O1112">
        <v>16.94593491070988</v>
      </c>
      <c r="P1112">
        <v>15</v>
      </c>
      <c r="Q1112">
        <v>2.3855306706017072</v>
      </c>
      <c r="S1112">
        <v>16.94593491070988</v>
      </c>
      <c r="T1112">
        <v>15</v>
      </c>
      <c r="U1112">
        <v>2.3855306706017072</v>
      </c>
      <c r="X1112" s="6">
        <v>2.0038283786309425</v>
      </c>
      <c r="Y1112" s="3"/>
    </row>
    <row r="1113" spans="14:25" x14ac:dyDescent="0.25">
      <c r="N1113" s="3">
        <v>2111</v>
      </c>
      <c r="O1113">
        <v>8.8254867350013733</v>
      </c>
      <c r="P1113">
        <v>27</v>
      </c>
      <c r="Q1113">
        <v>0.27011031412478281</v>
      </c>
      <c r="S1113">
        <v>8.8254867350013733</v>
      </c>
      <c r="T1113">
        <v>27</v>
      </c>
      <c r="U1113">
        <v>0.27011031412478281</v>
      </c>
      <c r="X1113" s="6">
        <v>2.0033079798237297</v>
      </c>
      <c r="Y1113" s="3"/>
    </row>
    <row r="1114" spans="14:25" x14ac:dyDescent="0.25">
      <c r="N1114" s="3">
        <v>2112</v>
      </c>
      <c r="O1114">
        <v>0.35915727500301919</v>
      </c>
      <c r="P1114">
        <v>21</v>
      </c>
      <c r="Q1114">
        <v>0.4389817405690688</v>
      </c>
      <c r="S1114">
        <v>0.35915727500301919</v>
      </c>
      <c r="T1114">
        <v>21</v>
      </c>
      <c r="U1114">
        <v>0.4389817405690688</v>
      </c>
      <c r="X1114" s="6">
        <v>2.0000840111419236</v>
      </c>
      <c r="Y1114" s="3"/>
    </row>
    <row r="1115" spans="14:25" x14ac:dyDescent="0.25">
      <c r="N1115" s="3">
        <v>2113</v>
      </c>
      <c r="O1115">
        <v>1.4902092363728014</v>
      </c>
      <c r="P1115">
        <v>15</v>
      </c>
      <c r="Q1115">
        <v>1.558059855369601</v>
      </c>
      <c r="S1115">
        <v>1.4902092363728014</v>
      </c>
      <c r="T1115">
        <v>15</v>
      </c>
      <c r="U1115">
        <v>1.558059855369601</v>
      </c>
      <c r="X1115" s="6">
        <v>1.9995718607021806</v>
      </c>
      <c r="Y1115" s="3"/>
    </row>
    <row r="1116" spans="14:25" x14ac:dyDescent="0.25">
      <c r="N1116" s="3">
        <v>2114</v>
      </c>
      <c r="O1116">
        <v>10.207854426974132</v>
      </c>
      <c r="P1116">
        <v>2</v>
      </c>
      <c r="Q1116">
        <v>3.6809613444278391</v>
      </c>
      <c r="S1116">
        <v>10.207854426974132</v>
      </c>
      <c r="T1116">
        <v>2</v>
      </c>
      <c r="U1116">
        <v>3.6809613444278391</v>
      </c>
      <c r="X1116" s="6">
        <v>1.9965131156897775</v>
      </c>
      <c r="Y1116" s="3"/>
    </row>
    <row r="1117" spans="14:25" x14ac:dyDescent="0.25">
      <c r="N1117" s="3">
        <v>2115</v>
      </c>
      <c r="O1117">
        <v>19.388787513517567</v>
      </c>
      <c r="P1117">
        <v>16</v>
      </c>
      <c r="Q1117">
        <v>2.1105837595046006</v>
      </c>
      <c r="S1117">
        <v>19.388787513517567</v>
      </c>
      <c r="T1117">
        <v>16</v>
      </c>
      <c r="U1117">
        <v>2.1105837595046006</v>
      </c>
      <c r="X1117" s="6">
        <v>1.9961073864422314</v>
      </c>
      <c r="Y1117" s="3"/>
    </row>
    <row r="1118" spans="14:25" x14ac:dyDescent="0.25">
      <c r="N1118" s="3">
        <v>2116</v>
      </c>
      <c r="O1118">
        <v>13.864190844377354</v>
      </c>
      <c r="P1118">
        <v>8</v>
      </c>
      <c r="Q1118">
        <v>3.2915408410046401</v>
      </c>
      <c r="S1118">
        <v>13.864190844377354</v>
      </c>
      <c r="T1118">
        <v>8</v>
      </c>
      <c r="U1118">
        <v>3.2915408410046401</v>
      </c>
      <c r="X1118" s="6">
        <v>1.9946117032015562</v>
      </c>
      <c r="Y1118" s="3"/>
    </row>
    <row r="1119" spans="14:25" x14ac:dyDescent="0.25">
      <c r="N1119" s="3">
        <v>2117</v>
      </c>
      <c r="O1119">
        <v>1.4183238287713906</v>
      </c>
      <c r="P1119">
        <v>24</v>
      </c>
      <c r="Q1119">
        <v>0.42776335417497047</v>
      </c>
      <c r="S1119">
        <v>1.4183238287713906</v>
      </c>
      <c r="T1119">
        <v>24</v>
      </c>
      <c r="U1119">
        <v>0.42776335417497047</v>
      </c>
      <c r="X1119" s="6">
        <v>1.993952452575168</v>
      </c>
      <c r="Y1119" s="3"/>
    </row>
    <row r="1120" spans="14:25" x14ac:dyDescent="0.25">
      <c r="N1120" s="3">
        <v>2118</v>
      </c>
      <c r="O1120">
        <v>3.7872175158372556</v>
      </c>
      <c r="P1120">
        <v>2</v>
      </c>
      <c r="Q1120">
        <v>2.8464874687460249</v>
      </c>
      <c r="S1120">
        <v>3.7872175158372556</v>
      </c>
      <c r="T1120">
        <v>2</v>
      </c>
      <c r="U1120">
        <v>2.8464874687460249</v>
      </c>
      <c r="X1120" s="6">
        <v>1.9925598054819997</v>
      </c>
      <c r="Y1120" s="3"/>
    </row>
    <row r="1121" spans="14:25" x14ac:dyDescent="0.25">
      <c r="N1121" s="3">
        <v>2119</v>
      </c>
      <c r="O1121">
        <v>15.426462864337001</v>
      </c>
      <c r="P1121">
        <v>19</v>
      </c>
      <c r="Q1121">
        <v>1.7723554330096858</v>
      </c>
      <c r="S1121">
        <v>15.426462864337001</v>
      </c>
      <c r="T1121">
        <v>19</v>
      </c>
      <c r="U1121">
        <v>1.7723554330096858</v>
      </c>
      <c r="X1121" s="6">
        <v>1.9922988471433194</v>
      </c>
      <c r="Y1121" s="3"/>
    </row>
    <row r="1122" spans="14:25" x14ac:dyDescent="0.25">
      <c r="N1122" s="3">
        <v>2120</v>
      </c>
      <c r="O1122">
        <v>16.828795199124894</v>
      </c>
      <c r="P1122">
        <v>28</v>
      </c>
      <c r="Q1122">
        <v>0.79751766916226907</v>
      </c>
      <c r="S1122">
        <v>16.828795199124894</v>
      </c>
      <c r="T1122">
        <v>28</v>
      </c>
      <c r="U1122">
        <v>0.79751766916226907</v>
      </c>
      <c r="X1122" s="6">
        <v>1.9919099489857044</v>
      </c>
      <c r="Y1122" s="3"/>
    </row>
    <row r="1123" spans="14:25" x14ac:dyDescent="0.25">
      <c r="N1123" s="3">
        <v>2121</v>
      </c>
      <c r="O1123">
        <v>12.353891723771817</v>
      </c>
      <c r="P1123">
        <v>6</v>
      </c>
      <c r="Q1123">
        <v>3.5209314528229396</v>
      </c>
      <c r="S1123">
        <v>12.353891723771817</v>
      </c>
      <c r="T1123">
        <v>6</v>
      </c>
      <c r="U1123">
        <v>3.5209314528229396</v>
      </c>
      <c r="X1123" s="6">
        <v>1.9915084140251775</v>
      </c>
      <c r="Y1123" s="3"/>
    </row>
    <row r="1124" spans="14:25" x14ac:dyDescent="0.25">
      <c r="N1124" s="3">
        <v>2122</v>
      </c>
      <c r="O1124">
        <v>12.888463392596332</v>
      </c>
      <c r="P1124">
        <v>17</v>
      </c>
      <c r="Q1124">
        <v>1.5913657381425088</v>
      </c>
      <c r="S1124">
        <v>12.888463392596332</v>
      </c>
      <c r="T1124">
        <v>17</v>
      </c>
      <c r="U1124">
        <v>1.5913657381425088</v>
      </c>
      <c r="X1124" s="6">
        <v>1.9913793639901416</v>
      </c>
      <c r="Y1124" s="3"/>
    </row>
    <row r="1125" spans="14:25" x14ac:dyDescent="0.25">
      <c r="N1125" s="3">
        <v>2123</v>
      </c>
      <c r="O1125">
        <v>0.56674900766769287</v>
      </c>
      <c r="P1125">
        <v>11</v>
      </c>
      <c r="Q1125">
        <v>1.8640736524087984</v>
      </c>
      <c r="S1125">
        <v>0.56674900766769287</v>
      </c>
      <c r="T1125">
        <v>11</v>
      </c>
      <c r="U1125">
        <v>1.8640736524087984</v>
      </c>
      <c r="X1125" s="6">
        <v>1.9900604524480012</v>
      </c>
      <c r="Y1125" s="3"/>
    </row>
    <row r="1126" spans="14:25" x14ac:dyDescent="0.25">
      <c r="N1126" s="3">
        <v>2124</v>
      </c>
      <c r="O1126">
        <v>16.570605191630172</v>
      </c>
      <c r="P1126">
        <v>18</v>
      </c>
      <c r="Q1126">
        <v>2.4118406224250792</v>
      </c>
      <c r="S1126">
        <v>16.570605191630172</v>
      </c>
      <c r="T1126">
        <v>18</v>
      </c>
      <c r="U1126">
        <v>2.4118406224250792</v>
      </c>
      <c r="X1126" s="6">
        <v>1.989455195588546</v>
      </c>
      <c r="Y1126" s="3"/>
    </row>
    <row r="1127" spans="14:25" x14ac:dyDescent="0.25">
      <c r="N1127" s="3">
        <v>2125</v>
      </c>
      <c r="O1127">
        <v>15.765504163416592</v>
      </c>
      <c r="P1127">
        <v>15</v>
      </c>
      <c r="Q1127">
        <v>2.137692088152197</v>
      </c>
      <c r="S1127">
        <v>15.765504163416592</v>
      </c>
      <c r="T1127">
        <v>15</v>
      </c>
      <c r="U1127">
        <v>2.137692088152197</v>
      </c>
      <c r="X1127" s="6">
        <v>1.9893957592572007</v>
      </c>
      <c r="Y1127" s="3"/>
    </row>
    <row r="1128" spans="14:25" x14ac:dyDescent="0.25">
      <c r="N1128" s="3">
        <v>2126</v>
      </c>
      <c r="O1128">
        <v>5.1807028820669432</v>
      </c>
      <c r="P1128">
        <v>21</v>
      </c>
      <c r="Q1128">
        <v>1.073333389897043</v>
      </c>
      <c r="S1128">
        <v>5.1807028820669432</v>
      </c>
      <c r="T1128">
        <v>21</v>
      </c>
      <c r="U1128">
        <v>1.073333389897043</v>
      </c>
      <c r="X1128" s="6">
        <v>1.9879647265294176</v>
      </c>
      <c r="Y1128" s="3"/>
    </row>
    <row r="1129" spans="14:25" x14ac:dyDescent="0.25">
      <c r="N1129" s="3">
        <v>2127</v>
      </c>
      <c r="O1129">
        <v>14.173534399310139</v>
      </c>
      <c r="P1129">
        <v>26</v>
      </c>
      <c r="Q1129">
        <v>0.31247958127407938</v>
      </c>
      <c r="S1129">
        <v>14.173534399310139</v>
      </c>
      <c r="T1129">
        <v>26</v>
      </c>
      <c r="U1129">
        <v>0.31247958127407938</v>
      </c>
      <c r="X1129" s="6">
        <v>1.9863780592187463</v>
      </c>
      <c r="Y1129" s="3"/>
    </row>
    <row r="1130" spans="14:25" x14ac:dyDescent="0.25">
      <c r="N1130" s="3">
        <v>2128</v>
      </c>
      <c r="O1130">
        <v>4.2970921284999619</v>
      </c>
      <c r="P1130">
        <v>23</v>
      </c>
      <c r="Q1130">
        <v>0.50222612102588848</v>
      </c>
      <c r="S1130">
        <v>4.2970921284999619</v>
      </c>
      <c r="T1130">
        <v>23</v>
      </c>
      <c r="U1130">
        <v>0.50222612102588848</v>
      </c>
      <c r="X1130" s="6">
        <v>1.9846599185571745</v>
      </c>
      <c r="Y1130" s="3"/>
    </row>
    <row r="1131" spans="14:25" x14ac:dyDescent="0.25">
      <c r="N1131" s="3">
        <v>2129</v>
      </c>
      <c r="O1131">
        <v>0.80660322103025983</v>
      </c>
      <c r="P1131">
        <v>16</v>
      </c>
      <c r="Q1131">
        <v>1.4903088969066123</v>
      </c>
      <c r="S1131">
        <v>0.80660322103025983</v>
      </c>
      <c r="T1131">
        <v>16</v>
      </c>
      <c r="U1131">
        <v>1.4903088969066123</v>
      </c>
      <c r="X1131" s="6">
        <v>1.9831339922227575</v>
      </c>
      <c r="Y1131" s="3"/>
    </row>
    <row r="1132" spans="14:25" x14ac:dyDescent="0.25">
      <c r="N1132" s="3">
        <v>2130</v>
      </c>
      <c r="O1132">
        <v>4.0227308518075455</v>
      </c>
      <c r="P1132">
        <v>19</v>
      </c>
      <c r="Q1132">
        <v>0.87654410586958931</v>
      </c>
      <c r="S1132">
        <v>4.0227308518075455</v>
      </c>
      <c r="T1132">
        <v>19</v>
      </c>
      <c r="U1132">
        <v>0.87654410586958931</v>
      </c>
      <c r="X1132" s="6">
        <v>1.979379413769687</v>
      </c>
      <c r="Y1132" s="3"/>
    </row>
    <row r="1133" spans="14:25" x14ac:dyDescent="0.25">
      <c r="N1133" s="3">
        <v>2131</v>
      </c>
      <c r="O1133">
        <v>3.5725775350859901</v>
      </c>
      <c r="P1133">
        <v>14</v>
      </c>
      <c r="Q1133">
        <v>2.0519190320416629</v>
      </c>
      <c r="S1133">
        <v>3.5725775350859901</v>
      </c>
      <c r="T1133">
        <v>14</v>
      </c>
      <c r="U1133">
        <v>2.0519190320416629</v>
      </c>
      <c r="X1133" s="6">
        <v>1.9780217184381361</v>
      </c>
      <c r="Y1133" s="3"/>
    </row>
    <row r="1134" spans="14:25" x14ac:dyDescent="0.25">
      <c r="N1134" s="3">
        <v>2132</v>
      </c>
      <c r="O1134">
        <v>6.7549599346969451</v>
      </c>
      <c r="P1134">
        <v>0</v>
      </c>
      <c r="Q1134">
        <v>3.2943324371439111</v>
      </c>
      <c r="S1134">
        <v>6.7549599346969451</v>
      </c>
      <c r="T1134">
        <v>0</v>
      </c>
      <c r="U1134">
        <v>3.2943324371439111</v>
      </c>
      <c r="X1134" s="6">
        <v>1.9775380444250974</v>
      </c>
      <c r="Y1134" s="3"/>
    </row>
    <row r="1135" spans="14:25" x14ac:dyDescent="0.25">
      <c r="N1135" s="3">
        <v>2133</v>
      </c>
      <c r="O1135">
        <v>8.3689899435091615</v>
      </c>
      <c r="P1135">
        <v>1</v>
      </c>
      <c r="Q1135">
        <v>2.6078393525028623</v>
      </c>
      <c r="S1135">
        <v>8.3689899435091615</v>
      </c>
      <c r="T1135">
        <v>1</v>
      </c>
      <c r="U1135">
        <v>2.6078393525028623</v>
      </c>
      <c r="X1135" s="6">
        <v>1.9746552454467765</v>
      </c>
      <c r="Y1135" s="3"/>
    </row>
    <row r="1136" spans="14:25" x14ac:dyDescent="0.25">
      <c r="N1136" s="3">
        <v>2134</v>
      </c>
      <c r="O1136">
        <v>10.170777829954158</v>
      </c>
      <c r="P1136">
        <v>7</v>
      </c>
      <c r="Q1136">
        <v>2.2070019813954209</v>
      </c>
      <c r="S1136">
        <v>10.170777829954158</v>
      </c>
      <c r="T1136">
        <v>7</v>
      </c>
      <c r="U1136">
        <v>2.2070019813954209</v>
      </c>
      <c r="X1136" s="6">
        <v>1.9727914139027181</v>
      </c>
      <c r="Y1136" s="3"/>
    </row>
    <row r="1137" spans="14:25" x14ac:dyDescent="0.25">
      <c r="N1137" s="3">
        <v>2135</v>
      </c>
      <c r="O1137">
        <v>9.5350775101665626</v>
      </c>
      <c r="P1137">
        <v>21</v>
      </c>
      <c r="Q1137">
        <v>1.629355895809393</v>
      </c>
      <c r="S1137">
        <v>9.5350775101665626</v>
      </c>
      <c r="T1137">
        <v>21</v>
      </c>
      <c r="U1137">
        <v>1.629355895809393</v>
      </c>
      <c r="X1137" s="6">
        <v>1.9706001592447111</v>
      </c>
      <c r="Y1137" s="3"/>
    </row>
    <row r="1138" spans="14:25" x14ac:dyDescent="0.25">
      <c r="N1138" s="3">
        <v>2136</v>
      </c>
      <c r="O1138">
        <v>5.4134921193057872</v>
      </c>
      <c r="P1138">
        <v>24</v>
      </c>
      <c r="Q1138">
        <v>0.49374113518896551</v>
      </c>
      <c r="S1138">
        <v>5.4134921193057872</v>
      </c>
      <c r="T1138">
        <v>24</v>
      </c>
      <c r="U1138">
        <v>0.49374113518896551</v>
      </c>
      <c r="X1138" s="6">
        <v>1.9665140417865186</v>
      </c>
      <c r="Y1138" s="3"/>
    </row>
    <row r="1139" spans="14:25" x14ac:dyDescent="0.25">
      <c r="N1139" s="3">
        <v>2137</v>
      </c>
      <c r="O1139">
        <v>0.58341337148148931</v>
      </c>
      <c r="P1139">
        <v>1</v>
      </c>
      <c r="Q1139">
        <v>3.2043131812924441</v>
      </c>
      <c r="S1139">
        <v>0.58341337148148931</v>
      </c>
      <c r="T1139">
        <v>1</v>
      </c>
      <c r="U1139">
        <v>3.2043131812924441</v>
      </c>
      <c r="X1139" s="6">
        <v>1.9661234426530161</v>
      </c>
      <c r="Y1139" s="3"/>
    </row>
    <row r="1140" spans="14:25" x14ac:dyDescent="0.25">
      <c r="N1140" s="3">
        <v>2138</v>
      </c>
      <c r="O1140">
        <v>12.102032444743013</v>
      </c>
      <c r="P1140">
        <v>18</v>
      </c>
      <c r="Q1140">
        <v>2.0681117849682034</v>
      </c>
      <c r="S1140">
        <v>12.102032444743013</v>
      </c>
      <c r="T1140">
        <v>18</v>
      </c>
      <c r="U1140">
        <v>2.0681117849682034</v>
      </c>
      <c r="X1140" s="6">
        <v>1.9648466563741724</v>
      </c>
      <c r="Y1140" s="3"/>
    </row>
    <row r="1141" spans="14:25" x14ac:dyDescent="0.25">
      <c r="N1141" s="3">
        <v>2139</v>
      </c>
      <c r="O1141">
        <v>7.9148965969470879</v>
      </c>
      <c r="P1141">
        <v>8</v>
      </c>
      <c r="Q1141">
        <v>2.281345006080266</v>
      </c>
      <c r="S1141">
        <v>7.9148965969470879</v>
      </c>
      <c r="T1141">
        <v>8</v>
      </c>
      <c r="U1141">
        <v>2.281345006080266</v>
      </c>
      <c r="X1141" s="6">
        <v>1.9609688486532324</v>
      </c>
      <c r="Y1141" s="3"/>
    </row>
    <row r="1142" spans="14:25" x14ac:dyDescent="0.25">
      <c r="N1142" s="3">
        <v>2140</v>
      </c>
      <c r="O1142">
        <v>5.9734431477509942</v>
      </c>
      <c r="P1142">
        <v>8</v>
      </c>
      <c r="Q1142">
        <v>2.4821724081876124</v>
      </c>
      <c r="S1142">
        <v>5.9734431477509942</v>
      </c>
      <c r="T1142">
        <v>8</v>
      </c>
      <c r="U1142">
        <v>2.4821724081876124</v>
      </c>
      <c r="X1142" s="6">
        <v>1.960538709128941</v>
      </c>
      <c r="Y1142" s="3"/>
    </row>
    <row r="1143" spans="14:25" x14ac:dyDescent="0.25">
      <c r="N1143" s="3">
        <v>2141</v>
      </c>
      <c r="O1143">
        <v>17.338820856610248</v>
      </c>
      <c r="P1143">
        <v>12</v>
      </c>
      <c r="Q1143">
        <v>2.6221790017746809</v>
      </c>
      <c r="S1143">
        <v>17.338820856610248</v>
      </c>
      <c r="T1143">
        <v>12</v>
      </c>
      <c r="U1143">
        <v>2.6221790017746809</v>
      </c>
      <c r="X1143" s="6">
        <v>1.9561691259633316</v>
      </c>
      <c r="Y1143" s="3"/>
    </row>
    <row r="1144" spans="14:25" x14ac:dyDescent="0.25">
      <c r="N1144" s="3">
        <v>2142</v>
      </c>
      <c r="O1144">
        <v>14.934866155963196</v>
      </c>
      <c r="P1144">
        <v>5</v>
      </c>
      <c r="Q1144">
        <v>3.3505919788523375</v>
      </c>
      <c r="S1144">
        <v>14.934866155963196</v>
      </c>
      <c r="T1144">
        <v>5</v>
      </c>
      <c r="U1144">
        <v>3.3505919788523375</v>
      </c>
      <c r="X1144" s="6">
        <v>1.9558725265628372</v>
      </c>
      <c r="Y1144" s="3"/>
    </row>
    <row r="1145" spans="14:25" x14ac:dyDescent="0.25">
      <c r="N1145" s="3">
        <v>2143</v>
      </c>
      <c r="O1145">
        <v>17.155310967448845</v>
      </c>
      <c r="P1145">
        <v>29</v>
      </c>
      <c r="Q1145">
        <v>0.84117575399506828</v>
      </c>
      <c r="S1145">
        <v>17.155310967448845</v>
      </c>
      <c r="T1145">
        <v>29</v>
      </c>
      <c r="U1145">
        <v>0.84117575399506828</v>
      </c>
      <c r="X1145" s="6">
        <v>1.9557917388354116</v>
      </c>
      <c r="Y1145" s="3"/>
    </row>
    <row r="1146" spans="14:25" x14ac:dyDescent="0.25">
      <c r="N1146" s="3">
        <v>2144</v>
      </c>
      <c r="O1146">
        <v>9.8996558942492197</v>
      </c>
      <c r="P1146">
        <v>14</v>
      </c>
      <c r="Q1146">
        <v>2.371982914818465</v>
      </c>
      <c r="S1146">
        <v>9.8996558942492197</v>
      </c>
      <c r="T1146">
        <v>14</v>
      </c>
      <c r="U1146">
        <v>2.371982914818465</v>
      </c>
      <c r="X1146" s="6">
        <v>1.9532005613113721</v>
      </c>
      <c r="Y1146" s="3"/>
    </row>
    <row r="1147" spans="14:25" x14ac:dyDescent="0.25">
      <c r="N1147" s="3">
        <v>2145</v>
      </c>
      <c r="O1147">
        <v>2.6186250425355495</v>
      </c>
      <c r="P1147">
        <v>18</v>
      </c>
      <c r="Q1147">
        <v>1.9225913490306892</v>
      </c>
      <c r="S1147">
        <v>2.6186250425355495</v>
      </c>
      <c r="T1147">
        <v>18</v>
      </c>
      <c r="U1147">
        <v>1.9225913490306892</v>
      </c>
      <c r="X1147" s="6">
        <v>1.9529530122549463</v>
      </c>
      <c r="Y1147" s="3"/>
    </row>
    <row r="1148" spans="14:25" x14ac:dyDescent="0.25">
      <c r="N1148" s="3">
        <v>2146</v>
      </c>
      <c r="O1148">
        <v>13.924428722425448</v>
      </c>
      <c r="P1148">
        <v>20</v>
      </c>
      <c r="Q1148">
        <v>1.0075173084456468</v>
      </c>
      <c r="S1148">
        <v>13.924428722425448</v>
      </c>
      <c r="T1148">
        <v>20</v>
      </c>
      <c r="U1148">
        <v>1.0075173084456468</v>
      </c>
      <c r="X1148" s="6">
        <v>1.9523336493468064</v>
      </c>
      <c r="Y1148" s="3"/>
    </row>
    <row r="1149" spans="14:25" x14ac:dyDescent="0.25">
      <c r="N1149" s="3">
        <v>2147</v>
      </c>
      <c r="O1149">
        <v>4.1214755987435048</v>
      </c>
      <c r="P1149">
        <v>14</v>
      </c>
      <c r="Q1149">
        <v>1.5538733401089513</v>
      </c>
      <c r="S1149">
        <v>4.1214755987435048</v>
      </c>
      <c r="T1149">
        <v>14</v>
      </c>
      <c r="U1149">
        <v>1.5538733401089513</v>
      </c>
      <c r="X1149" s="6">
        <v>1.9507691766596456</v>
      </c>
      <c r="Y1149" s="3"/>
    </row>
    <row r="1150" spans="14:25" x14ac:dyDescent="0.25">
      <c r="N1150" s="3">
        <v>2148</v>
      </c>
      <c r="O1150">
        <v>8.8245933818343367</v>
      </c>
      <c r="P1150">
        <v>17</v>
      </c>
      <c r="Q1150">
        <v>1.2476927957970836</v>
      </c>
      <c r="S1150">
        <v>8.8245933818343367</v>
      </c>
      <c r="T1150">
        <v>17</v>
      </c>
      <c r="U1150">
        <v>1.2476927957970836</v>
      </c>
      <c r="X1150" s="6">
        <v>1.9493060573283008</v>
      </c>
      <c r="Y1150" s="3"/>
    </row>
    <row r="1151" spans="14:25" x14ac:dyDescent="0.25">
      <c r="N1151" s="3">
        <v>2149</v>
      </c>
      <c r="O1151">
        <v>1.30001577897777</v>
      </c>
      <c r="P1151">
        <v>6</v>
      </c>
      <c r="Q1151">
        <v>2.4607435271132259</v>
      </c>
      <c r="S1151">
        <v>1.30001577897777</v>
      </c>
      <c r="T1151">
        <v>6</v>
      </c>
      <c r="U1151">
        <v>2.4607435271132259</v>
      </c>
      <c r="X1151" s="6">
        <v>1.948327515860377</v>
      </c>
      <c r="Y1151" s="3"/>
    </row>
    <row r="1152" spans="14:25" x14ac:dyDescent="0.25">
      <c r="N1152" s="3">
        <v>2150</v>
      </c>
      <c r="O1152">
        <v>16.506168048459649</v>
      </c>
      <c r="P1152">
        <v>25</v>
      </c>
      <c r="Q1152">
        <v>0.9633404310113689</v>
      </c>
      <c r="S1152">
        <v>16.506168048459649</v>
      </c>
      <c r="T1152">
        <v>25</v>
      </c>
      <c r="U1152">
        <v>0.9633404310113689</v>
      </c>
      <c r="X1152" s="6">
        <v>1.94767693624079</v>
      </c>
      <c r="Y1152" s="3"/>
    </row>
    <row r="1153" spans="14:25" x14ac:dyDescent="0.25">
      <c r="N1153" s="3">
        <v>2151</v>
      </c>
      <c r="O1153">
        <v>2.5188128209500116</v>
      </c>
      <c r="P1153">
        <v>10</v>
      </c>
      <c r="Q1153">
        <v>2.0836979858728815</v>
      </c>
      <c r="S1153">
        <v>2.5188128209500116</v>
      </c>
      <c r="T1153">
        <v>10</v>
      </c>
      <c r="U1153">
        <v>2.0836979858728815</v>
      </c>
      <c r="X1153" s="6">
        <v>1.9461006983336526</v>
      </c>
      <c r="Y1153" s="3"/>
    </row>
    <row r="1154" spans="14:25" x14ac:dyDescent="0.25">
      <c r="N1154" s="3">
        <v>2152</v>
      </c>
      <c r="O1154">
        <v>18.061950140986195</v>
      </c>
      <c r="P1154">
        <v>7</v>
      </c>
      <c r="Q1154">
        <v>2.9421988417281391</v>
      </c>
      <c r="S1154">
        <v>18.061950140986195</v>
      </c>
      <c r="T1154">
        <v>7</v>
      </c>
      <c r="U1154">
        <v>2.9421988417281391</v>
      </c>
      <c r="X1154" s="6">
        <v>1.9459891884186322</v>
      </c>
      <c r="Y1154" s="3"/>
    </row>
    <row r="1155" spans="14:25" x14ac:dyDescent="0.25">
      <c r="N1155" s="3">
        <v>2153</v>
      </c>
      <c r="O1155">
        <v>17.284612045231142</v>
      </c>
      <c r="P1155">
        <v>5</v>
      </c>
      <c r="Q1155">
        <v>3.1794507681007715</v>
      </c>
      <c r="S1155">
        <v>17.284612045231142</v>
      </c>
      <c r="T1155">
        <v>5</v>
      </c>
      <c r="U1155">
        <v>3.1794507681007715</v>
      </c>
      <c r="X1155" s="6">
        <v>1.9435733405447095</v>
      </c>
      <c r="Y1155" s="3"/>
    </row>
    <row r="1156" spans="14:25" x14ac:dyDescent="0.25">
      <c r="N1156" s="3">
        <v>2154</v>
      </c>
      <c r="O1156">
        <v>9.2916552887849218</v>
      </c>
      <c r="P1156">
        <v>7</v>
      </c>
      <c r="Q1156">
        <v>2.6273372961600581</v>
      </c>
      <c r="S1156">
        <v>9.2916552887849218</v>
      </c>
      <c r="T1156">
        <v>7</v>
      </c>
      <c r="U1156">
        <v>2.6273372961600581</v>
      </c>
      <c r="X1156" s="6">
        <v>1.9400069221827017</v>
      </c>
      <c r="Y1156" s="3"/>
    </row>
    <row r="1157" spans="14:25" x14ac:dyDescent="0.25">
      <c r="N1157" s="3">
        <v>2155</v>
      </c>
      <c r="O1157">
        <v>14.887364086079813</v>
      </c>
      <c r="P1157">
        <v>1</v>
      </c>
      <c r="Q1157">
        <v>3.1094935788792104</v>
      </c>
      <c r="S1157">
        <v>14.887364086079813</v>
      </c>
      <c r="T1157">
        <v>1</v>
      </c>
      <c r="U1157">
        <v>3.1094935788792104</v>
      </c>
      <c r="X1157" s="6">
        <v>1.9395846660340499</v>
      </c>
      <c r="Y1157" s="3"/>
    </row>
    <row r="1158" spans="14:25" x14ac:dyDescent="0.25">
      <c r="N1158" s="3">
        <v>2156</v>
      </c>
      <c r="O1158">
        <v>12.388901476363065</v>
      </c>
      <c r="P1158">
        <v>18</v>
      </c>
      <c r="Q1158">
        <v>1.4229175121495328</v>
      </c>
      <c r="S1158">
        <v>12.388901476363065</v>
      </c>
      <c r="T1158">
        <v>18</v>
      </c>
      <c r="U1158">
        <v>1.4229175121495328</v>
      </c>
      <c r="X1158" s="6">
        <v>1.9390765371477845</v>
      </c>
      <c r="Y1158" s="3"/>
    </row>
    <row r="1159" spans="14:25" x14ac:dyDescent="0.25">
      <c r="N1159" s="3">
        <v>2157</v>
      </c>
      <c r="O1159">
        <v>16.061512846754898</v>
      </c>
      <c r="P1159">
        <v>15</v>
      </c>
      <c r="Q1159">
        <v>2.0582044841224825</v>
      </c>
      <c r="S1159">
        <v>16.061512846754898</v>
      </c>
      <c r="T1159">
        <v>15</v>
      </c>
      <c r="U1159">
        <v>2.0582044841224825</v>
      </c>
      <c r="X1159" s="6">
        <v>1.935602560783459</v>
      </c>
      <c r="Y1159" s="3"/>
    </row>
    <row r="1160" spans="14:25" x14ac:dyDescent="0.25">
      <c r="N1160" s="3">
        <v>2158</v>
      </c>
      <c r="O1160">
        <v>8.6361020157182402</v>
      </c>
      <c r="P1160">
        <v>6</v>
      </c>
      <c r="Q1160">
        <v>2.9170109834124509</v>
      </c>
      <c r="S1160">
        <v>8.6361020157182402</v>
      </c>
      <c r="T1160">
        <v>6</v>
      </c>
      <c r="U1160">
        <v>2.9170109834124509</v>
      </c>
      <c r="X1160" s="6">
        <v>1.934935784062694</v>
      </c>
      <c r="Y1160" s="3"/>
    </row>
    <row r="1161" spans="14:25" x14ac:dyDescent="0.25">
      <c r="N1161" s="3">
        <v>2159</v>
      </c>
      <c r="O1161">
        <v>15.716169684886999</v>
      </c>
      <c r="P1161">
        <v>9</v>
      </c>
      <c r="Q1161">
        <v>3.1844421071087297</v>
      </c>
      <c r="S1161">
        <v>15.716169684886999</v>
      </c>
      <c r="T1161">
        <v>9</v>
      </c>
      <c r="U1161">
        <v>3.1844421071087297</v>
      </c>
      <c r="X1161" s="6">
        <v>1.9347838118971947</v>
      </c>
      <c r="Y1161" s="3"/>
    </row>
    <row r="1162" spans="14:25" x14ac:dyDescent="0.25">
      <c r="N1162" s="3">
        <v>2160</v>
      </c>
      <c r="O1162">
        <v>9.2491363413029593</v>
      </c>
      <c r="P1162">
        <v>11</v>
      </c>
      <c r="Q1162">
        <v>2.6053753688041805</v>
      </c>
      <c r="S1162">
        <v>9.2491363413029593</v>
      </c>
      <c r="T1162">
        <v>11</v>
      </c>
      <c r="U1162">
        <v>2.6053753688041805</v>
      </c>
      <c r="X1162" s="6">
        <v>1.9347617274048909</v>
      </c>
      <c r="Y1162" s="3"/>
    </row>
    <row r="1163" spans="14:25" x14ac:dyDescent="0.25">
      <c r="N1163" s="3">
        <v>2161</v>
      </c>
      <c r="O1163">
        <v>18.819315756855875</v>
      </c>
      <c r="P1163">
        <v>16</v>
      </c>
      <c r="Q1163">
        <v>2.3460257413682961</v>
      </c>
      <c r="S1163">
        <v>18.819315756855875</v>
      </c>
      <c r="T1163">
        <v>16</v>
      </c>
      <c r="U1163">
        <v>2.3460257413682961</v>
      </c>
      <c r="X1163" s="6">
        <v>1.9337798086138684</v>
      </c>
      <c r="Y1163" s="3"/>
    </row>
    <row r="1164" spans="14:25" x14ac:dyDescent="0.25">
      <c r="N1164" s="3">
        <v>2162</v>
      </c>
      <c r="O1164">
        <v>9.7274420165029518</v>
      </c>
      <c r="P1164">
        <v>6</v>
      </c>
      <c r="Q1164">
        <v>2.23946398594873</v>
      </c>
      <c r="S1164">
        <v>9.7274420165029518</v>
      </c>
      <c r="T1164">
        <v>6</v>
      </c>
      <c r="U1164">
        <v>2.23946398594873</v>
      </c>
      <c r="X1164" s="6">
        <v>1.9307827968987483</v>
      </c>
      <c r="Y1164" s="3"/>
    </row>
    <row r="1165" spans="14:25" x14ac:dyDescent="0.25">
      <c r="N1165" s="3">
        <v>2163</v>
      </c>
      <c r="O1165">
        <v>9.2523854386745903</v>
      </c>
      <c r="P1165">
        <v>21</v>
      </c>
      <c r="Q1165">
        <v>1.7511633575642405</v>
      </c>
      <c r="S1165">
        <v>9.2523854386745903</v>
      </c>
      <c r="T1165">
        <v>21</v>
      </c>
      <c r="U1165">
        <v>1.7511633575642405</v>
      </c>
      <c r="X1165" s="6">
        <v>1.9263590676627524</v>
      </c>
      <c r="Y1165" s="3"/>
    </row>
    <row r="1166" spans="14:25" x14ac:dyDescent="0.25">
      <c r="N1166" s="3">
        <v>2164</v>
      </c>
      <c r="O1166">
        <v>15.701437231270255</v>
      </c>
      <c r="P1166">
        <v>7</v>
      </c>
      <c r="Q1166">
        <v>2.9527215672132452</v>
      </c>
      <c r="S1166">
        <v>15.701437231270255</v>
      </c>
      <c r="T1166">
        <v>7</v>
      </c>
      <c r="U1166">
        <v>2.9527215672132452</v>
      </c>
      <c r="X1166" s="6">
        <v>1.9241023198927736</v>
      </c>
    </row>
    <row r="1167" spans="14:25" x14ac:dyDescent="0.25">
      <c r="N1167" s="3">
        <v>2165</v>
      </c>
      <c r="O1167">
        <v>16.431553835216761</v>
      </c>
      <c r="P1167">
        <v>6</v>
      </c>
      <c r="Q1167">
        <v>3.0721366064879332</v>
      </c>
      <c r="S1167">
        <v>16.431553835216761</v>
      </c>
      <c r="T1167">
        <v>6</v>
      </c>
      <c r="U1167">
        <v>3.0721366064879332</v>
      </c>
      <c r="X1167" s="6">
        <v>1.9226882349760126</v>
      </c>
    </row>
    <row r="1168" spans="14:25" x14ac:dyDescent="0.25">
      <c r="N1168" s="3">
        <v>2166</v>
      </c>
      <c r="O1168">
        <v>11.089782286423414</v>
      </c>
      <c r="P1168">
        <v>3</v>
      </c>
      <c r="Q1168">
        <v>2.8093115387910008</v>
      </c>
      <c r="S1168">
        <v>11.089782286423414</v>
      </c>
      <c r="T1168">
        <v>3</v>
      </c>
      <c r="U1168">
        <v>2.8093115387910008</v>
      </c>
      <c r="X1168" s="6">
        <v>1.9225913490306892</v>
      </c>
    </row>
    <row r="1169" spans="14:24" x14ac:dyDescent="0.25">
      <c r="N1169" s="3">
        <v>2167</v>
      </c>
      <c r="O1169">
        <v>3.595956269901508</v>
      </c>
      <c r="P1169">
        <v>2</v>
      </c>
      <c r="Q1169">
        <v>2.6440598613135307</v>
      </c>
      <c r="S1169">
        <v>3.595956269901508</v>
      </c>
      <c r="T1169">
        <v>2</v>
      </c>
      <c r="U1169">
        <v>2.6440598613135307</v>
      </c>
      <c r="X1169" s="6">
        <v>1.9225514899197134</v>
      </c>
    </row>
    <row r="1170" spans="14:24" x14ac:dyDescent="0.25">
      <c r="N1170" s="3">
        <v>2168</v>
      </c>
      <c r="O1170">
        <v>9.3551646191515907</v>
      </c>
      <c r="P1170">
        <v>18</v>
      </c>
      <c r="Q1170">
        <v>1.3974290948962047</v>
      </c>
      <c r="S1170">
        <v>9.3551646191515907</v>
      </c>
      <c r="T1170">
        <v>18</v>
      </c>
      <c r="U1170">
        <v>1.3974290948962047</v>
      </c>
      <c r="X1170" s="6">
        <v>1.922165909079572</v>
      </c>
    </row>
    <row r="1171" spans="14:24" x14ac:dyDescent="0.25">
      <c r="N1171" s="3">
        <v>2169</v>
      </c>
      <c r="O1171">
        <v>19.361450058193569</v>
      </c>
      <c r="P1171">
        <v>14</v>
      </c>
      <c r="Q1171">
        <v>2.4400605261033226</v>
      </c>
      <c r="S1171">
        <v>19.361450058193569</v>
      </c>
      <c r="T1171">
        <v>14</v>
      </c>
      <c r="U1171">
        <v>2.4400605261033226</v>
      </c>
      <c r="X1171" s="6">
        <v>1.9219421337361215</v>
      </c>
    </row>
    <row r="1172" spans="14:24" x14ac:dyDescent="0.25">
      <c r="N1172" s="3">
        <v>2170</v>
      </c>
      <c r="O1172">
        <v>15.059723860783702</v>
      </c>
      <c r="P1172">
        <v>3</v>
      </c>
      <c r="Q1172">
        <v>2.6268192376885873</v>
      </c>
      <c r="S1172">
        <v>15.059723860783702</v>
      </c>
      <c r="T1172">
        <v>3</v>
      </c>
      <c r="U1172">
        <v>2.6268192376885873</v>
      </c>
      <c r="X1172" s="6">
        <v>1.9212942080249984</v>
      </c>
    </row>
    <row r="1173" spans="14:24" x14ac:dyDescent="0.25">
      <c r="N1173" s="3">
        <v>2171</v>
      </c>
      <c r="O1173">
        <v>16.223252077582643</v>
      </c>
      <c r="P1173">
        <v>24</v>
      </c>
      <c r="Q1173">
        <v>1.4684288845931317</v>
      </c>
      <c r="S1173">
        <v>16.223252077582643</v>
      </c>
      <c r="T1173">
        <v>24</v>
      </c>
      <c r="U1173">
        <v>1.4684288845931317</v>
      </c>
      <c r="X1173" s="6">
        <v>1.9212686469167612</v>
      </c>
    </row>
    <row r="1174" spans="14:24" x14ac:dyDescent="0.25">
      <c r="N1174" s="3">
        <v>2172</v>
      </c>
      <c r="O1174">
        <v>0.65650997638480257</v>
      </c>
      <c r="P1174">
        <v>8</v>
      </c>
      <c r="Q1174">
        <v>2.3806669165758354</v>
      </c>
      <c r="S1174">
        <v>0.65650997638480257</v>
      </c>
      <c r="T1174">
        <v>8</v>
      </c>
      <c r="U1174">
        <v>2.3806669165758354</v>
      </c>
      <c r="X1174" s="6">
        <v>1.920609662813219</v>
      </c>
    </row>
    <row r="1175" spans="14:24" x14ac:dyDescent="0.25">
      <c r="N1175" s="3">
        <v>2173</v>
      </c>
      <c r="O1175">
        <v>9.3571892526831988</v>
      </c>
      <c r="P1175">
        <v>12</v>
      </c>
      <c r="Q1175">
        <v>2.3034533492699811</v>
      </c>
      <c r="S1175">
        <v>9.3571892526831988</v>
      </c>
      <c r="T1175">
        <v>12</v>
      </c>
      <c r="U1175">
        <v>2.3034533492699811</v>
      </c>
      <c r="X1175" s="6">
        <v>1.9200558526588953</v>
      </c>
    </row>
    <row r="1176" spans="14:24" x14ac:dyDescent="0.25">
      <c r="N1176" s="3">
        <v>2174</v>
      </c>
      <c r="O1176">
        <v>12.932422673151107</v>
      </c>
      <c r="P1176">
        <v>17</v>
      </c>
      <c r="Q1176">
        <v>1.5961281034309902</v>
      </c>
      <c r="S1176">
        <v>12.932422673151107</v>
      </c>
      <c r="T1176">
        <v>17</v>
      </c>
      <c r="U1176">
        <v>1.5961281034309902</v>
      </c>
      <c r="X1176" s="6">
        <v>1.9199564399182076</v>
      </c>
    </row>
    <row r="1177" spans="14:24" x14ac:dyDescent="0.25">
      <c r="N1177" s="3">
        <v>2175</v>
      </c>
      <c r="O1177">
        <v>16.600653672561492</v>
      </c>
      <c r="P1177">
        <v>20</v>
      </c>
      <c r="Q1177">
        <v>1.6853891464062594</v>
      </c>
      <c r="S1177">
        <v>16.600653672561492</v>
      </c>
      <c r="T1177">
        <v>20</v>
      </c>
      <c r="U1177">
        <v>1.6853891464062594</v>
      </c>
      <c r="X1177" s="6">
        <v>1.9169618961294344</v>
      </c>
    </row>
    <row r="1178" spans="14:24" x14ac:dyDescent="0.25">
      <c r="N1178" s="3">
        <v>2176</v>
      </c>
      <c r="O1178">
        <v>0.98547307165542941</v>
      </c>
      <c r="P1178">
        <v>15</v>
      </c>
      <c r="Q1178">
        <v>1.8970003503646622</v>
      </c>
      <c r="S1178">
        <v>0.98547307165542941</v>
      </c>
      <c r="T1178">
        <v>15</v>
      </c>
      <c r="U1178">
        <v>1.8970003503646622</v>
      </c>
      <c r="X1178" s="6">
        <v>1.9146018444641888</v>
      </c>
    </row>
    <row r="1179" spans="14:24" x14ac:dyDescent="0.25">
      <c r="N1179" s="3">
        <v>2177</v>
      </c>
      <c r="O1179">
        <v>17.048777712837463</v>
      </c>
      <c r="P1179">
        <v>0</v>
      </c>
      <c r="Q1179">
        <v>3.4967765445807157</v>
      </c>
      <c r="S1179">
        <v>17.048777712837463</v>
      </c>
      <c r="T1179">
        <v>0</v>
      </c>
      <c r="U1179">
        <v>3.4967765445807157</v>
      </c>
      <c r="X1179" s="6">
        <v>1.9137997969013387</v>
      </c>
    </row>
    <row r="1180" spans="14:24" x14ac:dyDescent="0.25">
      <c r="N1180" s="3">
        <v>2178</v>
      </c>
      <c r="O1180">
        <v>10.968018734838234</v>
      </c>
      <c r="P1180">
        <v>3</v>
      </c>
      <c r="Q1180">
        <v>3.361230858272882</v>
      </c>
      <c r="S1180">
        <v>10.968018734838234</v>
      </c>
      <c r="T1180">
        <v>3</v>
      </c>
      <c r="U1180">
        <v>3.361230858272882</v>
      </c>
      <c r="X1180" s="6">
        <v>1.9079839135479153</v>
      </c>
    </row>
    <row r="1181" spans="14:24" x14ac:dyDescent="0.25">
      <c r="N1181" s="3">
        <v>2179</v>
      </c>
      <c r="O1181">
        <v>3.9462794115211985</v>
      </c>
      <c r="P1181">
        <v>17</v>
      </c>
      <c r="Q1181">
        <v>0.82170166977055759</v>
      </c>
      <c r="S1181">
        <v>3.9462794115211985</v>
      </c>
      <c r="T1181">
        <v>17</v>
      </c>
      <c r="U1181">
        <v>0.82170166977055759</v>
      </c>
      <c r="X1181" s="6">
        <v>1.9077423633871511</v>
      </c>
    </row>
    <row r="1182" spans="14:24" x14ac:dyDescent="0.25">
      <c r="N1182" s="3">
        <v>2180</v>
      </c>
      <c r="O1182">
        <v>6.3451043289940001</v>
      </c>
      <c r="P1182">
        <v>7</v>
      </c>
      <c r="Q1182">
        <v>2.6404761356980795</v>
      </c>
      <c r="S1182">
        <v>6.3451043289940001</v>
      </c>
      <c r="T1182">
        <v>7</v>
      </c>
      <c r="U1182">
        <v>2.6404761356980795</v>
      </c>
      <c r="X1182" s="6">
        <v>1.9076403798073409</v>
      </c>
    </row>
    <row r="1183" spans="14:24" x14ac:dyDescent="0.25">
      <c r="N1183" s="3">
        <v>2181</v>
      </c>
      <c r="O1183">
        <v>5.6385910350312152</v>
      </c>
      <c r="P1183">
        <v>19</v>
      </c>
      <c r="Q1183">
        <v>0.89721692723858593</v>
      </c>
      <c r="S1183">
        <v>5.6385910350312152</v>
      </c>
      <c r="T1183">
        <v>19</v>
      </c>
      <c r="U1183">
        <v>0.89721692723858593</v>
      </c>
      <c r="X1183" s="6">
        <v>1.9045159017519453</v>
      </c>
    </row>
    <row r="1184" spans="14:24" x14ac:dyDescent="0.25">
      <c r="N1184" s="3">
        <v>2182</v>
      </c>
      <c r="O1184">
        <v>10.617180685769515</v>
      </c>
      <c r="P1184">
        <v>15</v>
      </c>
      <c r="Q1184">
        <v>1.6746762184450659</v>
      </c>
      <c r="S1184">
        <v>10.617180685769515</v>
      </c>
      <c r="T1184">
        <v>15</v>
      </c>
      <c r="U1184">
        <v>1.6746762184450659</v>
      </c>
      <c r="X1184" s="6">
        <v>1.9012665239921254</v>
      </c>
    </row>
    <row r="1185" spans="14:24" x14ac:dyDescent="0.25">
      <c r="N1185" s="3">
        <v>2183</v>
      </c>
      <c r="O1185">
        <v>1.0337135982226364</v>
      </c>
      <c r="P1185">
        <v>20</v>
      </c>
      <c r="Q1185">
        <v>0.9063537434531479</v>
      </c>
      <c r="S1185">
        <v>1.0337135982226364</v>
      </c>
      <c r="T1185">
        <v>20</v>
      </c>
      <c r="U1185">
        <v>0.9063537434531479</v>
      </c>
      <c r="X1185" s="6">
        <v>1.8999595995373022</v>
      </c>
    </row>
    <row r="1186" spans="14:24" x14ac:dyDescent="0.25">
      <c r="N1186" s="3">
        <v>2184</v>
      </c>
      <c r="O1186">
        <v>3.1707231699984706</v>
      </c>
      <c r="P1186">
        <v>10</v>
      </c>
      <c r="Q1186">
        <v>2.4190289368571505</v>
      </c>
      <c r="S1186">
        <v>3.1707231699984706</v>
      </c>
      <c r="T1186">
        <v>10</v>
      </c>
      <c r="U1186">
        <v>2.4190289368571505</v>
      </c>
      <c r="X1186" s="6">
        <v>1.899340250146643</v>
      </c>
    </row>
    <row r="1187" spans="14:24" x14ac:dyDescent="0.25">
      <c r="N1187" s="3">
        <v>2185</v>
      </c>
      <c r="O1187">
        <v>16.253860867515648</v>
      </c>
      <c r="P1187">
        <v>19</v>
      </c>
      <c r="Q1187">
        <v>2.1314470687187597</v>
      </c>
      <c r="S1187">
        <v>16.253860867515648</v>
      </c>
      <c r="T1187">
        <v>19</v>
      </c>
      <c r="U1187">
        <v>2.1314470687187597</v>
      </c>
      <c r="X1187" s="6">
        <v>1.8991975631988931</v>
      </c>
    </row>
    <row r="1188" spans="14:24" x14ac:dyDescent="0.25">
      <c r="N1188" s="3">
        <v>2186</v>
      </c>
      <c r="O1188">
        <v>2.6520798149362212</v>
      </c>
      <c r="P1188">
        <v>20</v>
      </c>
      <c r="Q1188">
        <v>1.0308026589095409</v>
      </c>
      <c r="S1188">
        <v>2.6520798149362212</v>
      </c>
      <c r="T1188">
        <v>20</v>
      </c>
      <c r="U1188">
        <v>1.0308026589095409</v>
      </c>
      <c r="X1188" s="6">
        <v>1.8981464002812252</v>
      </c>
    </row>
    <row r="1189" spans="14:24" x14ac:dyDescent="0.25">
      <c r="N1189" s="3">
        <v>2187</v>
      </c>
      <c r="O1189">
        <v>4.667925389162539</v>
      </c>
      <c r="P1189">
        <v>20</v>
      </c>
      <c r="Q1189">
        <v>1.5095198602197915</v>
      </c>
      <c r="S1189">
        <v>4.667925389162539</v>
      </c>
      <c r="T1189">
        <v>20</v>
      </c>
      <c r="U1189">
        <v>1.5095198602197915</v>
      </c>
      <c r="X1189" s="6">
        <v>1.8970003503646622</v>
      </c>
    </row>
    <row r="1190" spans="14:24" x14ac:dyDescent="0.25">
      <c r="N1190" s="3">
        <v>2188</v>
      </c>
      <c r="O1190">
        <v>9.0674121120831472</v>
      </c>
      <c r="P1190">
        <v>20</v>
      </c>
      <c r="Q1190">
        <v>1.7892398367181417</v>
      </c>
      <c r="S1190">
        <v>9.0674121120831472</v>
      </c>
      <c r="T1190">
        <v>20</v>
      </c>
      <c r="U1190">
        <v>1.7892398367181417</v>
      </c>
      <c r="X1190" s="6">
        <v>1.8952833432485849</v>
      </c>
    </row>
    <row r="1191" spans="14:24" x14ac:dyDescent="0.25">
      <c r="N1191" s="3">
        <v>2189</v>
      </c>
      <c r="O1191">
        <v>10.34241776226661</v>
      </c>
      <c r="P1191">
        <v>26</v>
      </c>
      <c r="Q1191">
        <v>0.5964170171485198</v>
      </c>
      <c r="S1191">
        <v>10.34241776226661</v>
      </c>
      <c r="T1191">
        <v>26</v>
      </c>
      <c r="U1191">
        <v>0.5964170171485198</v>
      </c>
      <c r="X1191" s="6">
        <v>1.8949043363401072</v>
      </c>
    </row>
    <row r="1192" spans="14:24" x14ac:dyDescent="0.25">
      <c r="N1192" s="3">
        <v>2190</v>
      </c>
      <c r="O1192">
        <v>15.272209592283172</v>
      </c>
      <c r="P1192">
        <v>18</v>
      </c>
      <c r="Q1192">
        <v>1.4145556778225787</v>
      </c>
      <c r="S1192">
        <v>15.272209592283172</v>
      </c>
      <c r="T1192">
        <v>18</v>
      </c>
      <c r="U1192">
        <v>1.4145556778225787</v>
      </c>
      <c r="X1192" s="6">
        <v>1.8934409155419147</v>
      </c>
    </row>
    <row r="1193" spans="14:24" x14ac:dyDescent="0.25">
      <c r="N1193" s="3">
        <v>2191</v>
      </c>
      <c r="O1193">
        <v>8.9466485333237564</v>
      </c>
      <c r="P1193">
        <v>22</v>
      </c>
      <c r="Q1193">
        <v>1.242176324159397</v>
      </c>
      <c r="S1193">
        <v>8.9466485333237564</v>
      </c>
      <c r="T1193">
        <v>22</v>
      </c>
      <c r="U1193">
        <v>1.242176324159397</v>
      </c>
      <c r="X1193" s="6">
        <v>1.8933444720314547</v>
      </c>
    </row>
    <row r="1194" spans="14:24" x14ac:dyDescent="0.25">
      <c r="N1194" s="3">
        <v>2192</v>
      </c>
      <c r="O1194">
        <v>15.797292420710775</v>
      </c>
      <c r="P1194">
        <v>18</v>
      </c>
      <c r="Q1194">
        <v>1.9347838118971947</v>
      </c>
      <c r="S1194">
        <v>15.797292420710775</v>
      </c>
      <c r="T1194">
        <v>18</v>
      </c>
      <c r="U1194">
        <v>1.9347838118971947</v>
      </c>
      <c r="X1194" s="6">
        <v>1.8927586959265916</v>
      </c>
    </row>
    <row r="1195" spans="14:24" x14ac:dyDescent="0.25">
      <c r="N1195" s="3">
        <v>2193</v>
      </c>
      <c r="O1195">
        <v>12.366926140909149</v>
      </c>
      <c r="P1195">
        <v>17</v>
      </c>
      <c r="Q1195">
        <v>2.3157698749693236</v>
      </c>
      <c r="S1195">
        <v>12.366926140909149</v>
      </c>
      <c r="T1195">
        <v>17</v>
      </c>
      <c r="U1195">
        <v>2.3157698749693236</v>
      </c>
      <c r="X1195" s="6">
        <v>1.8927458446230021</v>
      </c>
    </row>
    <row r="1196" spans="14:24" x14ac:dyDescent="0.25">
      <c r="N1196" s="3">
        <v>2194</v>
      </c>
      <c r="O1196">
        <v>2.2619947884764491</v>
      </c>
      <c r="P1196">
        <v>18</v>
      </c>
      <c r="Q1196">
        <v>1.8186125604584333</v>
      </c>
      <c r="S1196">
        <v>2.2619947884764491</v>
      </c>
      <c r="T1196">
        <v>18</v>
      </c>
      <c r="U1196">
        <v>1.8186125604584333</v>
      </c>
      <c r="X1196" s="6">
        <v>1.8913004299388907</v>
      </c>
    </row>
    <row r="1197" spans="14:24" x14ac:dyDescent="0.25">
      <c r="N1197" s="3">
        <v>2195</v>
      </c>
      <c r="O1197">
        <v>3.1266287678567717</v>
      </c>
      <c r="P1197">
        <v>10</v>
      </c>
      <c r="Q1197">
        <v>2.3631214597500585</v>
      </c>
      <c r="S1197">
        <v>3.1266287678567717</v>
      </c>
      <c r="T1197">
        <v>10</v>
      </c>
      <c r="U1197">
        <v>2.3631214597500585</v>
      </c>
      <c r="X1197" s="6">
        <v>1.8889919304287466</v>
      </c>
    </row>
    <row r="1198" spans="14:24" x14ac:dyDescent="0.25">
      <c r="N1198" s="3">
        <v>2196</v>
      </c>
      <c r="O1198">
        <v>8.7406745089954168</v>
      </c>
      <c r="P1198">
        <v>2</v>
      </c>
      <c r="Q1198">
        <v>2.7913394031070666</v>
      </c>
      <c r="S1198">
        <v>8.7406745089954168</v>
      </c>
      <c r="T1198">
        <v>2</v>
      </c>
      <c r="U1198">
        <v>2.7913394031070666</v>
      </c>
      <c r="X1198" s="6">
        <v>1.8865785928228449</v>
      </c>
    </row>
    <row r="1199" spans="14:24" x14ac:dyDescent="0.25">
      <c r="N1199" s="3">
        <v>2197</v>
      </c>
      <c r="O1199">
        <v>7.9377878617807918</v>
      </c>
      <c r="P1199">
        <v>7</v>
      </c>
      <c r="Q1199">
        <v>2.9545340837691567</v>
      </c>
      <c r="S1199">
        <v>7.9377878617807918</v>
      </c>
      <c r="T1199">
        <v>7</v>
      </c>
      <c r="U1199">
        <v>2.9545340837691567</v>
      </c>
      <c r="X1199" s="6">
        <v>1.8865425000782803</v>
      </c>
    </row>
    <row r="1200" spans="14:24" x14ac:dyDescent="0.25">
      <c r="N1200" s="3">
        <v>2198</v>
      </c>
      <c r="O1200">
        <v>14.870885392745892</v>
      </c>
      <c r="P1200">
        <v>19</v>
      </c>
      <c r="Q1200">
        <v>1.8128870432088855</v>
      </c>
      <c r="S1200">
        <v>14.870885392745892</v>
      </c>
      <c r="T1200">
        <v>19</v>
      </c>
      <c r="U1200">
        <v>1.8128870432088855</v>
      </c>
      <c r="X1200" s="6">
        <v>1.8860081741258312</v>
      </c>
    </row>
    <row r="1201" spans="14:24" x14ac:dyDescent="0.25">
      <c r="N1201" s="3">
        <v>2199</v>
      </c>
      <c r="O1201">
        <v>11.614742795947038</v>
      </c>
      <c r="P1201">
        <v>18</v>
      </c>
      <c r="Q1201">
        <v>1.1414565556036804</v>
      </c>
      <c r="S1201">
        <v>11.614742795947038</v>
      </c>
      <c r="T1201">
        <v>18</v>
      </c>
      <c r="U1201">
        <v>1.1414565556036804</v>
      </c>
      <c r="X1201" s="6">
        <v>1.8859166518517383</v>
      </c>
    </row>
    <row r="1202" spans="14:24" x14ac:dyDescent="0.25">
      <c r="N1202" s="3">
        <v>2200</v>
      </c>
      <c r="O1202">
        <v>7.7626616200449856</v>
      </c>
      <c r="P1202">
        <v>9</v>
      </c>
      <c r="Q1202">
        <v>2.295362280360723</v>
      </c>
      <c r="S1202">
        <v>7.7626616200449856</v>
      </c>
      <c r="T1202">
        <v>9</v>
      </c>
      <c r="U1202">
        <v>2.295362280360723</v>
      </c>
      <c r="X1202" s="6">
        <v>1.88585022368373</v>
      </c>
    </row>
    <row r="1203" spans="14:24" x14ac:dyDescent="0.25">
      <c r="N1203" s="3">
        <v>2201</v>
      </c>
      <c r="O1203">
        <v>3.4152056690077126</v>
      </c>
      <c r="P1203">
        <v>15</v>
      </c>
      <c r="Q1203">
        <v>1.6771008018764466</v>
      </c>
      <c r="S1203">
        <v>3.4152056690077126</v>
      </c>
      <c r="T1203">
        <v>15</v>
      </c>
      <c r="U1203">
        <v>1.6771008018764466</v>
      </c>
      <c r="X1203" s="6">
        <v>1.8856147854844247</v>
      </c>
    </row>
    <row r="1204" spans="14:24" x14ac:dyDescent="0.25">
      <c r="N1204" s="3">
        <v>2202</v>
      </c>
      <c r="O1204">
        <v>4.5367420465099029</v>
      </c>
      <c r="P1204">
        <v>4</v>
      </c>
      <c r="Q1204">
        <v>2.7521639310365127</v>
      </c>
      <c r="S1204">
        <v>4.5367420465099029</v>
      </c>
      <c r="T1204">
        <v>4</v>
      </c>
      <c r="U1204">
        <v>2.7521639310365127</v>
      </c>
      <c r="X1204" s="6">
        <v>1.8819787410279114</v>
      </c>
    </row>
    <row r="1205" spans="14:24" x14ac:dyDescent="0.25">
      <c r="N1205" s="3">
        <v>2203</v>
      </c>
      <c r="O1205">
        <v>11.510020369381181</v>
      </c>
      <c r="P1205">
        <v>19</v>
      </c>
      <c r="Q1205">
        <v>1.2014445824556961</v>
      </c>
      <c r="S1205">
        <v>11.510020369381181</v>
      </c>
      <c r="T1205">
        <v>19</v>
      </c>
      <c r="U1205">
        <v>1.2014445824556961</v>
      </c>
      <c r="X1205" s="6">
        <v>1.8815889866263618</v>
      </c>
    </row>
    <row r="1206" spans="14:24" x14ac:dyDescent="0.25">
      <c r="N1206" s="3">
        <v>2204</v>
      </c>
      <c r="O1206">
        <v>8.4687760979958497</v>
      </c>
      <c r="P1206">
        <v>8</v>
      </c>
      <c r="Q1206">
        <v>2.9011856068816231</v>
      </c>
      <c r="S1206">
        <v>8.4687760979958497</v>
      </c>
      <c r="T1206">
        <v>8</v>
      </c>
      <c r="U1206">
        <v>2.9011856068816231</v>
      </c>
      <c r="X1206" s="6">
        <v>1.8809092897654762</v>
      </c>
    </row>
    <row r="1207" spans="14:24" x14ac:dyDescent="0.25">
      <c r="N1207" s="3">
        <v>2205</v>
      </c>
      <c r="O1207">
        <v>10.298550177213441</v>
      </c>
      <c r="P1207">
        <v>7</v>
      </c>
      <c r="Q1207">
        <v>2.6768273942833725</v>
      </c>
      <c r="S1207">
        <v>10.298550177213441</v>
      </c>
      <c r="T1207">
        <v>7</v>
      </c>
      <c r="U1207">
        <v>2.6768273942833725</v>
      </c>
      <c r="X1207" s="6">
        <v>1.8800650933404628</v>
      </c>
    </row>
    <row r="1208" spans="14:24" x14ac:dyDescent="0.25">
      <c r="N1208" s="3">
        <v>2206</v>
      </c>
      <c r="O1208">
        <v>3.4135487060446734</v>
      </c>
      <c r="P1208">
        <v>10</v>
      </c>
      <c r="Q1208">
        <v>2.2976399125516691</v>
      </c>
      <c r="S1208">
        <v>3.4135487060446734</v>
      </c>
      <c r="T1208">
        <v>10</v>
      </c>
      <c r="U1208">
        <v>2.2976399125516691</v>
      </c>
      <c r="X1208" s="6">
        <v>1.8797259866880922</v>
      </c>
    </row>
    <row r="1209" spans="14:24" x14ac:dyDescent="0.25">
      <c r="N1209" s="3">
        <v>2207</v>
      </c>
      <c r="O1209">
        <v>13.258125046891315</v>
      </c>
      <c r="P1209">
        <v>15</v>
      </c>
      <c r="Q1209">
        <v>1.4514410214002431</v>
      </c>
      <c r="S1209">
        <v>13.258125046891315</v>
      </c>
      <c r="T1209">
        <v>15</v>
      </c>
      <c r="U1209">
        <v>1.4514410214002431</v>
      </c>
      <c r="X1209" s="6">
        <v>1.8795754451667319</v>
      </c>
    </row>
    <row r="1210" spans="14:24" x14ac:dyDescent="0.25">
      <c r="N1210" s="3">
        <v>2208</v>
      </c>
      <c r="O1210">
        <v>17.05077481711934</v>
      </c>
      <c r="P1210">
        <v>6</v>
      </c>
      <c r="Q1210">
        <v>2.9817868742826641</v>
      </c>
      <c r="S1210">
        <v>17.05077481711934</v>
      </c>
      <c r="T1210">
        <v>6</v>
      </c>
      <c r="U1210">
        <v>2.9817868742826641</v>
      </c>
      <c r="X1210" s="6">
        <v>1.8790984603853382</v>
      </c>
    </row>
    <row r="1211" spans="14:24" x14ac:dyDescent="0.25">
      <c r="N1211" s="3">
        <v>2209</v>
      </c>
      <c r="O1211">
        <v>5.1587901357380117</v>
      </c>
      <c r="P1211">
        <v>14</v>
      </c>
      <c r="Q1211">
        <v>1.4152214905212375</v>
      </c>
      <c r="S1211">
        <v>5.1587901357380117</v>
      </c>
      <c r="T1211">
        <v>14</v>
      </c>
      <c r="U1211">
        <v>1.4152214905212375</v>
      </c>
      <c r="X1211" s="6">
        <v>1.8787083443226635</v>
      </c>
    </row>
    <row r="1212" spans="14:24" x14ac:dyDescent="0.25">
      <c r="N1212" s="3">
        <v>2210</v>
      </c>
      <c r="O1212">
        <v>9.8302845166365316</v>
      </c>
      <c r="P1212">
        <v>23</v>
      </c>
      <c r="Q1212">
        <v>0.92853934414416284</v>
      </c>
      <c r="S1212">
        <v>9.8302845166365316</v>
      </c>
      <c r="T1212">
        <v>23</v>
      </c>
      <c r="U1212">
        <v>0.92853934414416284</v>
      </c>
      <c r="X1212" s="6">
        <v>1.878547509948441</v>
      </c>
    </row>
    <row r="1213" spans="14:24" x14ac:dyDescent="0.25">
      <c r="N1213" s="3">
        <v>2211</v>
      </c>
      <c r="O1213">
        <v>19.510546580418037</v>
      </c>
      <c r="P1213">
        <v>28</v>
      </c>
      <c r="Q1213">
        <v>0.98403178264710411</v>
      </c>
      <c r="S1213">
        <v>19.510546580418037</v>
      </c>
      <c r="T1213">
        <v>28</v>
      </c>
      <c r="U1213">
        <v>0.98403178264710411</v>
      </c>
      <c r="X1213" s="6">
        <v>1.878264180025782</v>
      </c>
    </row>
    <row r="1214" spans="14:24" x14ac:dyDescent="0.25">
      <c r="N1214" s="3">
        <v>2212</v>
      </c>
      <c r="O1214">
        <v>6.6648348110145523</v>
      </c>
      <c r="P1214">
        <v>20</v>
      </c>
      <c r="Q1214">
        <v>1.3829357049054269</v>
      </c>
      <c r="S1214">
        <v>6.6648348110145523</v>
      </c>
      <c r="T1214">
        <v>20</v>
      </c>
      <c r="U1214">
        <v>1.3829357049054269</v>
      </c>
      <c r="X1214" s="6">
        <v>1.8741577780119303</v>
      </c>
    </row>
    <row r="1215" spans="14:24" x14ac:dyDescent="0.25">
      <c r="N1215" s="3">
        <v>2213</v>
      </c>
      <c r="O1215">
        <v>11.900926898475223</v>
      </c>
      <c r="P1215">
        <v>19</v>
      </c>
      <c r="Q1215">
        <v>1.8638998217614857</v>
      </c>
      <c r="S1215">
        <v>11.900926898475223</v>
      </c>
      <c r="T1215">
        <v>19</v>
      </c>
      <c r="U1215">
        <v>1.8638998217614857</v>
      </c>
      <c r="X1215" s="6">
        <v>1.8714659014427097</v>
      </c>
    </row>
    <row r="1216" spans="14:24" x14ac:dyDescent="0.25">
      <c r="N1216" s="3">
        <v>2214</v>
      </c>
      <c r="O1216">
        <v>1.8039140040048873</v>
      </c>
      <c r="P1216">
        <v>22</v>
      </c>
      <c r="Q1216">
        <v>1.2284288472926583</v>
      </c>
      <c r="S1216">
        <v>1.8039140040048873</v>
      </c>
      <c r="T1216">
        <v>22</v>
      </c>
      <c r="U1216">
        <v>1.2284288472926583</v>
      </c>
      <c r="X1216" s="6">
        <v>1.8687585897071979</v>
      </c>
    </row>
    <row r="1217" spans="14:24" x14ac:dyDescent="0.25">
      <c r="N1217" s="3">
        <v>2215</v>
      </c>
      <c r="O1217">
        <v>12.120300049588863</v>
      </c>
      <c r="P1217">
        <v>16</v>
      </c>
      <c r="Q1217">
        <v>2.137393264966037</v>
      </c>
      <c r="S1217">
        <v>12.120300049588863</v>
      </c>
      <c r="T1217">
        <v>16</v>
      </c>
      <c r="U1217">
        <v>2.137393264966037</v>
      </c>
      <c r="X1217" s="6">
        <v>1.8682769229981597</v>
      </c>
    </row>
    <row r="1218" spans="14:24" x14ac:dyDescent="0.25">
      <c r="N1218" s="3">
        <v>2216</v>
      </c>
      <c r="O1218">
        <v>1.7926354660923582</v>
      </c>
      <c r="P1218">
        <v>5</v>
      </c>
      <c r="Q1218">
        <v>2.434532444006976</v>
      </c>
      <c r="S1218">
        <v>1.7926354660923582</v>
      </c>
      <c r="T1218">
        <v>5</v>
      </c>
      <c r="U1218">
        <v>2.434532444006976</v>
      </c>
      <c r="X1218" s="6">
        <v>1.8640736524087984</v>
      </c>
    </row>
    <row r="1219" spans="14:24" x14ac:dyDescent="0.25">
      <c r="N1219" s="3">
        <v>2217</v>
      </c>
      <c r="O1219">
        <v>19.184708706476442</v>
      </c>
      <c r="P1219">
        <v>14</v>
      </c>
      <c r="Q1219">
        <v>2.2564883117007817</v>
      </c>
      <c r="S1219">
        <v>19.184708706476442</v>
      </c>
      <c r="T1219">
        <v>14</v>
      </c>
      <c r="U1219">
        <v>2.2564883117007817</v>
      </c>
      <c r="X1219" s="6">
        <v>1.8638998217614857</v>
      </c>
    </row>
    <row r="1220" spans="14:24" x14ac:dyDescent="0.25">
      <c r="N1220" s="3">
        <v>2218</v>
      </c>
      <c r="O1220">
        <v>14.313253041446227</v>
      </c>
      <c r="P1220">
        <v>7</v>
      </c>
      <c r="Q1220">
        <v>2.6891551121146304</v>
      </c>
      <c r="S1220">
        <v>14.313253041446227</v>
      </c>
      <c r="T1220">
        <v>7</v>
      </c>
      <c r="U1220">
        <v>2.6891551121146304</v>
      </c>
      <c r="X1220" s="6">
        <v>1.8590715730974681</v>
      </c>
    </row>
    <row r="1221" spans="14:24" x14ac:dyDescent="0.25">
      <c r="N1221" s="3">
        <v>2219</v>
      </c>
      <c r="O1221">
        <v>15.763195762714128</v>
      </c>
      <c r="P1221">
        <v>6</v>
      </c>
      <c r="Q1221">
        <v>3.1312358848124213</v>
      </c>
      <c r="S1221">
        <v>15.763195762714128</v>
      </c>
      <c r="T1221">
        <v>6</v>
      </c>
      <c r="U1221">
        <v>3.1312358848124213</v>
      </c>
      <c r="X1221" s="6">
        <v>1.8589248556209295</v>
      </c>
    </row>
    <row r="1222" spans="14:24" x14ac:dyDescent="0.25">
      <c r="N1222" s="3">
        <v>2220</v>
      </c>
      <c r="O1222">
        <v>14.082087215432736</v>
      </c>
      <c r="P1222">
        <v>1</v>
      </c>
      <c r="Q1222">
        <v>3.7702839726154447</v>
      </c>
      <c r="S1222">
        <v>14.082087215432736</v>
      </c>
      <c r="T1222">
        <v>1</v>
      </c>
      <c r="U1222">
        <v>3.7702839726154447</v>
      </c>
      <c r="X1222" s="6">
        <v>1.8582963066751943</v>
      </c>
    </row>
    <row r="1223" spans="14:24" x14ac:dyDescent="0.25">
      <c r="N1223" s="3">
        <v>2221</v>
      </c>
      <c r="O1223">
        <v>11.794580721529314</v>
      </c>
      <c r="P1223">
        <v>29</v>
      </c>
      <c r="Q1223">
        <v>0.79959119769010889</v>
      </c>
      <c r="S1223">
        <v>11.794580721529314</v>
      </c>
      <c r="T1223">
        <v>29</v>
      </c>
      <c r="U1223">
        <v>0.79959119769010889</v>
      </c>
      <c r="X1223" s="6">
        <v>1.8558655731681934</v>
      </c>
    </row>
    <row r="1224" spans="14:24" x14ac:dyDescent="0.25">
      <c r="N1224" s="3">
        <v>2222</v>
      </c>
      <c r="O1224">
        <v>8.9982556217101077</v>
      </c>
      <c r="P1224">
        <v>12</v>
      </c>
      <c r="Q1224">
        <v>2.9646682309292989</v>
      </c>
      <c r="S1224">
        <v>8.9982556217101077</v>
      </c>
      <c r="T1224">
        <v>12</v>
      </c>
      <c r="U1224">
        <v>2.9646682309292989</v>
      </c>
      <c r="X1224" s="6">
        <v>1.8556669117535303</v>
      </c>
    </row>
    <row r="1225" spans="14:24" x14ac:dyDescent="0.25">
      <c r="N1225" s="3">
        <v>2223</v>
      </c>
      <c r="O1225">
        <v>17.167467595221247</v>
      </c>
      <c r="P1225">
        <v>29</v>
      </c>
      <c r="Q1225">
        <v>0.70276031886343815</v>
      </c>
      <c r="S1225">
        <v>17.167467595221247</v>
      </c>
      <c r="T1225">
        <v>29</v>
      </c>
      <c r="U1225">
        <v>0.70276031886343815</v>
      </c>
      <c r="X1225" s="6">
        <v>1.8547004421395892</v>
      </c>
    </row>
    <row r="1226" spans="14:24" x14ac:dyDescent="0.25">
      <c r="N1226" s="3">
        <v>2224</v>
      </c>
      <c r="O1226">
        <v>19.13671335086126</v>
      </c>
      <c r="P1226">
        <v>22</v>
      </c>
      <c r="Q1226">
        <v>1.1936177713396423</v>
      </c>
      <c r="S1226">
        <v>19.13671335086126</v>
      </c>
      <c r="T1226">
        <v>22</v>
      </c>
      <c r="U1226">
        <v>1.1936177713396423</v>
      </c>
      <c r="X1226" s="6">
        <v>1.8526717410372364</v>
      </c>
    </row>
    <row r="1227" spans="14:24" x14ac:dyDescent="0.25">
      <c r="N1227" s="3">
        <v>2225</v>
      </c>
      <c r="O1227">
        <v>9.9807234580816271</v>
      </c>
      <c r="P1227">
        <v>28</v>
      </c>
      <c r="Q1227">
        <v>0.29995190616238165</v>
      </c>
      <c r="S1227">
        <v>9.9807234580816271</v>
      </c>
      <c r="T1227">
        <v>28</v>
      </c>
      <c r="U1227">
        <v>0.29995190616238165</v>
      </c>
      <c r="X1227" s="6">
        <v>1.8524286908169374</v>
      </c>
    </row>
    <row r="1228" spans="14:24" x14ac:dyDescent="0.25">
      <c r="N1228" s="3">
        <v>2226</v>
      </c>
      <c r="O1228">
        <v>18.630700983105239</v>
      </c>
      <c r="P1228">
        <v>5</v>
      </c>
      <c r="Q1228">
        <v>3.2995788734214289</v>
      </c>
      <c r="S1228">
        <v>18.630700983105239</v>
      </c>
      <c r="T1228">
        <v>5</v>
      </c>
      <c r="U1228">
        <v>3.2995788734214289</v>
      </c>
      <c r="X1228" s="6">
        <v>1.849760707133483</v>
      </c>
    </row>
    <row r="1229" spans="14:24" x14ac:dyDescent="0.25">
      <c r="N1229" s="3">
        <v>2227</v>
      </c>
      <c r="O1229">
        <v>11.66665819977035</v>
      </c>
      <c r="P1229">
        <v>28</v>
      </c>
      <c r="Q1229">
        <v>0.21236709520389885</v>
      </c>
      <c r="S1229">
        <v>11.66665819977035</v>
      </c>
      <c r="T1229">
        <v>28</v>
      </c>
      <c r="U1229">
        <v>0.21236709520389885</v>
      </c>
      <c r="X1229" s="6">
        <v>1.8496433884510397</v>
      </c>
    </row>
    <row r="1230" spans="14:24" x14ac:dyDescent="0.25">
      <c r="N1230" s="3">
        <v>2228</v>
      </c>
      <c r="O1230">
        <v>10.767683737928664</v>
      </c>
      <c r="P1230">
        <v>4</v>
      </c>
      <c r="Q1230">
        <v>3.5261250378024211</v>
      </c>
      <c r="S1230">
        <v>10.767683737928664</v>
      </c>
      <c r="T1230">
        <v>4</v>
      </c>
      <c r="U1230">
        <v>3.5261250378024211</v>
      </c>
      <c r="X1230" s="6">
        <v>1.8491038760645369</v>
      </c>
    </row>
    <row r="1231" spans="14:24" x14ac:dyDescent="0.25">
      <c r="N1231" s="3">
        <v>2229</v>
      </c>
      <c r="O1231">
        <v>9.0896546591071328</v>
      </c>
      <c r="P1231">
        <v>19</v>
      </c>
      <c r="Q1231">
        <v>1.6117379539626007</v>
      </c>
      <c r="S1231">
        <v>9.0896546591071328</v>
      </c>
      <c r="T1231">
        <v>19</v>
      </c>
      <c r="U1231">
        <v>1.6117379539626007</v>
      </c>
      <c r="X1231" s="6">
        <v>1.8488664401912396</v>
      </c>
    </row>
    <row r="1232" spans="14:24" x14ac:dyDescent="0.25">
      <c r="N1232" s="3">
        <v>2230</v>
      </c>
      <c r="O1232">
        <v>4.1857552306023971</v>
      </c>
      <c r="P1232">
        <v>0</v>
      </c>
      <c r="Q1232">
        <v>3.3430508641142862</v>
      </c>
      <c r="S1232">
        <v>4.1857552306023971</v>
      </c>
      <c r="T1232">
        <v>0</v>
      </c>
      <c r="U1232">
        <v>3.3430508641142862</v>
      </c>
      <c r="X1232" s="6">
        <v>1.8476004181084256</v>
      </c>
    </row>
    <row r="1233" spans="14:24" x14ac:dyDescent="0.25">
      <c r="N1233" s="3">
        <v>2231</v>
      </c>
      <c r="O1233">
        <v>7.4393216361183789E-2</v>
      </c>
      <c r="P1233">
        <v>28</v>
      </c>
      <c r="Q1233">
        <v>2.6468661064280502E-2</v>
      </c>
      <c r="S1233">
        <v>7.4393216361183789E-2</v>
      </c>
      <c r="T1233">
        <v>28</v>
      </c>
      <c r="U1233">
        <v>2.6468661064280502E-2</v>
      </c>
      <c r="X1233" s="6">
        <v>1.8475354711387906</v>
      </c>
    </row>
    <row r="1234" spans="14:24" x14ac:dyDescent="0.25">
      <c r="N1234" s="3">
        <v>2232</v>
      </c>
      <c r="O1234">
        <v>4.8301245371212254</v>
      </c>
      <c r="P1234">
        <v>17</v>
      </c>
      <c r="Q1234">
        <v>1.6364031104028853</v>
      </c>
      <c r="S1234">
        <v>4.8301245371212254</v>
      </c>
      <c r="T1234">
        <v>17</v>
      </c>
      <c r="U1234">
        <v>1.6364031104028853</v>
      </c>
      <c r="X1234" s="6">
        <v>1.8456567837863269</v>
      </c>
    </row>
    <row r="1235" spans="14:24" x14ac:dyDescent="0.25">
      <c r="N1235" s="3">
        <v>2233</v>
      </c>
      <c r="O1235">
        <v>10.194463432071304</v>
      </c>
      <c r="P1235">
        <v>14</v>
      </c>
      <c r="Q1235">
        <v>1.7097013783889978</v>
      </c>
      <c r="S1235">
        <v>10.194463432071304</v>
      </c>
      <c r="T1235">
        <v>14</v>
      </c>
      <c r="U1235">
        <v>1.7097013783889978</v>
      </c>
      <c r="X1235" s="6">
        <v>1.8440592635286741</v>
      </c>
    </row>
    <row r="1236" spans="14:24" x14ac:dyDescent="0.25">
      <c r="N1236" s="3">
        <v>2234</v>
      </c>
      <c r="O1236">
        <v>7.5991990451950509</v>
      </c>
      <c r="P1236">
        <v>22</v>
      </c>
      <c r="Q1236">
        <v>1.4851118281074416</v>
      </c>
      <c r="S1236">
        <v>7.5991990451950509</v>
      </c>
      <c r="T1236">
        <v>22</v>
      </c>
      <c r="U1236">
        <v>1.4851118281074416</v>
      </c>
      <c r="X1236" s="6">
        <v>1.8440563794665374</v>
      </c>
    </row>
    <row r="1237" spans="14:24" x14ac:dyDescent="0.25">
      <c r="N1237" s="3">
        <v>2235</v>
      </c>
      <c r="O1237">
        <v>8.9697045600526764</v>
      </c>
      <c r="P1237">
        <v>9</v>
      </c>
      <c r="Q1237">
        <v>2.9994091469264443</v>
      </c>
      <c r="S1237">
        <v>8.9697045600526764</v>
      </c>
      <c r="T1237">
        <v>9</v>
      </c>
      <c r="U1237">
        <v>2.9994091469264443</v>
      </c>
      <c r="X1237" s="6">
        <v>1.8435970826083627</v>
      </c>
    </row>
    <row r="1238" spans="14:24" x14ac:dyDescent="0.25">
      <c r="N1238" s="3">
        <v>2236</v>
      </c>
      <c r="O1238">
        <v>19.61296439128099</v>
      </c>
      <c r="P1238">
        <v>2</v>
      </c>
      <c r="Q1238">
        <v>3.5154158296460079</v>
      </c>
      <c r="S1238">
        <v>19.61296439128099</v>
      </c>
      <c r="T1238">
        <v>2</v>
      </c>
      <c r="U1238">
        <v>3.5154158296460079</v>
      </c>
      <c r="X1238" s="6">
        <v>1.8425841347566339</v>
      </c>
    </row>
    <row r="1239" spans="14:24" x14ac:dyDescent="0.25">
      <c r="N1239" s="3">
        <v>2237</v>
      </c>
      <c r="O1239">
        <v>7.0054474133865519</v>
      </c>
      <c r="P1239">
        <v>4</v>
      </c>
      <c r="Q1239">
        <v>2.9181391275529593</v>
      </c>
      <c r="S1239">
        <v>7.0054474133865519</v>
      </c>
      <c r="T1239">
        <v>4</v>
      </c>
      <c r="U1239">
        <v>2.9181391275529593</v>
      </c>
      <c r="X1239" s="6">
        <v>1.8419077493711398</v>
      </c>
    </row>
    <row r="1240" spans="14:24" x14ac:dyDescent="0.25">
      <c r="N1240" s="3">
        <v>2238</v>
      </c>
      <c r="O1240">
        <v>9.0436587872021583</v>
      </c>
      <c r="P1240">
        <v>23</v>
      </c>
      <c r="Q1240">
        <v>1.3622335993641654</v>
      </c>
      <c r="S1240">
        <v>9.0436587872021583</v>
      </c>
      <c r="T1240">
        <v>23</v>
      </c>
      <c r="U1240">
        <v>1.3622335993641654</v>
      </c>
      <c r="X1240" s="6">
        <v>1.8366428000011179</v>
      </c>
    </row>
    <row r="1241" spans="14:24" x14ac:dyDescent="0.25">
      <c r="N1241" s="3">
        <v>2239</v>
      </c>
      <c r="O1241">
        <v>2.6703110270563912</v>
      </c>
      <c r="P1241">
        <v>28</v>
      </c>
      <c r="Q1241">
        <v>0.20506796014630108</v>
      </c>
      <c r="S1241">
        <v>2.6703110270563912</v>
      </c>
      <c r="T1241">
        <v>28</v>
      </c>
      <c r="U1241">
        <v>0.20506796014630108</v>
      </c>
      <c r="X1241" s="6">
        <v>1.8362421367971538</v>
      </c>
    </row>
    <row r="1242" spans="14:24" x14ac:dyDescent="0.25">
      <c r="N1242" s="3">
        <v>2240</v>
      </c>
      <c r="O1242">
        <v>0.95915464873975287</v>
      </c>
      <c r="P1242">
        <v>12</v>
      </c>
      <c r="Q1242">
        <v>2.2332394663089845</v>
      </c>
      <c r="S1242">
        <v>0.95915464873975287</v>
      </c>
      <c r="T1242">
        <v>12</v>
      </c>
      <c r="U1242">
        <v>2.2332394663089845</v>
      </c>
      <c r="X1242" s="6">
        <v>1.8347494481922708</v>
      </c>
    </row>
    <row r="1243" spans="14:24" x14ac:dyDescent="0.25">
      <c r="N1243" s="3">
        <v>2241</v>
      </c>
      <c r="O1243">
        <v>15.508190291849893</v>
      </c>
      <c r="P1243">
        <v>7</v>
      </c>
      <c r="Q1243">
        <v>3.1593029384562659</v>
      </c>
      <c r="S1243">
        <v>15.508190291849893</v>
      </c>
      <c r="T1243">
        <v>7</v>
      </c>
      <c r="U1243">
        <v>3.1593029384562659</v>
      </c>
      <c r="X1243" s="6">
        <v>1.8343591404280279</v>
      </c>
    </row>
    <row r="1244" spans="14:24" x14ac:dyDescent="0.25">
      <c r="N1244" s="3">
        <v>2242</v>
      </c>
      <c r="O1244">
        <v>11.413663501439572</v>
      </c>
      <c r="P1244">
        <v>21</v>
      </c>
      <c r="Q1244">
        <v>1.9946117032015562</v>
      </c>
      <c r="S1244">
        <v>11.413663501439572</v>
      </c>
      <c r="T1244">
        <v>21</v>
      </c>
      <c r="U1244">
        <v>1.9946117032015562</v>
      </c>
      <c r="X1244" s="6">
        <v>1.8342269970893037</v>
      </c>
    </row>
    <row r="1245" spans="14:24" x14ac:dyDescent="0.25">
      <c r="N1245" s="3">
        <v>2243</v>
      </c>
      <c r="O1245">
        <v>15.214096120877901</v>
      </c>
      <c r="P1245">
        <v>20</v>
      </c>
      <c r="Q1245">
        <v>0.99908854389742718</v>
      </c>
      <c r="S1245">
        <v>15.214096120877901</v>
      </c>
      <c r="T1245">
        <v>20</v>
      </c>
      <c r="U1245">
        <v>0.99908854389742718</v>
      </c>
      <c r="X1245" s="6">
        <v>1.8315112814407797</v>
      </c>
    </row>
    <row r="1246" spans="14:24" x14ac:dyDescent="0.25">
      <c r="N1246" s="3">
        <v>2244</v>
      </c>
      <c r="O1246">
        <v>2.9972559777310326</v>
      </c>
      <c r="P1246">
        <v>28</v>
      </c>
      <c r="Q1246">
        <v>0.52195572566427484</v>
      </c>
      <c r="S1246">
        <v>2.9972559777310326</v>
      </c>
      <c r="T1246">
        <v>28</v>
      </c>
      <c r="U1246">
        <v>0.52195572566427484</v>
      </c>
      <c r="X1246" s="6">
        <v>1.8307932453900513</v>
      </c>
    </row>
    <row r="1247" spans="14:24" x14ac:dyDescent="0.25">
      <c r="N1247" s="3">
        <v>2245</v>
      </c>
      <c r="O1247">
        <v>11.436575423653819</v>
      </c>
      <c r="P1247">
        <v>1</v>
      </c>
      <c r="Q1247">
        <v>3.4636875491234314</v>
      </c>
      <c r="S1247">
        <v>11.436575423653819</v>
      </c>
      <c r="T1247">
        <v>1</v>
      </c>
      <c r="U1247">
        <v>3.4636875491234314</v>
      </c>
      <c r="X1247" s="6">
        <v>1.8298105464885008</v>
      </c>
    </row>
    <row r="1248" spans="14:24" x14ac:dyDescent="0.25">
      <c r="N1248" s="3">
        <v>2246</v>
      </c>
      <c r="O1248">
        <v>5.0728494868275114</v>
      </c>
      <c r="P1248">
        <v>8</v>
      </c>
      <c r="Q1248">
        <v>1.9879647265294176</v>
      </c>
      <c r="S1248">
        <v>5.0728494868275114</v>
      </c>
      <c r="T1248">
        <v>8</v>
      </c>
      <c r="U1248">
        <v>1.9879647265294176</v>
      </c>
      <c r="X1248" s="6">
        <v>1.8262650784023138</v>
      </c>
    </row>
    <row r="1249" spans="14:24" x14ac:dyDescent="0.25">
      <c r="N1249" s="3">
        <v>2247</v>
      </c>
      <c r="O1249">
        <v>4.5612363380003984</v>
      </c>
      <c r="P1249">
        <v>16</v>
      </c>
      <c r="Q1249">
        <v>1.6819048043902567</v>
      </c>
      <c r="S1249">
        <v>4.5612363380003984</v>
      </c>
      <c r="T1249">
        <v>16</v>
      </c>
      <c r="U1249">
        <v>1.6819048043902567</v>
      </c>
      <c r="X1249" s="6">
        <v>1.8233231026458459</v>
      </c>
    </row>
    <row r="1250" spans="14:24" x14ac:dyDescent="0.25">
      <c r="N1250" s="3">
        <v>2248</v>
      </c>
      <c r="O1250">
        <v>0.23052028105970512</v>
      </c>
      <c r="P1250">
        <v>26</v>
      </c>
      <c r="Q1250">
        <v>0.11263505899518719</v>
      </c>
      <c r="S1250">
        <v>0.23052028105970512</v>
      </c>
      <c r="T1250">
        <v>26</v>
      </c>
      <c r="U1250">
        <v>0.11263505899518719</v>
      </c>
      <c r="X1250" s="6">
        <v>1.8228292080685775</v>
      </c>
    </row>
    <row r="1251" spans="14:24" x14ac:dyDescent="0.25">
      <c r="N1251" s="3">
        <v>2249</v>
      </c>
      <c r="O1251">
        <v>2.6068144713814378</v>
      </c>
      <c r="P1251">
        <v>17</v>
      </c>
      <c r="Q1251">
        <v>1.9079839135479153</v>
      </c>
      <c r="S1251">
        <v>2.6068144713814378</v>
      </c>
      <c r="T1251">
        <v>17</v>
      </c>
      <c r="U1251">
        <v>1.9079839135479153</v>
      </c>
      <c r="X1251" s="6">
        <v>1.821442173929074</v>
      </c>
    </row>
    <row r="1252" spans="14:24" x14ac:dyDescent="0.25">
      <c r="N1252" s="3">
        <v>2250</v>
      </c>
      <c r="O1252">
        <v>6.1853622299939071</v>
      </c>
      <c r="P1252">
        <v>12</v>
      </c>
      <c r="Q1252">
        <v>1.1979333311054492</v>
      </c>
      <c r="S1252">
        <v>6.1853622299939071</v>
      </c>
      <c r="T1252">
        <v>12</v>
      </c>
      <c r="U1252">
        <v>1.1979333311054492</v>
      </c>
      <c r="X1252" s="6">
        <v>1.8209201086118587</v>
      </c>
    </row>
    <row r="1253" spans="14:24" x14ac:dyDescent="0.25">
      <c r="N1253" s="3">
        <v>2251</v>
      </c>
      <c r="O1253">
        <v>2.3375752118187809</v>
      </c>
      <c r="P1253">
        <v>0</v>
      </c>
      <c r="Q1253">
        <v>3.2152726848869184</v>
      </c>
      <c r="S1253">
        <v>2.3375752118187809</v>
      </c>
      <c r="T1253">
        <v>0</v>
      </c>
      <c r="U1253">
        <v>3.2152726848869184</v>
      </c>
      <c r="X1253" s="6">
        <v>1.8208437343058654</v>
      </c>
    </row>
    <row r="1254" spans="14:24" x14ac:dyDescent="0.25">
      <c r="N1254" s="3">
        <v>2252</v>
      </c>
      <c r="O1254">
        <v>19.717168808218752</v>
      </c>
      <c r="P1254">
        <v>11</v>
      </c>
      <c r="Q1254">
        <v>2.1902692587044839</v>
      </c>
      <c r="S1254">
        <v>19.717168808218752</v>
      </c>
      <c r="T1254">
        <v>11</v>
      </c>
      <c r="U1254">
        <v>2.1902692587044839</v>
      </c>
      <c r="X1254" s="6">
        <v>1.8195113357139092</v>
      </c>
    </row>
    <row r="1255" spans="14:24" x14ac:dyDescent="0.25">
      <c r="N1255" s="3">
        <v>2253</v>
      </c>
      <c r="O1255">
        <v>6.1726529704790138</v>
      </c>
      <c r="P1255">
        <v>19</v>
      </c>
      <c r="Q1255">
        <v>1.1509661314441684</v>
      </c>
      <c r="S1255">
        <v>6.1726529704790138</v>
      </c>
      <c r="T1255">
        <v>19</v>
      </c>
      <c r="U1255">
        <v>1.1509661314441684</v>
      </c>
      <c r="X1255" s="6">
        <v>1.8186125604584333</v>
      </c>
    </row>
    <row r="1256" spans="14:24" x14ac:dyDescent="0.25">
      <c r="N1256" s="3">
        <v>2254</v>
      </c>
      <c r="O1256">
        <v>2.6064789340465633</v>
      </c>
      <c r="P1256">
        <v>19</v>
      </c>
      <c r="Q1256">
        <v>0.69015134509873521</v>
      </c>
      <c r="S1256">
        <v>2.6064789340465633</v>
      </c>
      <c r="T1256">
        <v>19</v>
      </c>
      <c r="U1256">
        <v>0.69015134509873521</v>
      </c>
      <c r="X1256" s="6">
        <v>1.817789572439356</v>
      </c>
    </row>
    <row r="1257" spans="14:24" x14ac:dyDescent="0.25">
      <c r="N1257" s="3">
        <v>2255</v>
      </c>
      <c r="O1257">
        <v>3.9816462565591548</v>
      </c>
      <c r="P1257">
        <v>20</v>
      </c>
      <c r="Q1257">
        <v>1.5199552920755757</v>
      </c>
      <c r="S1257">
        <v>3.9816462565591548</v>
      </c>
      <c r="T1257">
        <v>20</v>
      </c>
      <c r="U1257">
        <v>1.5199552920755757</v>
      </c>
      <c r="X1257" s="6">
        <v>1.8154017176022972</v>
      </c>
    </row>
    <row r="1258" spans="14:24" x14ac:dyDescent="0.25">
      <c r="N1258" s="3">
        <v>2256</v>
      </c>
      <c r="O1258">
        <v>11.75406456682953</v>
      </c>
      <c r="P1258">
        <v>4</v>
      </c>
      <c r="Q1258">
        <v>3.1689886101063789</v>
      </c>
      <c r="S1258">
        <v>11.75406456682953</v>
      </c>
      <c r="T1258">
        <v>4</v>
      </c>
      <c r="U1258">
        <v>3.1689886101063789</v>
      </c>
      <c r="X1258" s="6">
        <v>1.8138466222839496</v>
      </c>
    </row>
    <row r="1259" spans="14:24" x14ac:dyDescent="0.25">
      <c r="N1259" s="3">
        <v>2257</v>
      </c>
      <c r="O1259">
        <v>1.2808704772957702</v>
      </c>
      <c r="P1259">
        <v>7</v>
      </c>
      <c r="Q1259">
        <v>1.8081645587687412</v>
      </c>
      <c r="S1259">
        <v>1.2808704772957702</v>
      </c>
      <c r="T1259">
        <v>7</v>
      </c>
      <c r="U1259">
        <v>1.8081645587687412</v>
      </c>
      <c r="X1259" s="6">
        <v>1.8136795536240538</v>
      </c>
    </row>
    <row r="1260" spans="14:24" x14ac:dyDescent="0.25">
      <c r="N1260" s="3">
        <v>2258</v>
      </c>
      <c r="O1260">
        <v>17.248682602823138</v>
      </c>
      <c r="P1260">
        <v>26</v>
      </c>
      <c r="Q1260">
        <v>1.1158787303056936</v>
      </c>
      <c r="S1260">
        <v>17.248682602823138</v>
      </c>
      <c r="T1260">
        <v>26</v>
      </c>
      <c r="U1260">
        <v>1.1158787303056936</v>
      </c>
      <c r="X1260" s="6">
        <v>1.813628891214413</v>
      </c>
    </row>
    <row r="1261" spans="14:24" x14ac:dyDescent="0.25">
      <c r="N1261" s="3">
        <v>2259</v>
      </c>
      <c r="O1261">
        <v>19.229993584742946</v>
      </c>
      <c r="P1261">
        <v>14</v>
      </c>
      <c r="Q1261">
        <v>2.0033079798237297</v>
      </c>
      <c r="S1261">
        <v>19.229993584742946</v>
      </c>
      <c r="T1261">
        <v>14</v>
      </c>
      <c r="U1261">
        <v>2.0033079798237297</v>
      </c>
      <c r="X1261" s="6">
        <v>1.8128870432088855</v>
      </c>
    </row>
    <row r="1262" spans="14:24" x14ac:dyDescent="0.25">
      <c r="N1262" s="3">
        <v>2260</v>
      </c>
      <c r="O1262">
        <v>4.9349484133476178</v>
      </c>
      <c r="P1262">
        <v>26</v>
      </c>
      <c r="Q1262">
        <v>0.88971491508784328</v>
      </c>
      <c r="S1262">
        <v>4.9349484133476178</v>
      </c>
      <c r="T1262">
        <v>26</v>
      </c>
      <c r="U1262">
        <v>0.88971491508784328</v>
      </c>
      <c r="X1262" s="6">
        <v>1.8125810860736853</v>
      </c>
    </row>
    <row r="1263" spans="14:24" x14ac:dyDescent="0.25">
      <c r="N1263" s="3">
        <v>2261</v>
      </c>
      <c r="O1263">
        <v>9.0019053718171875</v>
      </c>
      <c r="P1263">
        <v>2</v>
      </c>
      <c r="Q1263">
        <v>3.9846736026587259</v>
      </c>
      <c r="S1263">
        <v>9.0019053718171875</v>
      </c>
      <c r="T1263">
        <v>2</v>
      </c>
      <c r="U1263">
        <v>3.9846736026587259</v>
      </c>
      <c r="X1263" s="6">
        <v>1.8116223809515473</v>
      </c>
    </row>
    <row r="1264" spans="14:24" x14ac:dyDescent="0.25">
      <c r="N1264" s="3">
        <v>2262</v>
      </c>
      <c r="O1264">
        <v>0.44268902058994142</v>
      </c>
      <c r="P1264">
        <v>5</v>
      </c>
      <c r="Q1264">
        <v>2.3254340649162404</v>
      </c>
      <c r="S1264">
        <v>0.44268902058994142</v>
      </c>
      <c r="T1264">
        <v>5</v>
      </c>
      <c r="U1264">
        <v>2.3254340649162404</v>
      </c>
      <c r="X1264" s="6">
        <v>1.811155480929165</v>
      </c>
    </row>
    <row r="1265" spans="14:24" x14ac:dyDescent="0.25">
      <c r="N1265" s="3">
        <v>2263</v>
      </c>
      <c r="O1265">
        <v>12.81420449454443</v>
      </c>
      <c r="P1265">
        <v>27</v>
      </c>
      <c r="Q1265">
        <v>0.61331633156497634</v>
      </c>
      <c r="S1265">
        <v>12.81420449454443</v>
      </c>
      <c r="T1265">
        <v>27</v>
      </c>
      <c r="U1265">
        <v>0.61331633156497634</v>
      </c>
      <c r="X1265" s="6">
        <v>1.8104094800411434</v>
      </c>
    </row>
    <row r="1266" spans="14:24" x14ac:dyDescent="0.25">
      <c r="N1266" s="3">
        <v>2264</v>
      </c>
      <c r="O1266">
        <v>8.2785211610517777</v>
      </c>
      <c r="P1266">
        <v>12</v>
      </c>
      <c r="Q1266">
        <v>2.7122297426831898</v>
      </c>
      <c r="S1266">
        <v>8.2785211610517777</v>
      </c>
      <c r="T1266">
        <v>12</v>
      </c>
      <c r="U1266">
        <v>2.7122297426831898</v>
      </c>
      <c r="X1266" s="6">
        <v>1.8102707442887624</v>
      </c>
    </row>
    <row r="1267" spans="14:24" x14ac:dyDescent="0.25">
      <c r="N1267" s="3">
        <v>2265</v>
      </c>
      <c r="O1267">
        <v>5.4011693220311141</v>
      </c>
      <c r="P1267">
        <v>11</v>
      </c>
      <c r="Q1267">
        <v>2.0966162114466931</v>
      </c>
      <c r="S1267">
        <v>5.4011693220311141</v>
      </c>
      <c r="T1267">
        <v>11</v>
      </c>
      <c r="U1267">
        <v>2.0966162114466931</v>
      </c>
      <c r="X1267" s="6">
        <v>1.8100378226472631</v>
      </c>
    </row>
    <row r="1268" spans="14:24" x14ac:dyDescent="0.25">
      <c r="N1268" s="3">
        <v>2266</v>
      </c>
      <c r="O1268">
        <v>4.1367422123321695</v>
      </c>
      <c r="P1268">
        <v>18</v>
      </c>
      <c r="Q1268">
        <v>1.1830638503416233</v>
      </c>
      <c r="S1268">
        <v>4.1367422123321695</v>
      </c>
      <c r="T1268">
        <v>18</v>
      </c>
      <c r="U1268">
        <v>1.1830638503416233</v>
      </c>
      <c r="X1268" s="6">
        <v>1.8081645587687412</v>
      </c>
    </row>
    <row r="1269" spans="14:24" x14ac:dyDescent="0.25">
      <c r="N1269" s="3">
        <v>2267</v>
      </c>
      <c r="O1269">
        <v>13.080461553175208</v>
      </c>
      <c r="P1269">
        <v>28</v>
      </c>
      <c r="Q1269">
        <v>0.56017460570234745</v>
      </c>
      <c r="S1269">
        <v>13.080461553175208</v>
      </c>
      <c r="T1269">
        <v>28</v>
      </c>
      <c r="U1269">
        <v>0.56017460570234745</v>
      </c>
      <c r="X1269" s="6">
        <v>1.8080971980423572</v>
      </c>
    </row>
    <row r="1270" spans="14:24" x14ac:dyDescent="0.25">
      <c r="N1270" s="3">
        <v>2268</v>
      </c>
      <c r="O1270">
        <v>8.3243406206462893</v>
      </c>
      <c r="P1270">
        <v>17</v>
      </c>
      <c r="Q1270">
        <v>1.1674254127713368</v>
      </c>
      <c r="S1270">
        <v>8.3243406206462893</v>
      </c>
      <c r="T1270">
        <v>17</v>
      </c>
      <c r="U1270">
        <v>1.1674254127713368</v>
      </c>
      <c r="X1270" s="6">
        <v>1.8064063454058108</v>
      </c>
    </row>
    <row r="1271" spans="14:24" x14ac:dyDescent="0.25">
      <c r="N1271" s="3">
        <v>2269</v>
      </c>
      <c r="O1271">
        <v>3.5931857805982403</v>
      </c>
      <c r="P1271">
        <v>23</v>
      </c>
      <c r="Q1271">
        <v>0.92318156150471775</v>
      </c>
      <c r="S1271">
        <v>3.5931857805982403</v>
      </c>
      <c r="T1271">
        <v>23</v>
      </c>
      <c r="U1271">
        <v>0.92318156150471775</v>
      </c>
      <c r="X1271" s="6">
        <v>1.8047266578373842</v>
      </c>
    </row>
    <row r="1272" spans="14:24" x14ac:dyDescent="0.25">
      <c r="N1272" s="3">
        <v>2270</v>
      </c>
      <c r="O1272">
        <v>13.782181629736481</v>
      </c>
      <c r="P1272">
        <v>0</v>
      </c>
      <c r="Q1272">
        <v>3.84128624851289</v>
      </c>
      <c r="S1272">
        <v>13.782181629736481</v>
      </c>
      <c r="T1272">
        <v>0</v>
      </c>
      <c r="U1272">
        <v>3.84128624851289</v>
      </c>
      <c r="X1272" s="6">
        <v>1.8044174585321688</v>
      </c>
    </row>
    <row r="1273" spans="14:24" x14ac:dyDescent="0.25">
      <c r="N1273" s="3">
        <v>2271</v>
      </c>
      <c r="O1273">
        <v>11.301445660733872</v>
      </c>
      <c r="P1273">
        <v>24</v>
      </c>
      <c r="Q1273">
        <v>1.2128807514883739</v>
      </c>
      <c r="S1273">
        <v>11.301445660733872</v>
      </c>
      <c r="T1273">
        <v>24</v>
      </c>
      <c r="U1273">
        <v>1.2128807514883739</v>
      </c>
      <c r="X1273" s="6">
        <v>1.8041546917762192</v>
      </c>
    </row>
    <row r="1274" spans="14:24" x14ac:dyDescent="0.25">
      <c r="N1274" s="3">
        <v>2272</v>
      </c>
      <c r="O1274">
        <v>17.173441098589922</v>
      </c>
      <c r="P1274">
        <v>26</v>
      </c>
      <c r="Q1274">
        <v>0.96214921989053115</v>
      </c>
      <c r="S1274">
        <v>17.173441098589922</v>
      </c>
      <c r="T1274">
        <v>26</v>
      </c>
      <c r="U1274">
        <v>0.96214921989053115</v>
      </c>
      <c r="X1274" s="6">
        <v>1.8032967626292098</v>
      </c>
    </row>
    <row r="1275" spans="14:24" x14ac:dyDescent="0.25">
      <c r="N1275" s="3">
        <v>2273</v>
      </c>
      <c r="O1275">
        <v>2.349517977529858</v>
      </c>
      <c r="P1275">
        <v>6</v>
      </c>
      <c r="Q1275">
        <v>2.5020091336326127</v>
      </c>
      <c r="S1275">
        <v>2.349517977529858</v>
      </c>
      <c r="T1275">
        <v>6</v>
      </c>
      <c r="U1275">
        <v>2.5020091336326127</v>
      </c>
      <c r="X1275" s="6">
        <v>1.8030544267362489</v>
      </c>
    </row>
    <row r="1276" spans="14:24" x14ac:dyDescent="0.25">
      <c r="N1276" s="3">
        <v>2274</v>
      </c>
      <c r="O1276">
        <v>15.713332038889122</v>
      </c>
      <c r="P1276">
        <v>11</v>
      </c>
      <c r="Q1276">
        <v>2.4562237944460525</v>
      </c>
      <c r="S1276">
        <v>15.713332038889122</v>
      </c>
      <c r="T1276">
        <v>11</v>
      </c>
      <c r="U1276">
        <v>2.4562237944460525</v>
      </c>
      <c r="X1276" s="6">
        <v>1.7995311493172337</v>
      </c>
    </row>
    <row r="1277" spans="14:24" x14ac:dyDescent="0.25">
      <c r="N1277" s="3">
        <v>2275</v>
      </c>
      <c r="O1277">
        <v>13.470335736345181</v>
      </c>
      <c r="P1277">
        <v>9</v>
      </c>
      <c r="Q1277">
        <v>2.646556960552807</v>
      </c>
      <c r="S1277">
        <v>13.470335736345181</v>
      </c>
      <c r="T1277">
        <v>9</v>
      </c>
      <c r="U1277">
        <v>2.646556960552807</v>
      </c>
      <c r="X1277" s="6">
        <v>1.7994091491725042</v>
      </c>
    </row>
    <row r="1278" spans="14:24" x14ac:dyDescent="0.25">
      <c r="N1278" s="3">
        <v>2276</v>
      </c>
      <c r="O1278">
        <v>2.3002187365619564</v>
      </c>
      <c r="P1278">
        <v>28</v>
      </c>
      <c r="Q1278">
        <v>0.38176849515015782</v>
      </c>
      <c r="S1278">
        <v>2.3002187365619564</v>
      </c>
      <c r="T1278">
        <v>28</v>
      </c>
      <c r="U1278">
        <v>0.38176849515015782</v>
      </c>
      <c r="X1278" s="6">
        <v>1.7989503400876239</v>
      </c>
    </row>
    <row r="1279" spans="14:24" x14ac:dyDescent="0.25">
      <c r="N1279" s="3">
        <v>2277</v>
      </c>
      <c r="O1279">
        <v>13.896414597434415</v>
      </c>
      <c r="P1279">
        <v>11</v>
      </c>
      <c r="Q1279">
        <v>2.396139095071558</v>
      </c>
      <c r="S1279">
        <v>13.896414597434415</v>
      </c>
      <c r="T1279">
        <v>11</v>
      </c>
      <c r="U1279">
        <v>2.396139095071558</v>
      </c>
      <c r="X1279" s="6">
        <v>1.7980154436118352</v>
      </c>
    </row>
    <row r="1280" spans="14:24" x14ac:dyDescent="0.25">
      <c r="N1280" s="3">
        <v>2278</v>
      </c>
      <c r="O1280">
        <v>8.8309457775966074</v>
      </c>
      <c r="P1280">
        <v>10</v>
      </c>
      <c r="Q1280">
        <v>2.5956488625977054</v>
      </c>
      <c r="S1280">
        <v>8.8309457775966074</v>
      </c>
      <c r="T1280">
        <v>10</v>
      </c>
      <c r="U1280">
        <v>2.5956488625977054</v>
      </c>
      <c r="X1280" s="6">
        <v>1.7953690781936289</v>
      </c>
    </row>
    <row r="1281" spans="14:24" x14ac:dyDescent="0.25">
      <c r="N1281" s="3">
        <v>2279</v>
      </c>
      <c r="O1281">
        <v>18.899695711116863</v>
      </c>
      <c r="P1281">
        <v>3</v>
      </c>
      <c r="Q1281">
        <v>4</v>
      </c>
      <c r="S1281">
        <v>18.899695711116863</v>
      </c>
      <c r="T1281">
        <v>3</v>
      </c>
      <c r="U1281">
        <v>4</v>
      </c>
      <c r="X1281" s="6">
        <v>1.7948597502988235</v>
      </c>
    </row>
    <row r="1282" spans="14:24" x14ac:dyDescent="0.25">
      <c r="N1282" s="3">
        <v>2280</v>
      </c>
      <c r="O1282">
        <v>2.8322270123579862</v>
      </c>
      <c r="P1282">
        <v>18</v>
      </c>
      <c r="Q1282">
        <v>1.4195226349555488</v>
      </c>
      <c r="S1282">
        <v>2.8322270123579862</v>
      </c>
      <c r="T1282">
        <v>18</v>
      </c>
      <c r="U1282">
        <v>1.4195226349555488</v>
      </c>
      <c r="X1282" s="6">
        <v>1.7946671055341392</v>
      </c>
    </row>
    <row r="1283" spans="14:24" x14ac:dyDescent="0.25">
      <c r="N1283" s="3">
        <v>2281</v>
      </c>
      <c r="O1283">
        <v>12.85666781631476</v>
      </c>
      <c r="P1283">
        <v>5</v>
      </c>
      <c r="Q1283">
        <v>3.4326847083547221</v>
      </c>
      <c r="S1283">
        <v>12.85666781631476</v>
      </c>
      <c r="T1283">
        <v>5</v>
      </c>
      <c r="U1283">
        <v>3.4326847083547221</v>
      </c>
      <c r="X1283" s="6">
        <v>1.7935557295101183</v>
      </c>
    </row>
    <row r="1284" spans="14:24" x14ac:dyDescent="0.25">
      <c r="N1284" s="3">
        <v>2282</v>
      </c>
      <c r="O1284">
        <v>7.6396009092589185</v>
      </c>
      <c r="P1284">
        <v>24</v>
      </c>
      <c r="Q1284">
        <v>0.12930675188754656</v>
      </c>
      <c r="S1284">
        <v>7.6396009092589185</v>
      </c>
      <c r="T1284">
        <v>24</v>
      </c>
      <c r="U1284">
        <v>0.12930675188754656</v>
      </c>
      <c r="X1284" s="6">
        <v>1.7922893205354298</v>
      </c>
    </row>
    <row r="1285" spans="14:24" x14ac:dyDescent="0.25">
      <c r="N1285" s="3">
        <v>2283</v>
      </c>
      <c r="O1285">
        <v>19.136293411817554</v>
      </c>
      <c r="P1285">
        <v>8</v>
      </c>
      <c r="Q1285">
        <v>2.9289482377250686</v>
      </c>
      <c r="S1285">
        <v>19.136293411817554</v>
      </c>
      <c r="T1285">
        <v>8</v>
      </c>
      <c r="U1285">
        <v>2.9289482377250686</v>
      </c>
      <c r="X1285" s="6">
        <v>1.7899668741623316</v>
      </c>
    </row>
    <row r="1286" spans="14:24" x14ac:dyDescent="0.25">
      <c r="N1286" s="3">
        <v>2284</v>
      </c>
      <c r="O1286">
        <v>6.5994979058055296</v>
      </c>
      <c r="P1286">
        <v>19</v>
      </c>
      <c r="Q1286">
        <v>0.94713346324981662</v>
      </c>
      <c r="S1286">
        <v>6.5994979058055296</v>
      </c>
      <c r="T1286">
        <v>19</v>
      </c>
      <c r="U1286">
        <v>0.94713346324981662</v>
      </c>
      <c r="X1286" s="6">
        <v>1.7892398367181417</v>
      </c>
    </row>
    <row r="1287" spans="14:24" x14ac:dyDescent="0.25">
      <c r="N1287" s="3">
        <v>2285</v>
      </c>
      <c r="O1287">
        <v>19.243718189836002</v>
      </c>
      <c r="P1287">
        <v>9</v>
      </c>
      <c r="Q1287">
        <v>2.9995441039151167</v>
      </c>
      <c r="S1287">
        <v>19.243718189836002</v>
      </c>
      <c r="T1287">
        <v>9</v>
      </c>
      <c r="U1287">
        <v>2.9995441039151167</v>
      </c>
      <c r="X1287" s="6">
        <v>1.789036775909554</v>
      </c>
    </row>
    <row r="1288" spans="14:24" x14ac:dyDescent="0.25">
      <c r="N1288" s="3">
        <v>2286</v>
      </c>
      <c r="O1288">
        <v>18.029717022014982</v>
      </c>
      <c r="P1288">
        <v>4</v>
      </c>
      <c r="Q1288">
        <v>3.0553862953980757</v>
      </c>
      <c r="S1288">
        <v>18.029717022014982</v>
      </c>
      <c r="T1288">
        <v>4</v>
      </c>
      <c r="U1288">
        <v>3.0553862953980757</v>
      </c>
      <c r="X1288" s="6">
        <v>1.7875223290156508</v>
      </c>
    </row>
    <row r="1289" spans="14:24" x14ac:dyDescent="0.25">
      <c r="N1289" s="3">
        <v>2287</v>
      </c>
      <c r="O1289">
        <v>5.4076647062131267</v>
      </c>
      <c r="P1289">
        <v>26</v>
      </c>
      <c r="Q1289">
        <v>0</v>
      </c>
      <c r="S1289">
        <v>5.4076647062131267</v>
      </c>
      <c r="T1289">
        <v>26</v>
      </c>
      <c r="U1289">
        <v>0</v>
      </c>
      <c r="X1289" s="6">
        <v>1.7874025961748869</v>
      </c>
    </row>
    <row r="1290" spans="14:24" x14ac:dyDescent="0.25">
      <c r="N1290" s="3">
        <v>2288</v>
      </c>
      <c r="O1290">
        <v>16.070835536528556</v>
      </c>
      <c r="P1290">
        <v>12</v>
      </c>
      <c r="Q1290">
        <v>2.745858798383193</v>
      </c>
      <c r="S1290">
        <v>16.070835536528556</v>
      </c>
      <c r="T1290">
        <v>12</v>
      </c>
      <c r="U1290">
        <v>2.745858798383193</v>
      </c>
      <c r="X1290" s="6">
        <v>1.7859269858399722</v>
      </c>
    </row>
    <row r="1291" spans="14:24" x14ac:dyDescent="0.25">
      <c r="N1291" s="3">
        <v>2289</v>
      </c>
      <c r="O1291">
        <v>19.912084036070119</v>
      </c>
      <c r="P1291">
        <v>8</v>
      </c>
      <c r="Q1291">
        <v>3.2146284256976476</v>
      </c>
      <c r="S1291">
        <v>19.912084036070119</v>
      </c>
      <c r="T1291">
        <v>8</v>
      </c>
      <c r="U1291">
        <v>3.2146284256976476</v>
      </c>
      <c r="X1291" s="6">
        <v>1.7857607910876623</v>
      </c>
    </row>
    <row r="1292" spans="14:24" x14ac:dyDescent="0.25">
      <c r="N1292" s="3">
        <v>2290</v>
      </c>
      <c r="O1292">
        <v>5.0532600434256469</v>
      </c>
      <c r="P1292">
        <v>1</v>
      </c>
      <c r="Q1292">
        <v>3.4154133242434344</v>
      </c>
      <c r="S1292">
        <v>5.0532600434256469</v>
      </c>
      <c r="T1292">
        <v>1</v>
      </c>
      <c r="U1292">
        <v>3.4154133242434344</v>
      </c>
      <c r="X1292" s="6">
        <v>1.785051807919565</v>
      </c>
    </row>
    <row r="1293" spans="14:24" x14ac:dyDescent="0.25">
      <c r="N1293" s="3">
        <v>2291</v>
      </c>
      <c r="O1293">
        <v>8.7355433864663929</v>
      </c>
      <c r="P1293">
        <v>17</v>
      </c>
      <c r="Q1293">
        <v>1.4693892718306072</v>
      </c>
      <c r="S1293">
        <v>8.7355433864663929</v>
      </c>
      <c r="T1293">
        <v>17</v>
      </c>
      <c r="U1293">
        <v>1.4693892718306072</v>
      </c>
      <c r="X1293" s="6">
        <v>1.7831074672235316</v>
      </c>
    </row>
    <row r="1294" spans="14:24" x14ac:dyDescent="0.25">
      <c r="N1294" s="3">
        <v>2292</v>
      </c>
      <c r="O1294">
        <v>10.403614731335193</v>
      </c>
      <c r="P1294">
        <v>20</v>
      </c>
      <c r="Q1294">
        <v>1.5521129376507927</v>
      </c>
      <c r="S1294">
        <v>10.403614731335193</v>
      </c>
      <c r="T1294">
        <v>20</v>
      </c>
      <c r="U1294">
        <v>1.5521129376507927</v>
      </c>
      <c r="X1294" s="6">
        <v>1.783001895562732</v>
      </c>
    </row>
    <row r="1295" spans="14:24" x14ac:dyDescent="0.25">
      <c r="N1295" s="3">
        <v>2293</v>
      </c>
      <c r="O1295">
        <v>5.8986227160772859</v>
      </c>
      <c r="P1295">
        <v>0</v>
      </c>
      <c r="Q1295">
        <v>3.5484598260869511</v>
      </c>
      <c r="S1295">
        <v>5.8986227160772859</v>
      </c>
      <c r="T1295">
        <v>0</v>
      </c>
      <c r="U1295">
        <v>3.5484598260869511</v>
      </c>
      <c r="X1295" s="6">
        <v>1.7820606670994417</v>
      </c>
    </row>
    <row r="1296" spans="14:24" x14ac:dyDescent="0.25">
      <c r="N1296" s="3">
        <v>2294</v>
      </c>
      <c r="O1296">
        <v>0.30529679292059519</v>
      </c>
      <c r="P1296">
        <v>23</v>
      </c>
      <c r="Q1296">
        <v>0.19262511174014699</v>
      </c>
      <c r="S1296">
        <v>0.30529679292059519</v>
      </c>
      <c r="T1296">
        <v>23</v>
      </c>
      <c r="U1296">
        <v>0.19262511174014699</v>
      </c>
      <c r="X1296" s="6">
        <v>1.7797561259491266</v>
      </c>
    </row>
    <row r="1297" spans="14:24" x14ac:dyDescent="0.25">
      <c r="N1297" s="3">
        <v>2295</v>
      </c>
      <c r="O1297">
        <v>4.4025848839505333</v>
      </c>
      <c r="P1297">
        <v>20</v>
      </c>
      <c r="Q1297">
        <v>1.3489974202990602</v>
      </c>
      <c r="S1297">
        <v>4.4025848839505333</v>
      </c>
      <c r="T1297">
        <v>20</v>
      </c>
      <c r="U1297">
        <v>1.3489974202990602</v>
      </c>
      <c r="X1297" s="6">
        <v>1.7785692022870156</v>
      </c>
    </row>
    <row r="1298" spans="14:24" x14ac:dyDescent="0.25">
      <c r="N1298" s="3">
        <v>2296</v>
      </c>
      <c r="O1298">
        <v>5.6387376868351691</v>
      </c>
      <c r="P1298">
        <v>11</v>
      </c>
      <c r="Q1298">
        <v>2.1431050688591977</v>
      </c>
      <c r="S1298">
        <v>5.6387376868351691</v>
      </c>
      <c r="T1298">
        <v>11</v>
      </c>
      <c r="U1298">
        <v>2.1431050688591977</v>
      </c>
      <c r="X1298" s="6">
        <v>1.777279849146076</v>
      </c>
    </row>
    <row r="1299" spans="14:24" x14ac:dyDescent="0.25">
      <c r="N1299" s="3">
        <v>2297</v>
      </c>
      <c r="O1299">
        <v>8.871994026363744</v>
      </c>
      <c r="P1299">
        <v>9</v>
      </c>
      <c r="Q1299">
        <v>2.4713865329338423</v>
      </c>
      <c r="S1299">
        <v>8.871994026363744</v>
      </c>
      <c r="T1299">
        <v>9</v>
      </c>
      <c r="U1299">
        <v>2.4713865329338423</v>
      </c>
      <c r="X1299" s="6">
        <v>1.7745311027993365</v>
      </c>
    </row>
    <row r="1300" spans="14:24" x14ac:dyDescent="0.25">
      <c r="N1300" s="3">
        <v>2298</v>
      </c>
      <c r="O1300">
        <v>3.4220495682680374</v>
      </c>
      <c r="P1300">
        <v>1</v>
      </c>
      <c r="Q1300">
        <v>3.2054253344123049</v>
      </c>
      <c r="S1300">
        <v>3.4220495682680374</v>
      </c>
      <c r="T1300">
        <v>1</v>
      </c>
      <c r="U1300">
        <v>3.2054253344123049</v>
      </c>
      <c r="X1300" s="6">
        <v>1.7732936973866309</v>
      </c>
    </row>
    <row r="1301" spans="14:24" x14ac:dyDescent="0.25">
      <c r="N1301" s="3">
        <v>2299</v>
      </c>
      <c r="O1301">
        <v>17.465087133833453</v>
      </c>
      <c r="P1301">
        <v>27</v>
      </c>
      <c r="Q1301">
        <v>0.45411443807425539</v>
      </c>
      <c r="S1301">
        <v>17.465087133833453</v>
      </c>
      <c r="T1301">
        <v>27</v>
      </c>
      <c r="U1301">
        <v>0.45411443807425539</v>
      </c>
      <c r="X1301" s="6">
        <v>1.7723554330096858</v>
      </c>
    </row>
    <row r="1302" spans="14:24" x14ac:dyDescent="0.25">
      <c r="N1302" s="3">
        <v>2300</v>
      </c>
      <c r="O1302">
        <v>14.098222654626722</v>
      </c>
      <c r="P1302">
        <v>8</v>
      </c>
      <c r="Q1302">
        <v>2.809833207494068</v>
      </c>
      <c r="S1302">
        <v>14.098222654626722</v>
      </c>
      <c r="T1302">
        <v>8</v>
      </c>
      <c r="U1302">
        <v>2.809833207494068</v>
      </c>
      <c r="X1302" s="6">
        <v>1.7701318767799732</v>
      </c>
    </row>
    <row r="1303" spans="14:24" x14ac:dyDescent="0.25">
      <c r="N1303" s="3">
        <v>2301</v>
      </c>
      <c r="O1303">
        <v>1.7040095511932396</v>
      </c>
      <c r="P1303">
        <v>1</v>
      </c>
      <c r="Q1303">
        <v>2.9975056084206351</v>
      </c>
      <c r="S1303">
        <v>1.7040095511932396</v>
      </c>
      <c r="T1303">
        <v>1</v>
      </c>
      <c r="U1303">
        <v>2.9975056084206351</v>
      </c>
      <c r="X1303" s="6">
        <v>1.7676467845806807</v>
      </c>
    </row>
    <row r="1304" spans="14:24" x14ac:dyDescent="0.25">
      <c r="N1304" s="3">
        <v>2302</v>
      </c>
      <c r="O1304">
        <v>13.001849022798629</v>
      </c>
      <c r="P1304">
        <v>22</v>
      </c>
      <c r="Q1304">
        <v>1.1761890337144743</v>
      </c>
      <c r="S1304">
        <v>13.001849022798629</v>
      </c>
      <c r="T1304">
        <v>22</v>
      </c>
      <c r="U1304">
        <v>1.1761890337144743</v>
      </c>
      <c r="X1304" s="6">
        <v>1.7660559772918876</v>
      </c>
    </row>
    <row r="1305" spans="14:24" x14ac:dyDescent="0.25">
      <c r="N1305" s="3">
        <v>2303</v>
      </c>
      <c r="O1305">
        <v>13.073129528112409</v>
      </c>
      <c r="P1305">
        <v>23</v>
      </c>
      <c r="Q1305">
        <v>1.6689245457866109</v>
      </c>
      <c r="S1305">
        <v>13.073129528112409</v>
      </c>
      <c r="T1305">
        <v>23</v>
      </c>
      <c r="U1305">
        <v>1.6689245457866109</v>
      </c>
      <c r="X1305" s="6">
        <v>1.7656951731903101</v>
      </c>
    </row>
    <row r="1306" spans="14:24" x14ac:dyDescent="0.25">
      <c r="N1306" s="3">
        <v>2304</v>
      </c>
      <c r="O1306">
        <v>19.124423472872554</v>
      </c>
      <c r="P1306">
        <v>29</v>
      </c>
      <c r="Q1306">
        <v>1.6230040750090506</v>
      </c>
      <c r="S1306">
        <v>19.124423472872554</v>
      </c>
      <c r="T1306">
        <v>29</v>
      </c>
      <c r="U1306">
        <v>1.6230040750090506</v>
      </c>
      <c r="X1306" s="6">
        <v>1.7643543086537177</v>
      </c>
    </row>
    <row r="1307" spans="14:24" x14ac:dyDescent="0.25">
      <c r="N1307" s="3">
        <v>2305</v>
      </c>
      <c r="O1307">
        <v>6.0417427123224954E-2</v>
      </c>
      <c r="P1307">
        <v>21</v>
      </c>
      <c r="Q1307">
        <v>0.51779312837487113</v>
      </c>
      <c r="S1307">
        <v>6.0417427123224954E-2</v>
      </c>
      <c r="T1307">
        <v>21</v>
      </c>
      <c r="U1307">
        <v>0.51779312837487113</v>
      </c>
      <c r="X1307" s="6">
        <v>1.7633241158984649</v>
      </c>
    </row>
    <row r="1308" spans="14:24" x14ac:dyDescent="0.25">
      <c r="N1308" s="3">
        <v>2306</v>
      </c>
      <c r="O1308">
        <v>4.9586489961161444</v>
      </c>
      <c r="P1308">
        <v>13</v>
      </c>
      <c r="Q1308">
        <v>1.9461006983336526</v>
      </c>
      <c r="S1308">
        <v>4.9586489961161444</v>
      </c>
      <c r="T1308">
        <v>13</v>
      </c>
      <c r="U1308">
        <v>1.9461006983336526</v>
      </c>
      <c r="X1308" s="6">
        <v>1.7629211240998668</v>
      </c>
    </row>
    <row r="1309" spans="14:24" x14ac:dyDescent="0.25">
      <c r="N1309" s="3">
        <v>2307</v>
      </c>
      <c r="O1309">
        <v>18.55582958750631</v>
      </c>
      <c r="P1309">
        <v>10</v>
      </c>
      <c r="Q1309">
        <v>2.8150030479779882</v>
      </c>
      <c r="S1309">
        <v>18.55582958750631</v>
      </c>
      <c r="T1309">
        <v>10</v>
      </c>
      <c r="U1309">
        <v>2.8150030479779882</v>
      </c>
      <c r="X1309" s="6">
        <v>1.7609996788469537</v>
      </c>
    </row>
    <row r="1310" spans="14:24" x14ac:dyDescent="0.25">
      <c r="N1310" s="3">
        <v>2308</v>
      </c>
      <c r="O1310">
        <v>18.64267830796566</v>
      </c>
      <c r="P1310">
        <v>22</v>
      </c>
      <c r="Q1310">
        <v>1.2481825668142499</v>
      </c>
      <c r="S1310">
        <v>18.64267830796566</v>
      </c>
      <c r="T1310">
        <v>22</v>
      </c>
      <c r="U1310">
        <v>1.2481825668142499</v>
      </c>
      <c r="X1310" s="6">
        <v>1.7579788035014272</v>
      </c>
    </row>
    <row r="1311" spans="14:24" x14ac:dyDescent="0.25">
      <c r="N1311" s="3">
        <v>2309</v>
      </c>
      <c r="O1311">
        <v>14.411728387412747</v>
      </c>
      <c r="P1311">
        <v>10</v>
      </c>
      <c r="Q1311">
        <v>2.7590143433849756</v>
      </c>
      <c r="S1311">
        <v>14.411728387412747</v>
      </c>
      <c r="T1311">
        <v>10</v>
      </c>
      <c r="U1311">
        <v>2.7590143433849756</v>
      </c>
      <c r="X1311" s="6">
        <v>1.7575234862050531</v>
      </c>
    </row>
    <row r="1312" spans="14:24" x14ac:dyDescent="0.25">
      <c r="N1312" s="3">
        <v>2310</v>
      </c>
      <c r="O1312">
        <v>15.315266420950799</v>
      </c>
      <c r="P1312">
        <v>16</v>
      </c>
      <c r="Q1312">
        <v>1.9212942080249984</v>
      </c>
      <c r="S1312">
        <v>15.315266420950799</v>
      </c>
      <c r="T1312">
        <v>16</v>
      </c>
      <c r="U1312">
        <v>1.9212942080249984</v>
      </c>
      <c r="X1312" s="6">
        <v>1.7574973127696059</v>
      </c>
    </row>
    <row r="1313" spans="14:24" x14ac:dyDescent="0.25">
      <c r="N1313" s="3">
        <v>2311</v>
      </c>
      <c r="O1313">
        <v>1.8296591585929423</v>
      </c>
      <c r="P1313">
        <v>3</v>
      </c>
      <c r="Q1313">
        <v>2.7322906758582648</v>
      </c>
      <c r="S1313">
        <v>1.8296591585929423</v>
      </c>
      <c r="T1313">
        <v>3</v>
      </c>
      <c r="U1313">
        <v>2.7322906758582648</v>
      </c>
      <c r="X1313" s="6">
        <v>1.7570919535414902</v>
      </c>
    </row>
    <row r="1314" spans="14:24" x14ac:dyDescent="0.25">
      <c r="N1314" s="3">
        <v>2312</v>
      </c>
      <c r="O1314">
        <v>10.277516695564673</v>
      </c>
      <c r="P1314">
        <v>12</v>
      </c>
      <c r="Q1314">
        <v>2.2286086189122747</v>
      </c>
      <c r="S1314">
        <v>10.277516695564673</v>
      </c>
      <c r="T1314">
        <v>12</v>
      </c>
      <c r="U1314">
        <v>2.2286086189122747</v>
      </c>
      <c r="X1314" s="6">
        <v>1.7562115530004156</v>
      </c>
    </row>
    <row r="1315" spans="14:24" x14ac:dyDescent="0.25">
      <c r="N1315" s="3">
        <v>2313</v>
      </c>
      <c r="O1315">
        <v>4.6316598257799875</v>
      </c>
      <c r="P1315">
        <v>6</v>
      </c>
      <c r="Q1315">
        <v>2.6116884725938352</v>
      </c>
      <c r="S1315">
        <v>4.6316598257799875</v>
      </c>
      <c r="T1315">
        <v>6</v>
      </c>
      <c r="U1315">
        <v>2.6116884725938352</v>
      </c>
      <c r="X1315" s="6">
        <v>1.7561861678088979</v>
      </c>
    </row>
    <row r="1316" spans="14:24" x14ac:dyDescent="0.25">
      <c r="N1316" s="3">
        <v>2314</v>
      </c>
      <c r="O1316">
        <v>3.6243608722723453</v>
      </c>
      <c r="P1316">
        <v>15</v>
      </c>
      <c r="Q1316">
        <v>2.1977767271856559</v>
      </c>
      <c r="S1316">
        <v>3.6243608722723453</v>
      </c>
      <c r="T1316">
        <v>15</v>
      </c>
      <c r="U1316">
        <v>2.1977767271856559</v>
      </c>
      <c r="X1316" s="6">
        <v>1.7560354947231871</v>
      </c>
    </row>
    <row r="1317" spans="14:24" x14ac:dyDescent="0.25">
      <c r="N1317" s="3">
        <v>2315</v>
      </c>
      <c r="O1317">
        <v>16.206065982466651</v>
      </c>
      <c r="P1317">
        <v>0</v>
      </c>
      <c r="Q1317">
        <v>3.3355067927178226</v>
      </c>
      <c r="S1317">
        <v>16.206065982466651</v>
      </c>
      <c r="T1317">
        <v>0</v>
      </c>
      <c r="U1317">
        <v>3.3355067927178226</v>
      </c>
      <c r="X1317" s="6">
        <v>1.7555440233413917</v>
      </c>
    </row>
    <row r="1318" spans="14:24" x14ac:dyDescent="0.25">
      <c r="N1318" s="3">
        <v>2316</v>
      </c>
      <c r="O1318">
        <v>2.7007627336109485</v>
      </c>
      <c r="P1318">
        <v>12</v>
      </c>
      <c r="Q1318">
        <v>1.7215979626358573</v>
      </c>
      <c r="S1318">
        <v>2.7007627336109485</v>
      </c>
      <c r="T1318">
        <v>12</v>
      </c>
      <c r="U1318">
        <v>1.7215979626358573</v>
      </c>
      <c r="X1318" s="6">
        <v>1.7536230683511043</v>
      </c>
    </row>
    <row r="1319" spans="14:24" x14ac:dyDescent="0.25">
      <c r="N1319" s="3">
        <v>2317</v>
      </c>
      <c r="O1319">
        <v>9.3730327399277051</v>
      </c>
      <c r="P1319">
        <v>0</v>
      </c>
      <c r="Q1319">
        <v>3.2879731984208025</v>
      </c>
      <c r="S1319">
        <v>9.3730327399277051</v>
      </c>
      <c r="T1319">
        <v>0</v>
      </c>
      <c r="U1319">
        <v>3.2879731984208025</v>
      </c>
      <c r="X1319" s="6">
        <v>1.7528862062165578</v>
      </c>
    </row>
    <row r="1320" spans="14:24" x14ac:dyDescent="0.25">
      <c r="N1320" s="3">
        <v>2318</v>
      </c>
      <c r="O1320">
        <v>18.77156479172066</v>
      </c>
      <c r="P1320">
        <v>10</v>
      </c>
      <c r="Q1320">
        <v>2.5619645567889719</v>
      </c>
      <c r="S1320">
        <v>18.77156479172066</v>
      </c>
      <c r="T1320">
        <v>10</v>
      </c>
      <c r="U1320">
        <v>2.5619645567889719</v>
      </c>
      <c r="X1320" s="6">
        <v>1.7524968355129966</v>
      </c>
    </row>
    <row r="1321" spans="14:24" x14ac:dyDescent="0.25">
      <c r="N1321" s="3">
        <v>2319</v>
      </c>
      <c r="O1321">
        <v>3.7166411113068509</v>
      </c>
      <c r="P1321">
        <v>5</v>
      </c>
      <c r="Q1321">
        <v>2.3585718660404216</v>
      </c>
      <c r="S1321">
        <v>3.7166411113068509</v>
      </c>
      <c r="T1321">
        <v>5</v>
      </c>
      <c r="U1321">
        <v>2.3585718660404216</v>
      </c>
      <c r="X1321" s="6">
        <v>1.7515809583340785</v>
      </c>
    </row>
    <row r="1322" spans="14:24" x14ac:dyDescent="0.25">
      <c r="N1322" s="3">
        <v>2320</v>
      </c>
      <c r="O1322">
        <v>19.559868474764691</v>
      </c>
      <c r="P1322">
        <v>19</v>
      </c>
      <c r="Q1322">
        <v>1.4976736542601381</v>
      </c>
      <c r="S1322">
        <v>19.559868474764691</v>
      </c>
      <c r="T1322">
        <v>19</v>
      </c>
      <c r="U1322">
        <v>1.4976736542601381</v>
      </c>
      <c r="X1322" s="6">
        <v>1.7511633575642405</v>
      </c>
    </row>
    <row r="1323" spans="14:24" x14ac:dyDescent="0.25">
      <c r="N1323" s="3">
        <v>2321</v>
      </c>
      <c r="O1323">
        <v>19.88575971522118</v>
      </c>
      <c r="P1323">
        <v>2</v>
      </c>
      <c r="Q1323">
        <v>3.5172371287357262</v>
      </c>
      <c r="S1323">
        <v>19.88575971522118</v>
      </c>
      <c r="T1323">
        <v>2</v>
      </c>
      <c r="U1323">
        <v>3.5172371287357262</v>
      </c>
      <c r="X1323" s="6">
        <v>1.7504046795082222</v>
      </c>
    </row>
    <row r="1324" spans="14:24" x14ac:dyDescent="0.25">
      <c r="N1324" s="3">
        <v>2322</v>
      </c>
      <c r="O1324">
        <v>11.112343093648057</v>
      </c>
      <c r="P1324">
        <v>11</v>
      </c>
      <c r="Q1324">
        <v>2.4040898198881169</v>
      </c>
      <c r="S1324">
        <v>11.112343093648057</v>
      </c>
      <c r="T1324">
        <v>11</v>
      </c>
      <c r="U1324">
        <v>2.4040898198881169</v>
      </c>
      <c r="X1324" s="6">
        <v>1.748279682449194</v>
      </c>
    </row>
    <row r="1325" spans="14:24" x14ac:dyDescent="0.25">
      <c r="N1325" s="3">
        <v>2323</v>
      </c>
      <c r="O1325">
        <v>3.4028548035431583</v>
      </c>
      <c r="P1325">
        <v>4</v>
      </c>
      <c r="Q1325">
        <v>2.5172289818586204</v>
      </c>
      <c r="S1325">
        <v>3.4028548035431583</v>
      </c>
      <c r="T1325">
        <v>4</v>
      </c>
      <c r="U1325">
        <v>2.5172289818586204</v>
      </c>
      <c r="X1325" s="6">
        <v>1.7473564518959885</v>
      </c>
    </row>
    <row r="1326" spans="14:24" x14ac:dyDescent="0.25">
      <c r="N1326" s="3">
        <v>2324</v>
      </c>
      <c r="O1326">
        <v>6.3220977588179128</v>
      </c>
      <c r="P1326">
        <v>8</v>
      </c>
      <c r="Q1326">
        <v>2.4352442824022056</v>
      </c>
      <c r="S1326">
        <v>6.3220977588179128</v>
      </c>
      <c r="T1326">
        <v>8</v>
      </c>
      <c r="U1326">
        <v>2.4352442824022056</v>
      </c>
      <c r="X1326" s="6">
        <v>1.7444976627663373</v>
      </c>
    </row>
    <row r="1327" spans="14:24" x14ac:dyDescent="0.25">
      <c r="N1327" s="3">
        <v>2325</v>
      </c>
      <c r="O1327">
        <v>8.489856653530703</v>
      </c>
      <c r="P1327">
        <v>25</v>
      </c>
      <c r="Q1327">
        <v>1.2832275062864187</v>
      </c>
      <c r="S1327">
        <v>8.489856653530703</v>
      </c>
      <c r="T1327">
        <v>25</v>
      </c>
      <c r="U1327">
        <v>1.2832275062864187</v>
      </c>
      <c r="X1327" s="6">
        <v>1.7419681672894356</v>
      </c>
    </row>
    <row r="1328" spans="14:24" x14ac:dyDescent="0.25">
      <c r="N1328" s="3">
        <v>2326</v>
      </c>
      <c r="O1328">
        <v>6.1864844871644582</v>
      </c>
      <c r="P1328">
        <v>25</v>
      </c>
      <c r="Q1328">
        <v>1.0994343044704971</v>
      </c>
      <c r="S1328">
        <v>6.1864844871644582</v>
      </c>
      <c r="T1328">
        <v>25</v>
      </c>
      <c r="U1328">
        <v>1.0994343044704971</v>
      </c>
      <c r="X1328" s="6">
        <v>1.7389421343230627</v>
      </c>
    </row>
    <row r="1329" spans="14:24" x14ac:dyDescent="0.25">
      <c r="N1329" s="3">
        <v>2327</v>
      </c>
      <c r="O1329">
        <v>5.6127115975303159</v>
      </c>
      <c r="P1329">
        <v>11</v>
      </c>
      <c r="Q1329">
        <v>2.1911967950430395</v>
      </c>
      <c r="S1329">
        <v>5.6127115975303159</v>
      </c>
      <c r="T1329">
        <v>11</v>
      </c>
      <c r="U1329">
        <v>2.1911967950430395</v>
      </c>
      <c r="X1329" s="6">
        <v>1.7379896187214479</v>
      </c>
    </row>
    <row r="1330" spans="14:24" x14ac:dyDescent="0.25">
      <c r="N1330" s="3">
        <v>2328</v>
      </c>
      <c r="O1330">
        <v>19.444594184327151</v>
      </c>
      <c r="P1330">
        <v>29</v>
      </c>
      <c r="Q1330">
        <v>1.5844787640702049</v>
      </c>
      <c r="S1330">
        <v>19.444594184327151</v>
      </c>
      <c r="T1330">
        <v>29</v>
      </c>
      <c r="U1330">
        <v>1.5844787640702049</v>
      </c>
      <c r="X1330" s="6">
        <v>1.736011489374202</v>
      </c>
    </row>
    <row r="1331" spans="14:24" x14ac:dyDescent="0.25">
      <c r="N1331" s="3">
        <v>2329</v>
      </c>
      <c r="O1331">
        <v>3.0672965483149128</v>
      </c>
      <c r="P1331">
        <v>29</v>
      </c>
      <c r="Q1331">
        <v>0.4757308333876264</v>
      </c>
      <c r="S1331">
        <v>3.0672965483149128</v>
      </c>
      <c r="T1331">
        <v>29</v>
      </c>
      <c r="U1331">
        <v>0.4757308333876264</v>
      </c>
      <c r="X1331" s="6">
        <v>1.7359565115853166</v>
      </c>
    </row>
    <row r="1332" spans="14:24" x14ac:dyDescent="0.25">
      <c r="N1332" s="3">
        <v>2330</v>
      </c>
      <c r="O1332">
        <v>14.666558174337245</v>
      </c>
      <c r="P1332">
        <v>27</v>
      </c>
      <c r="Q1332">
        <v>1.2072685461345753</v>
      </c>
      <c r="S1332">
        <v>14.666558174337245</v>
      </c>
      <c r="T1332">
        <v>27</v>
      </c>
      <c r="U1332">
        <v>1.2072685461345753</v>
      </c>
      <c r="X1332" s="6">
        <v>1.7339724542334658</v>
      </c>
    </row>
    <row r="1333" spans="14:24" x14ac:dyDescent="0.25">
      <c r="N1333" s="3">
        <v>2331</v>
      </c>
      <c r="O1333">
        <v>8.2057887834974252E-3</v>
      </c>
      <c r="P1333">
        <v>26</v>
      </c>
      <c r="Q1333">
        <v>0.26492416295282706</v>
      </c>
      <c r="S1333">
        <v>8.2057887834974252E-3</v>
      </c>
      <c r="T1333">
        <v>26</v>
      </c>
      <c r="U1333">
        <v>0.26492416295282706</v>
      </c>
      <c r="X1333" s="6">
        <v>1.7333640465600053</v>
      </c>
    </row>
    <row r="1334" spans="14:24" x14ac:dyDescent="0.25">
      <c r="N1334" s="3">
        <v>2332</v>
      </c>
      <c r="O1334">
        <v>11.923653388047537</v>
      </c>
      <c r="P1334">
        <v>9</v>
      </c>
      <c r="Q1334">
        <v>2.7066596202866919</v>
      </c>
      <c r="S1334">
        <v>11.923653388047537</v>
      </c>
      <c r="T1334">
        <v>9</v>
      </c>
      <c r="U1334">
        <v>2.7066596202866919</v>
      </c>
      <c r="X1334" s="6">
        <v>1.7303180027913696</v>
      </c>
    </row>
    <row r="1335" spans="14:24" x14ac:dyDescent="0.25">
      <c r="N1335" s="3">
        <v>2333</v>
      </c>
      <c r="O1335">
        <v>18.318860079081048</v>
      </c>
      <c r="P1335">
        <v>18</v>
      </c>
      <c r="Q1335">
        <v>1.5304278892477712</v>
      </c>
      <c r="S1335">
        <v>18.318860079081048</v>
      </c>
      <c r="T1335">
        <v>18</v>
      </c>
      <c r="U1335">
        <v>1.5304278892477712</v>
      </c>
      <c r="X1335" s="6">
        <v>1.7290731666537256</v>
      </c>
    </row>
    <row r="1336" spans="14:24" x14ac:dyDescent="0.25">
      <c r="N1336" s="3">
        <v>2334</v>
      </c>
      <c r="O1336">
        <v>5.7586818818643799</v>
      </c>
      <c r="P1336">
        <v>4</v>
      </c>
      <c r="Q1336">
        <v>3.1274525275923986</v>
      </c>
      <c r="S1336">
        <v>5.7586818818643799</v>
      </c>
      <c r="T1336">
        <v>4</v>
      </c>
      <c r="U1336">
        <v>3.1274525275923986</v>
      </c>
      <c r="X1336" s="6">
        <v>1.727120309522409</v>
      </c>
    </row>
    <row r="1337" spans="14:24" x14ac:dyDescent="0.25">
      <c r="N1337" s="3">
        <v>2335</v>
      </c>
      <c r="O1337">
        <v>3.7105195051543838</v>
      </c>
      <c r="P1337">
        <v>25</v>
      </c>
      <c r="Q1337">
        <v>1.0036141456872019</v>
      </c>
      <c r="S1337">
        <v>3.7105195051543838</v>
      </c>
      <c r="T1337">
        <v>25</v>
      </c>
      <c r="U1337">
        <v>1.0036141456872019</v>
      </c>
      <c r="X1337" s="6">
        <v>1.7257915297427142</v>
      </c>
    </row>
    <row r="1338" spans="14:24" x14ac:dyDescent="0.25">
      <c r="N1338" s="3">
        <v>2336</v>
      </c>
      <c r="O1338">
        <v>13.033595897568539</v>
      </c>
      <c r="P1338">
        <v>4</v>
      </c>
      <c r="Q1338">
        <v>3.3692186048208828</v>
      </c>
      <c r="S1338">
        <v>13.033595897568539</v>
      </c>
      <c r="T1338">
        <v>4</v>
      </c>
      <c r="U1338">
        <v>3.3692186048208828</v>
      </c>
      <c r="X1338" s="6">
        <v>1.7233856864018513</v>
      </c>
    </row>
    <row r="1339" spans="14:24" x14ac:dyDescent="0.25">
      <c r="N1339" s="3">
        <v>2337</v>
      </c>
      <c r="O1339">
        <v>14.252028145967863</v>
      </c>
      <c r="P1339">
        <v>8</v>
      </c>
      <c r="Q1339">
        <v>2.7913861084723397</v>
      </c>
      <c r="S1339">
        <v>14.252028145967863</v>
      </c>
      <c r="T1339">
        <v>8</v>
      </c>
      <c r="U1339">
        <v>2.7913861084723397</v>
      </c>
      <c r="X1339" s="6">
        <v>1.7227260521592691</v>
      </c>
    </row>
    <row r="1340" spans="14:24" x14ac:dyDescent="0.25">
      <c r="N1340" s="3">
        <v>2338</v>
      </c>
      <c r="O1340">
        <v>13.760610379039626</v>
      </c>
      <c r="P1340">
        <v>26</v>
      </c>
      <c r="Q1340">
        <v>0.67352594569030644</v>
      </c>
      <c r="S1340">
        <v>13.760610379039626</v>
      </c>
      <c r="T1340">
        <v>26</v>
      </c>
      <c r="U1340">
        <v>0.67352594569030644</v>
      </c>
      <c r="X1340" s="6">
        <v>1.722115750240589</v>
      </c>
    </row>
    <row r="1341" spans="14:24" x14ac:dyDescent="0.25">
      <c r="N1341" s="3">
        <v>2339</v>
      </c>
      <c r="O1341">
        <v>6.3863376004274812</v>
      </c>
      <c r="P1341">
        <v>27</v>
      </c>
      <c r="Q1341">
        <v>0.33755414144679829</v>
      </c>
      <c r="S1341">
        <v>6.3863376004274812</v>
      </c>
      <c r="T1341">
        <v>27</v>
      </c>
      <c r="U1341">
        <v>0.33755414144679829</v>
      </c>
      <c r="X1341" s="6">
        <v>1.7215979626358573</v>
      </c>
    </row>
    <row r="1342" spans="14:24" x14ac:dyDescent="0.25">
      <c r="N1342" s="3">
        <v>2340</v>
      </c>
      <c r="O1342">
        <v>5.044048043186617</v>
      </c>
      <c r="P1342">
        <v>25</v>
      </c>
      <c r="Q1342">
        <v>0.88688941577046598</v>
      </c>
      <c r="S1342">
        <v>5.044048043186617</v>
      </c>
      <c r="T1342">
        <v>25</v>
      </c>
      <c r="U1342">
        <v>0.88688941577046598</v>
      </c>
      <c r="X1342" s="6">
        <v>1.7209071500753406</v>
      </c>
    </row>
    <row r="1343" spans="14:24" x14ac:dyDescent="0.25">
      <c r="N1343" s="3">
        <v>2341</v>
      </c>
      <c r="O1343">
        <v>19.118375999240882</v>
      </c>
      <c r="P1343">
        <v>26</v>
      </c>
      <c r="Q1343">
        <v>1.5066627733506968</v>
      </c>
      <c r="S1343">
        <v>19.118375999240882</v>
      </c>
      <c r="T1343">
        <v>26</v>
      </c>
      <c r="U1343">
        <v>1.5066627733506968</v>
      </c>
      <c r="X1343" s="6">
        <v>1.7207596503292208</v>
      </c>
    </row>
    <row r="1344" spans="14:24" x14ac:dyDescent="0.25">
      <c r="N1344" s="3">
        <v>2342</v>
      </c>
      <c r="O1344">
        <v>18.465990165398591</v>
      </c>
      <c r="P1344">
        <v>19</v>
      </c>
      <c r="Q1344">
        <v>1.7051993889190245</v>
      </c>
      <c r="S1344">
        <v>18.465990165398591</v>
      </c>
      <c r="T1344">
        <v>19</v>
      </c>
      <c r="U1344">
        <v>1.7051993889190245</v>
      </c>
      <c r="X1344" s="6">
        <v>1.7181817231817458</v>
      </c>
    </row>
    <row r="1345" spans="14:24" x14ac:dyDescent="0.25">
      <c r="N1345" s="3">
        <v>2343</v>
      </c>
      <c r="O1345">
        <v>9.1463321978564061</v>
      </c>
      <c r="P1345">
        <v>16</v>
      </c>
      <c r="Q1345">
        <v>1.9727914139027181</v>
      </c>
      <c r="S1345">
        <v>9.1463321978564061</v>
      </c>
      <c r="T1345">
        <v>16</v>
      </c>
      <c r="U1345">
        <v>1.9727914139027181</v>
      </c>
      <c r="X1345" s="6">
        <v>1.7179959243485303</v>
      </c>
    </row>
    <row r="1346" spans="14:24" x14ac:dyDescent="0.25">
      <c r="N1346" s="3">
        <v>2344</v>
      </c>
      <c r="O1346">
        <v>16.923877323087467</v>
      </c>
      <c r="P1346">
        <v>9</v>
      </c>
      <c r="Q1346">
        <v>2.626082828753646</v>
      </c>
      <c r="S1346">
        <v>16.923877323087467</v>
      </c>
      <c r="T1346">
        <v>9</v>
      </c>
      <c r="U1346">
        <v>2.626082828753646</v>
      </c>
      <c r="X1346" s="6">
        <v>1.7174586153875433</v>
      </c>
    </row>
    <row r="1347" spans="14:24" x14ac:dyDescent="0.25">
      <c r="N1347" s="3">
        <v>2345</v>
      </c>
      <c r="O1347">
        <v>9.0464695526859202</v>
      </c>
      <c r="P1347">
        <v>20</v>
      </c>
      <c r="Q1347">
        <v>1.671968652950504</v>
      </c>
      <c r="S1347">
        <v>9.0464695526859202</v>
      </c>
      <c r="T1347">
        <v>20</v>
      </c>
      <c r="U1347">
        <v>1.671968652950504</v>
      </c>
      <c r="X1347" s="6">
        <v>1.7148117851610198</v>
      </c>
    </row>
    <row r="1348" spans="14:24" x14ac:dyDescent="0.25">
      <c r="N1348" s="3">
        <v>2346</v>
      </c>
      <c r="O1348">
        <v>8.4877803614502074</v>
      </c>
      <c r="P1348">
        <v>0</v>
      </c>
      <c r="Q1348">
        <v>3.0937609252908795</v>
      </c>
      <c r="S1348">
        <v>8.4877803614502074</v>
      </c>
      <c r="T1348">
        <v>0</v>
      </c>
      <c r="U1348">
        <v>3.0937609252908795</v>
      </c>
      <c r="X1348" s="6">
        <v>1.7119846768416216</v>
      </c>
    </row>
    <row r="1349" spans="14:24" x14ac:dyDescent="0.25">
      <c r="N1349" s="3">
        <v>2347</v>
      </c>
      <c r="O1349">
        <v>3.1352589519858931</v>
      </c>
      <c r="P1349">
        <v>21</v>
      </c>
      <c r="Q1349">
        <v>1.6433737595842495</v>
      </c>
      <c r="S1349">
        <v>3.1352589519858931</v>
      </c>
      <c r="T1349">
        <v>21</v>
      </c>
      <c r="U1349">
        <v>1.6433737595842495</v>
      </c>
      <c r="X1349" s="6">
        <v>1.7104668377095349</v>
      </c>
    </row>
    <row r="1350" spans="14:24" x14ac:dyDescent="0.25">
      <c r="N1350" s="3">
        <v>2348</v>
      </c>
      <c r="O1350">
        <v>8.528121129839457</v>
      </c>
      <c r="P1350">
        <v>27</v>
      </c>
      <c r="Q1350">
        <v>0.33920669931504432</v>
      </c>
      <c r="S1350">
        <v>8.528121129839457</v>
      </c>
      <c r="T1350">
        <v>27</v>
      </c>
      <c r="U1350">
        <v>0.33920669931504432</v>
      </c>
      <c r="X1350" s="6">
        <v>1.7097013783889978</v>
      </c>
    </row>
    <row r="1351" spans="14:24" x14ac:dyDescent="0.25">
      <c r="N1351" s="3">
        <v>2349</v>
      </c>
      <c r="O1351">
        <v>10.74833877199614</v>
      </c>
      <c r="P1351">
        <v>15</v>
      </c>
      <c r="Q1351">
        <v>1.9263590676627524</v>
      </c>
      <c r="S1351">
        <v>10.74833877199614</v>
      </c>
      <c r="T1351">
        <v>15</v>
      </c>
      <c r="U1351">
        <v>1.9263590676627524</v>
      </c>
      <c r="X1351" s="6">
        <v>1.7087987708583718</v>
      </c>
    </row>
    <row r="1352" spans="14:24" x14ac:dyDescent="0.25">
      <c r="N1352" s="3">
        <v>2350</v>
      </c>
      <c r="O1352">
        <v>0.45008654857372932</v>
      </c>
      <c r="P1352">
        <v>25</v>
      </c>
      <c r="Q1352">
        <v>0.4499062079461153</v>
      </c>
      <c r="S1352">
        <v>0.45008654857372932</v>
      </c>
      <c r="T1352">
        <v>25</v>
      </c>
      <c r="U1352">
        <v>0.4499062079461153</v>
      </c>
      <c r="X1352" s="6">
        <v>1.7062124885863237</v>
      </c>
    </row>
    <row r="1353" spans="14:24" x14ac:dyDescent="0.25">
      <c r="N1353" s="3">
        <v>2351</v>
      </c>
      <c r="O1353">
        <v>8.8822601035081288</v>
      </c>
      <c r="P1353">
        <v>25</v>
      </c>
      <c r="Q1353">
        <v>0.70957083926850872</v>
      </c>
      <c r="S1353">
        <v>8.8822601035081288</v>
      </c>
      <c r="T1353">
        <v>25</v>
      </c>
      <c r="U1353">
        <v>0.70957083926850872</v>
      </c>
      <c r="X1353" s="6">
        <v>1.7051993889190245</v>
      </c>
    </row>
    <row r="1354" spans="14:24" x14ac:dyDescent="0.25">
      <c r="N1354" s="3">
        <v>2352</v>
      </c>
      <c r="O1354">
        <v>15.627124367904006</v>
      </c>
      <c r="P1354">
        <v>14</v>
      </c>
      <c r="Q1354">
        <v>1.748279682449194</v>
      </c>
      <c r="S1354">
        <v>15.627124367904006</v>
      </c>
      <c r="T1354">
        <v>14</v>
      </c>
      <c r="U1354">
        <v>1.748279682449194</v>
      </c>
      <c r="X1354" s="6">
        <v>1.7044150885682279</v>
      </c>
    </row>
    <row r="1355" spans="14:24" x14ac:dyDescent="0.25">
      <c r="N1355" s="3">
        <v>2353</v>
      </c>
      <c r="O1355">
        <v>13.600921127485396</v>
      </c>
      <c r="P1355">
        <v>22</v>
      </c>
      <c r="Q1355">
        <v>0.97216825813211982</v>
      </c>
      <c r="S1355">
        <v>13.600921127485396</v>
      </c>
      <c r="T1355">
        <v>22</v>
      </c>
      <c r="U1355">
        <v>0.97216825813211982</v>
      </c>
      <c r="X1355" s="6">
        <v>1.7036118032323682</v>
      </c>
    </row>
    <row r="1356" spans="14:24" x14ac:dyDescent="0.25">
      <c r="N1356" s="3">
        <v>2354</v>
      </c>
      <c r="O1356">
        <v>12.7031397772787</v>
      </c>
      <c r="P1356">
        <v>16</v>
      </c>
      <c r="Q1356">
        <v>1.934935784062694</v>
      </c>
      <c r="S1356">
        <v>12.7031397772787</v>
      </c>
      <c r="T1356">
        <v>16</v>
      </c>
      <c r="U1356">
        <v>1.934935784062694</v>
      </c>
      <c r="X1356" s="6">
        <v>1.7028816752194542</v>
      </c>
    </row>
    <row r="1357" spans="14:24" x14ac:dyDescent="0.25">
      <c r="N1357" s="3">
        <v>2355</v>
      </c>
      <c r="O1357">
        <v>18.191108568744049</v>
      </c>
      <c r="P1357">
        <v>25</v>
      </c>
      <c r="Q1357">
        <v>0.69034788391403334</v>
      </c>
      <c r="S1357">
        <v>18.191108568744049</v>
      </c>
      <c r="T1357">
        <v>25</v>
      </c>
      <c r="U1357">
        <v>0.69034788391403334</v>
      </c>
      <c r="X1357" s="6">
        <v>1.7002735894049135</v>
      </c>
    </row>
    <row r="1358" spans="14:24" x14ac:dyDescent="0.25">
      <c r="N1358" s="3">
        <v>2356</v>
      </c>
      <c r="O1358">
        <v>0.36064019650460022</v>
      </c>
      <c r="P1358">
        <v>19</v>
      </c>
      <c r="Q1358">
        <v>0.73036615931287563</v>
      </c>
      <c r="S1358">
        <v>0.36064019650460022</v>
      </c>
      <c r="T1358">
        <v>19</v>
      </c>
      <c r="U1358">
        <v>0.73036615931287563</v>
      </c>
      <c r="X1358" s="6">
        <v>1.6998253090682822</v>
      </c>
    </row>
    <row r="1359" spans="14:24" x14ac:dyDescent="0.25">
      <c r="N1359" s="3">
        <v>2357</v>
      </c>
      <c r="O1359">
        <v>11.140951723844683</v>
      </c>
      <c r="P1359">
        <v>24</v>
      </c>
      <c r="Q1359">
        <v>0.68226516484160349</v>
      </c>
      <c r="S1359">
        <v>11.140951723844683</v>
      </c>
      <c r="T1359">
        <v>24</v>
      </c>
      <c r="U1359">
        <v>0.68226516484160349</v>
      </c>
      <c r="X1359" s="6">
        <v>1.699348106354839</v>
      </c>
    </row>
    <row r="1360" spans="14:24" x14ac:dyDescent="0.25">
      <c r="N1360" s="3">
        <v>2358</v>
      </c>
      <c r="O1360">
        <v>15.746976968194142</v>
      </c>
      <c r="P1360">
        <v>12</v>
      </c>
      <c r="Q1360">
        <v>3.0234824828446896</v>
      </c>
      <c r="S1360">
        <v>15.746976968194142</v>
      </c>
      <c r="T1360">
        <v>12</v>
      </c>
      <c r="U1360">
        <v>3.0234824828446896</v>
      </c>
      <c r="X1360" s="6">
        <v>1.6977287802151975</v>
      </c>
    </row>
    <row r="1361" spans="14:24" x14ac:dyDescent="0.25">
      <c r="N1361" s="3">
        <v>2359</v>
      </c>
      <c r="O1361">
        <v>10.826707654025345</v>
      </c>
      <c r="P1361">
        <v>0</v>
      </c>
      <c r="Q1361">
        <v>3.7296523010084082</v>
      </c>
      <c r="S1361">
        <v>10.826707654025345</v>
      </c>
      <c r="T1361">
        <v>0</v>
      </c>
      <c r="U1361">
        <v>3.7296523010084082</v>
      </c>
      <c r="X1361" s="6">
        <v>1.6943843846574218</v>
      </c>
    </row>
    <row r="1362" spans="14:24" x14ac:dyDescent="0.25">
      <c r="N1362" s="3">
        <v>2360</v>
      </c>
      <c r="O1362">
        <v>6.4779110516075828</v>
      </c>
      <c r="P1362">
        <v>24</v>
      </c>
      <c r="Q1362">
        <v>0.84196322537269053</v>
      </c>
      <c r="S1362">
        <v>6.4779110516075828</v>
      </c>
      <c r="T1362">
        <v>24</v>
      </c>
      <c r="U1362">
        <v>0.84196322537269053</v>
      </c>
      <c r="X1362" s="6">
        <v>1.6918589461623399</v>
      </c>
    </row>
    <row r="1363" spans="14:24" x14ac:dyDescent="0.25">
      <c r="N1363" s="3">
        <v>2361</v>
      </c>
      <c r="O1363">
        <v>2.7250113018395572</v>
      </c>
      <c r="P1363">
        <v>7</v>
      </c>
      <c r="Q1363">
        <v>2.5841742785969637</v>
      </c>
      <c r="S1363">
        <v>2.7250113018395572</v>
      </c>
      <c r="T1363">
        <v>7</v>
      </c>
      <c r="U1363">
        <v>2.5841742785969637</v>
      </c>
      <c r="X1363" s="6">
        <v>1.6896730848454322</v>
      </c>
    </row>
    <row r="1364" spans="14:24" x14ac:dyDescent="0.25">
      <c r="N1364" s="3">
        <v>2362</v>
      </c>
      <c r="O1364">
        <v>17.751261436323826</v>
      </c>
      <c r="P1364">
        <v>4</v>
      </c>
      <c r="Q1364">
        <v>3.3721260428259656</v>
      </c>
      <c r="S1364">
        <v>17.751261436323826</v>
      </c>
      <c r="T1364">
        <v>4</v>
      </c>
      <c r="U1364">
        <v>3.3721260428259656</v>
      </c>
      <c r="X1364" s="6">
        <v>1.6895281584189441</v>
      </c>
    </row>
    <row r="1365" spans="14:24" x14ac:dyDescent="0.25">
      <c r="N1365" s="3">
        <v>2363</v>
      </c>
      <c r="O1365">
        <v>9.4152478477520596</v>
      </c>
      <c r="P1365">
        <v>5</v>
      </c>
      <c r="Q1365">
        <v>3.060805402033993</v>
      </c>
      <c r="S1365">
        <v>9.4152478477520596</v>
      </c>
      <c r="T1365">
        <v>5</v>
      </c>
      <c r="U1365">
        <v>3.060805402033993</v>
      </c>
      <c r="X1365" s="6">
        <v>1.6884896091579062</v>
      </c>
    </row>
    <row r="1366" spans="14:24" x14ac:dyDescent="0.25">
      <c r="N1366" s="3">
        <v>2364</v>
      </c>
      <c r="O1366">
        <v>17.562303939714027</v>
      </c>
      <c r="P1366">
        <v>22</v>
      </c>
      <c r="Q1366">
        <v>1.1680520002406818</v>
      </c>
      <c r="S1366">
        <v>17.562303939714027</v>
      </c>
      <c r="T1366">
        <v>22</v>
      </c>
      <c r="U1366">
        <v>1.1680520002406818</v>
      </c>
      <c r="X1366" s="6">
        <v>1.6884763841942345</v>
      </c>
    </row>
    <row r="1367" spans="14:24" x14ac:dyDescent="0.25">
      <c r="N1367" s="3">
        <v>2365</v>
      </c>
      <c r="O1367">
        <v>11.717042448663367</v>
      </c>
      <c r="P1367">
        <v>19</v>
      </c>
      <c r="Q1367">
        <v>1.3492561219436314</v>
      </c>
      <c r="S1367">
        <v>11.717042448663367</v>
      </c>
      <c r="T1367">
        <v>19</v>
      </c>
      <c r="U1367">
        <v>1.3492561219436314</v>
      </c>
      <c r="X1367" s="6">
        <v>1.6879004923340846</v>
      </c>
    </row>
    <row r="1368" spans="14:24" x14ac:dyDescent="0.25">
      <c r="N1368" s="3">
        <v>2366</v>
      </c>
      <c r="O1368">
        <v>13.483842332300016</v>
      </c>
      <c r="P1368">
        <v>29</v>
      </c>
      <c r="Q1368">
        <v>1.1179648263826583</v>
      </c>
      <c r="S1368">
        <v>13.483842332300016</v>
      </c>
      <c r="T1368">
        <v>29</v>
      </c>
      <c r="U1368">
        <v>1.1179648263826583</v>
      </c>
      <c r="X1368" s="6">
        <v>1.6873074351976549</v>
      </c>
    </row>
    <row r="1369" spans="14:24" x14ac:dyDescent="0.25">
      <c r="N1369" s="3">
        <v>2367</v>
      </c>
      <c r="O1369">
        <v>16.085223087569002</v>
      </c>
      <c r="P1369">
        <v>13</v>
      </c>
      <c r="Q1369">
        <v>2.5786677343063982</v>
      </c>
      <c r="S1369">
        <v>16.085223087569002</v>
      </c>
      <c r="T1369">
        <v>13</v>
      </c>
      <c r="U1369">
        <v>2.5786677343063982</v>
      </c>
      <c r="X1369" s="6">
        <v>1.6853891464062594</v>
      </c>
    </row>
    <row r="1370" spans="14:24" x14ac:dyDescent="0.25">
      <c r="N1370" s="3">
        <v>2368</v>
      </c>
      <c r="O1370">
        <v>13.183110892002688</v>
      </c>
      <c r="P1370">
        <v>21</v>
      </c>
      <c r="Q1370">
        <v>1.6255519548363606</v>
      </c>
      <c r="S1370">
        <v>13.183110892002688</v>
      </c>
      <c r="T1370">
        <v>21</v>
      </c>
      <c r="U1370">
        <v>1.6255519548363606</v>
      </c>
      <c r="X1370" s="6">
        <v>1.6848422066992197</v>
      </c>
    </row>
    <row r="1371" spans="14:24" x14ac:dyDescent="0.25">
      <c r="N1371" s="3">
        <v>2369</v>
      </c>
      <c r="O1371">
        <v>7.9610968135787541</v>
      </c>
      <c r="P1371">
        <v>22</v>
      </c>
      <c r="Q1371">
        <v>0.93401639580119022</v>
      </c>
      <c r="S1371">
        <v>7.9610968135787541</v>
      </c>
      <c r="T1371">
        <v>22</v>
      </c>
      <c r="U1371">
        <v>0.93401639580119022</v>
      </c>
      <c r="X1371" s="6">
        <v>1.6838320257206556</v>
      </c>
    </row>
    <row r="1372" spans="14:24" x14ac:dyDescent="0.25">
      <c r="N1372" s="3">
        <v>2370</v>
      </c>
      <c r="O1372">
        <v>10.27266767857302</v>
      </c>
      <c r="P1372">
        <v>10</v>
      </c>
      <c r="Q1372">
        <v>2.7026383401137477</v>
      </c>
      <c r="S1372">
        <v>10.27266767857302</v>
      </c>
      <c r="T1372">
        <v>10</v>
      </c>
      <c r="U1372">
        <v>2.7026383401137477</v>
      </c>
      <c r="X1372" s="6">
        <v>1.6833300315712254</v>
      </c>
    </row>
    <row r="1373" spans="14:24" x14ac:dyDescent="0.25">
      <c r="N1373" s="3">
        <v>2371</v>
      </c>
      <c r="O1373">
        <v>16.060910493517596</v>
      </c>
      <c r="P1373">
        <v>5</v>
      </c>
      <c r="Q1373">
        <v>2.9640092631525219</v>
      </c>
      <c r="S1373">
        <v>16.060910493517596</v>
      </c>
      <c r="T1373">
        <v>5</v>
      </c>
      <c r="U1373">
        <v>2.9640092631525219</v>
      </c>
      <c r="X1373" s="6">
        <v>1.6831172628416484</v>
      </c>
    </row>
    <row r="1374" spans="14:24" x14ac:dyDescent="0.25">
      <c r="N1374" s="3">
        <v>2372</v>
      </c>
      <c r="O1374">
        <v>7.4730059274596838</v>
      </c>
      <c r="P1374">
        <v>10</v>
      </c>
      <c r="Q1374">
        <v>2.2674581317055189</v>
      </c>
      <c r="S1374">
        <v>7.4730059274596838</v>
      </c>
      <c r="T1374">
        <v>10</v>
      </c>
      <c r="U1374">
        <v>2.2674581317055189</v>
      </c>
      <c r="X1374" s="6">
        <v>1.6819048043902567</v>
      </c>
    </row>
    <row r="1375" spans="14:24" x14ac:dyDescent="0.25">
      <c r="N1375" s="3">
        <v>2373</v>
      </c>
      <c r="O1375">
        <v>7.7624291353699419</v>
      </c>
      <c r="P1375">
        <v>12</v>
      </c>
      <c r="Q1375">
        <v>1.7536230683511043</v>
      </c>
      <c r="S1375">
        <v>7.7624291353699419</v>
      </c>
      <c r="T1375">
        <v>12</v>
      </c>
      <c r="U1375">
        <v>1.7536230683511043</v>
      </c>
      <c r="X1375" s="6">
        <v>1.6806611823420308</v>
      </c>
    </row>
    <row r="1376" spans="14:24" x14ac:dyDescent="0.25">
      <c r="N1376" s="3">
        <v>2374</v>
      </c>
      <c r="O1376">
        <v>1.913802321160023</v>
      </c>
      <c r="P1376">
        <v>11</v>
      </c>
      <c r="Q1376">
        <v>2.0232340815930123</v>
      </c>
      <c r="S1376">
        <v>1.913802321160023</v>
      </c>
      <c r="T1376">
        <v>11</v>
      </c>
      <c r="U1376">
        <v>2.0232340815930123</v>
      </c>
      <c r="X1376" s="6">
        <v>1.6780125322160857</v>
      </c>
    </row>
    <row r="1377" spans="14:24" x14ac:dyDescent="0.25">
      <c r="N1377" s="3">
        <v>2375</v>
      </c>
      <c r="O1377">
        <v>18.291688704434954</v>
      </c>
      <c r="P1377">
        <v>21</v>
      </c>
      <c r="Q1377">
        <v>1.6780125322160857</v>
      </c>
      <c r="S1377">
        <v>18.291688704434954</v>
      </c>
      <c r="T1377">
        <v>21</v>
      </c>
      <c r="U1377">
        <v>1.6780125322160857</v>
      </c>
      <c r="X1377" s="6">
        <v>1.6771008018764466</v>
      </c>
    </row>
    <row r="1378" spans="14:24" x14ac:dyDescent="0.25">
      <c r="N1378" s="3">
        <v>2376</v>
      </c>
      <c r="O1378">
        <v>1.8207262989088346</v>
      </c>
      <c r="P1378">
        <v>1</v>
      </c>
      <c r="Q1378">
        <v>3.6598364053122476</v>
      </c>
      <c r="S1378">
        <v>1.8207262989088346</v>
      </c>
      <c r="T1378">
        <v>1</v>
      </c>
      <c r="U1378">
        <v>3.6598364053122476</v>
      </c>
      <c r="X1378" s="6">
        <v>1.6767274368353313</v>
      </c>
    </row>
    <row r="1379" spans="14:24" x14ac:dyDescent="0.25">
      <c r="N1379" s="3">
        <v>2377</v>
      </c>
      <c r="O1379">
        <v>12.964183548971118</v>
      </c>
      <c r="P1379">
        <v>20</v>
      </c>
      <c r="Q1379">
        <v>1.3627443691586447</v>
      </c>
      <c r="S1379">
        <v>12.964183548971118</v>
      </c>
      <c r="T1379">
        <v>20</v>
      </c>
      <c r="U1379">
        <v>1.3627443691586447</v>
      </c>
      <c r="X1379" s="6">
        <v>1.6759194307143808</v>
      </c>
    </row>
    <row r="1380" spans="14:24" x14ac:dyDescent="0.25">
      <c r="N1380" s="3">
        <v>2378</v>
      </c>
      <c r="O1380">
        <v>8.2638895760559539</v>
      </c>
      <c r="P1380">
        <v>2</v>
      </c>
      <c r="Q1380">
        <v>2.8138057680897126</v>
      </c>
      <c r="S1380">
        <v>8.2638895760559539</v>
      </c>
      <c r="T1380">
        <v>2</v>
      </c>
      <c r="U1380">
        <v>2.8138057680897126</v>
      </c>
      <c r="X1380" s="6">
        <v>1.6746762184450659</v>
      </c>
    </row>
    <row r="1381" spans="14:24" x14ac:dyDescent="0.25">
      <c r="N1381" s="3">
        <v>2379</v>
      </c>
      <c r="O1381">
        <v>8.1123878051088472</v>
      </c>
      <c r="P1381">
        <v>22</v>
      </c>
      <c r="Q1381">
        <v>1.3027119835441363</v>
      </c>
      <c r="S1381">
        <v>8.1123878051088472</v>
      </c>
      <c r="T1381">
        <v>22</v>
      </c>
      <c r="U1381">
        <v>1.3027119835441363</v>
      </c>
      <c r="X1381" s="6">
        <v>1.673711404485327</v>
      </c>
    </row>
    <row r="1382" spans="14:24" x14ac:dyDescent="0.25">
      <c r="N1382" s="3">
        <v>2380</v>
      </c>
      <c r="O1382">
        <v>13.591036731453679</v>
      </c>
      <c r="P1382">
        <v>3</v>
      </c>
      <c r="Q1382">
        <v>3.3839114785072537</v>
      </c>
      <c r="S1382">
        <v>13.591036731453679</v>
      </c>
      <c r="T1382">
        <v>3</v>
      </c>
      <c r="U1382">
        <v>3.3839114785072537</v>
      </c>
      <c r="X1382" s="6">
        <v>1.6720340583678444</v>
      </c>
    </row>
    <row r="1383" spans="14:24" x14ac:dyDescent="0.25">
      <c r="N1383" s="3">
        <v>2381</v>
      </c>
      <c r="O1383">
        <v>1.3418746525975744</v>
      </c>
      <c r="P1383">
        <v>16</v>
      </c>
      <c r="Q1383">
        <v>1.3787513079619265</v>
      </c>
      <c r="S1383">
        <v>1.3418746525975744</v>
      </c>
      <c r="T1383">
        <v>16</v>
      </c>
      <c r="U1383">
        <v>1.3787513079619265</v>
      </c>
      <c r="X1383" s="6">
        <v>1.671968652950504</v>
      </c>
    </row>
    <row r="1384" spans="14:24" x14ac:dyDescent="0.25">
      <c r="N1384" s="3">
        <v>2382</v>
      </c>
      <c r="O1384">
        <v>11.874115659028693</v>
      </c>
      <c r="P1384">
        <v>27</v>
      </c>
      <c r="Q1384">
        <v>0.73148686713684496</v>
      </c>
      <c r="S1384">
        <v>11.874115659028693</v>
      </c>
      <c r="T1384">
        <v>27</v>
      </c>
      <c r="U1384">
        <v>0.73148686713684496</v>
      </c>
      <c r="X1384" s="6">
        <v>1.671076181781797</v>
      </c>
    </row>
    <row r="1385" spans="14:24" x14ac:dyDescent="0.25">
      <c r="N1385" s="3">
        <v>2383</v>
      </c>
      <c r="O1385">
        <v>15.440635719447096</v>
      </c>
      <c r="P1385">
        <v>27</v>
      </c>
      <c r="Q1385">
        <v>0.40056947863226733</v>
      </c>
      <c r="S1385">
        <v>15.440635719447096</v>
      </c>
      <c r="T1385">
        <v>27</v>
      </c>
      <c r="U1385">
        <v>0.40056947863226733</v>
      </c>
      <c r="X1385" s="6">
        <v>1.6698070522329402</v>
      </c>
    </row>
    <row r="1386" spans="14:24" x14ac:dyDescent="0.25">
      <c r="N1386" s="3">
        <v>2384</v>
      </c>
      <c r="O1386">
        <v>16.564255157731886</v>
      </c>
      <c r="P1386">
        <v>21</v>
      </c>
      <c r="Q1386">
        <v>1.7290731666537256</v>
      </c>
      <c r="S1386">
        <v>16.564255157731886</v>
      </c>
      <c r="T1386">
        <v>21</v>
      </c>
      <c r="U1386">
        <v>1.7290731666537256</v>
      </c>
      <c r="X1386" s="6">
        <v>1.6692302172983999</v>
      </c>
    </row>
    <row r="1387" spans="14:24" x14ac:dyDescent="0.25">
      <c r="N1387" s="3">
        <v>2385</v>
      </c>
      <c r="O1387">
        <v>3.4106077878755059</v>
      </c>
      <c r="P1387">
        <v>5</v>
      </c>
      <c r="Q1387">
        <v>2.6156537648860572</v>
      </c>
      <c r="S1387">
        <v>3.4106077878755059</v>
      </c>
      <c r="T1387">
        <v>5</v>
      </c>
      <c r="U1387">
        <v>2.6156537648860572</v>
      </c>
      <c r="X1387" s="6">
        <v>1.6689245457866109</v>
      </c>
    </row>
    <row r="1388" spans="14:24" x14ac:dyDescent="0.25">
      <c r="N1388" s="3">
        <v>2386</v>
      </c>
      <c r="O1388">
        <v>17.948381001563472</v>
      </c>
      <c r="P1388">
        <v>6</v>
      </c>
      <c r="Q1388">
        <v>2.9869427371126283</v>
      </c>
      <c r="S1388">
        <v>17.948381001563472</v>
      </c>
      <c r="T1388">
        <v>6</v>
      </c>
      <c r="U1388">
        <v>2.9869427371126283</v>
      </c>
      <c r="X1388" s="6">
        <v>1.6676669904535018</v>
      </c>
    </row>
    <row r="1389" spans="14:24" x14ac:dyDescent="0.25">
      <c r="N1389" s="3">
        <v>2387</v>
      </c>
      <c r="O1389">
        <v>13.122921836948844</v>
      </c>
      <c r="P1389">
        <v>14</v>
      </c>
      <c r="Q1389">
        <v>2.1269889706667486</v>
      </c>
      <c r="S1389">
        <v>13.122921836948844</v>
      </c>
      <c r="T1389">
        <v>14</v>
      </c>
      <c r="U1389">
        <v>2.1269889706667486</v>
      </c>
      <c r="X1389" s="6">
        <v>1.6667022575215991</v>
      </c>
    </row>
    <row r="1390" spans="14:24" x14ac:dyDescent="0.25">
      <c r="N1390" s="3">
        <v>2388</v>
      </c>
      <c r="O1390">
        <v>17.637096016413658</v>
      </c>
      <c r="P1390">
        <v>10</v>
      </c>
      <c r="Q1390">
        <v>2.7081110403183013</v>
      </c>
      <c r="S1390">
        <v>17.637096016413658</v>
      </c>
      <c r="T1390">
        <v>10</v>
      </c>
      <c r="U1390">
        <v>2.7081110403183013</v>
      </c>
      <c r="X1390" s="6">
        <v>1.6666400977901679</v>
      </c>
    </row>
    <row r="1391" spans="14:24" x14ac:dyDescent="0.25">
      <c r="N1391" s="3">
        <v>2389</v>
      </c>
      <c r="O1391">
        <v>9.7056143422039654</v>
      </c>
      <c r="P1391">
        <v>23</v>
      </c>
      <c r="Q1391">
        <v>0.81577736887265073</v>
      </c>
      <c r="S1391">
        <v>9.7056143422039654</v>
      </c>
      <c r="T1391">
        <v>23</v>
      </c>
      <c r="U1391">
        <v>0.81577736887265073</v>
      </c>
      <c r="X1391" s="6">
        <v>1.6643106896610833</v>
      </c>
    </row>
    <row r="1392" spans="14:24" x14ac:dyDescent="0.25">
      <c r="N1392" s="3">
        <v>2390</v>
      </c>
      <c r="O1392">
        <v>10.84066690194404</v>
      </c>
      <c r="P1392">
        <v>2</v>
      </c>
      <c r="Q1392">
        <v>2.5244238950940066</v>
      </c>
      <c r="S1392">
        <v>10.84066690194404</v>
      </c>
      <c r="T1392">
        <v>2</v>
      </c>
      <c r="U1392">
        <v>2.5244238950940066</v>
      </c>
      <c r="X1392" s="6">
        <v>1.6636371244012207</v>
      </c>
    </row>
    <row r="1393" spans="14:24" x14ac:dyDescent="0.25">
      <c r="N1393" s="3">
        <v>2391</v>
      </c>
      <c r="O1393">
        <v>18.380765540573421</v>
      </c>
      <c r="P1393">
        <v>29</v>
      </c>
      <c r="Q1393">
        <v>0.90823860413573687</v>
      </c>
      <c r="S1393">
        <v>18.380765540573421</v>
      </c>
      <c r="T1393">
        <v>29</v>
      </c>
      <c r="U1393">
        <v>0.90823860413573687</v>
      </c>
      <c r="X1393" s="6">
        <v>1.6630634531990602</v>
      </c>
    </row>
    <row r="1394" spans="14:24" x14ac:dyDescent="0.25">
      <c r="N1394" s="3">
        <v>2392</v>
      </c>
      <c r="O1394">
        <v>17.998190867093435</v>
      </c>
      <c r="P1394">
        <v>5</v>
      </c>
      <c r="Q1394">
        <v>3.0556902074734404</v>
      </c>
      <c r="S1394">
        <v>17.998190867093435</v>
      </c>
      <c r="T1394">
        <v>5</v>
      </c>
      <c r="U1394">
        <v>3.0556902074734404</v>
      </c>
      <c r="X1394" s="6">
        <v>1.6626921985519796</v>
      </c>
    </row>
    <row r="1395" spans="14:24" x14ac:dyDescent="0.25">
      <c r="N1395" s="3">
        <v>2393</v>
      </c>
      <c r="O1395">
        <v>8.9632174673800407</v>
      </c>
      <c r="P1395">
        <v>25</v>
      </c>
      <c r="Q1395">
        <v>0.83794689845538262</v>
      </c>
      <c r="S1395">
        <v>8.9632174673800407</v>
      </c>
      <c r="T1395">
        <v>25</v>
      </c>
      <c r="U1395">
        <v>0.83794689845538262</v>
      </c>
      <c r="X1395" s="6">
        <v>1.6625318303754022</v>
      </c>
    </row>
    <row r="1396" spans="14:24" x14ac:dyDescent="0.25">
      <c r="N1396" s="3">
        <v>2394</v>
      </c>
      <c r="O1396">
        <v>5.4882526327136354</v>
      </c>
      <c r="P1396">
        <v>1</v>
      </c>
      <c r="Q1396">
        <v>2.833576110778921</v>
      </c>
      <c r="S1396">
        <v>5.4882526327136354</v>
      </c>
      <c r="T1396">
        <v>1</v>
      </c>
      <c r="U1396">
        <v>2.833576110778921</v>
      </c>
      <c r="X1396" s="6">
        <v>1.6560601255004677</v>
      </c>
    </row>
    <row r="1397" spans="14:24" x14ac:dyDescent="0.25">
      <c r="N1397" s="3">
        <v>2395</v>
      </c>
      <c r="O1397">
        <v>7.863408691285283</v>
      </c>
      <c r="P1397">
        <v>28</v>
      </c>
      <c r="Q1397">
        <v>0.78521356768381867</v>
      </c>
      <c r="S1397">
        <v>7.863408691285283</v>
      </c>
      <c r="T1397">
        <v>28</v>
      </c>
      <c r="U1397">
        <v>0.78521356768381867</v>
      </c>
      <c r="X1397" s="6">
        <v>1.6556133225220511</v>
      </c>
    </row>
    <row r="1398" spans="14:24" x14ac:dyDescent="0.25">
      <c r="N1398" s="3">
        <v>2396</v>
      </c>
      <c r="O1398">
        <v>7.7552865705949952</v>
      </c>
      <c r="P1398">
        <v>13</v>
      </c>
      <c r="Q1398">
        <v>1.8856147854844247</v>
      </c>
      <c r="S1398">
        <v>7.7552865705949952</v>
      </c>
      <c r="T1398">
        <v>13</v>
      </c>
      <c r="U1398">
        <v>1.8856147854844247</v>
      </c>
      <c r="X1398" s="6">
        <v>1.6530997620970653</v>
      </c>
    </row>
    <row r="1399" spans="14:24" x14ac:dyDescent="0.25">
      <c r="N1399" s="3">
        <v>2397</v>
      </c>
      <c r="O1399">
        <v>5.7373374996558795</v>
      </c>
      <c r="P1399">
        <v>8</v>
      </c>
      <c r="Q1399">
        <v>2.7012305082850903</v>
      </c>
      <c r="S1399">
        <v>5.7373374996558795</v>
      </c>
      <c r="T1399">
        <v>8</v>
      </c>
      <c r="U1399">
        <v>2.7012305082850903</v>
      </c>
      <c r="X1399" s="6">
        <v>1.65178667236737</v>
      </c>
    </row>
    <row r="1400" spans="14:24" x14ac:dyDescent="0.25">
      <c r="N1400" s="3">
        <v>2398</v>
      </c>
      <c r="O1400">
        <v>5.3715920866593319</v>
      </c>
      <c r="P1400">
        <v>17</v>
      </c>
      <c r="Q1400">
        <v>1.5219159011875882</v>
      </c>
      <c r="S1400">
        <v>5.3715920866593319</v>
      </c>
      <c r="T1400">
        <v>17</v>
      </c>
      <c r="U1400">
        <v>1.5219159011875882</v>
      </c>
      <c r="X1400" s="6">
        <v>1.6511561293797232</v>
      </c>
    </row>
    <row r="1401" spans="14:24" x14ac:dyDescent="0.25">
      <c r="N1401" s="3">
        <v>2399</v>
      </c>
      <c r="O1401">
        <v>17.221258729594389</v>
      </c>
      <c r="P1401">
        <v>18</v>
      </c>
      <c r="Q1401">
        <v>1.8797259866880922</v>
      </c>
      <c r="S1401">
        <v>17.221258729594389</v>
      </c>
      <c r="T1401">
        <v>18</v>
      </c>
      <c r="U1401">
        <v>1.8797259866880922</v>
      </c>
      <c r="X1401" s="6">
        <v>1.6492502516618042</v>
      </c>
    </row>
    <row r="1402" spans="14:24" x14ac:dyDescent="0.25">
      <c r="N1402" s="3">
        <v>2400</v>
      </c>
      <c r="O1402">
        <v>1.3972384136932336</v>
      </c>
      <c r="P1402">
        <v>11</v>
      </c>
      <c r="Q1402">
        <v>2.0373480173849385</v>
      </c>
      <c r="S1402">
        <v>1.3972384136932336</v>
      </c>
      <c r="T1402">
        <v>11</v>
      </c>
      <c r="U1402">
        <v>2.0373480173849385</v>
      </c>
      <c r="X1402" s="6">
        <v>1.6482889223547217</v>
      </c>
    </row>
    <row r="1403" spans="14:24" x14ac:dyDescent="0.25">
      <c r="N1403" s="3">
        <v>2401</v>
      </c>
      <c r="O1403">
        <v>13.552223641991883</v>
      </c>
      <c r="P1403">
        <v>12</v>
      </c>
      <c r="Q1403">
        <v>2.5206736750432461</v>
      </c>
      <c r="S1403">
        <v>13.552223641991883</v>
      </c>
      <c r="T1403">
        <v>12</v>
      </c>
      <c r="U1403">
        <v>2.5206736750432461</v>
      </c>
      <c r="X1403" s="6">
        <v>1.6448199394832874</v>
      </c>
    </row>
    <row r="1404" spans="14:24" x14ac:dyDescent="0.25">
      <c r="N1404" s="3">
        <v>2402</v>
      </c>
      <c r="O1404">
        <v>3.4564010291290459</v>
      </c>
      <c r="P1404">
        <v>25</v>
      </c>
      <c r="Q1404">
        <v>0.13616590800980388</v>
      </c>
      <c r="S1404">
        <v>3.4564010291290459</v>
      </c>
      <c r="T1404">
        <v>25</v>
      </c>
      <c r="U1404">
        <v>0.13616590800980388</v>
      </c>
      <c r="X1404" s="6">
        <v>1.6434624040739563</v>
      </c>
    </row>
    <row r="1405" spans="14:24" x14ac:dyDescent="0.25">
      <c r="N1405" s="3">
        <v>2403</v>
      </c>
      <c r="O1405">
        <v>6.8901178678812647</v>
      </c>
      <c r="P1405">
        <v>11</v>
      </c>
      <c r="Q1405">
        <v>1.9746552454467765</v>
      </c>
      <c r="S1405">
        <v>6.8901178678812647</v>
      </c>
      <c r="T1405">
        <v>11</v>
      </c>
      <c r="U1405">
        <v>1.9746552454467765</v>
      </c>
      <c r="X1405" s="6">
        <v>1.6433737595842495</v>
      </c>
    </row>
    <row r="1406" spans="14:24" x14ac:dyDescent="0.25">
      <c r="N1406" s="3">
        <v>2404</v>
      </c>
      <c r="O1406">
        <v>1.2308606826967372</v>
      </c>
      <c r="P1406">
        <v>11</v>
      </c>
      <c r="Q1406">
        <v>2.1949803719131271</v>
      </c>
      <c r="S1406">
        <v>1.2308606826967372</v>
      </c>
      <c r="T1406">
        <v>11</v>
      </c>
      <c r="U1406">
        <v>2.1949803719131271</v>
      </c>
      <c r="X1406" s="6">
        <v>1.6413414427787147</v>
      </c>
    </row>
    <row r="1407" spans="14:24" x14ac:dyDescent="0.25">
      <c r="N1407" s="3">
        <v>2405</v>
      </c>
      <c r="O1407">
        <v>5.3994727371092406</v>
      </c>
      <c r="P1407">
        <v>17</v>
      </c>
      <c r="Q1407">
        <v>1.7179959243485303</v>
      </c>
      <c r="S1407">
        <v>5.3994727371092406</v>
      </c>
      <c r="T1407">
        <v>17</v>
      </c>
      <c r="U1407">
        <v>1.7179959243485303</v>
      </c>
      <c r="X1407" s="6">
        <v>1.6398675504146125</v>
      </c>
    </row>
    <row r="1408" spans="14:24" x14ac:dyDescent="0.25">
      <c r="N1408" s="3">
        <v>2406</v>
      </c>
      <c r="O1408">
        <v>15.368421422344841</v>
      </c>
      <c r="P1408">
        <v>8</v>
      </c>
      <c r="Q1408">
        <v>2.5103287211690932</v>
      </c>
      <c r="S1408">
        <v>15.368421422344841</v>
      </c>
      <c r="T1408">
        <v>8</v>
      </c>
      <c r="U1408">
        <v>2.5103287211690932</v>
      </c>
      <c r="X1408" s="6">
        <v>1.6364031104028853</v>
      </c>
    </row>
    <row r="1409" spans="14:24" x14ac:dyDescent="0.25">
      <c r="N1409" s="3">
        <v>2407</v>
      </c>
      <c r="O1409">
        <v>17.700306490945174</v>
      </c>
      <c r="P1409">
        <v>16</v>
      </c>
      <c r="Q1409">
        <v>2.4349505569398873</v>
      </c>
      <c r="S1409">
        <v>17.700306490945174</v>
      </c>
      <c r="T1409">
        <v>16</v>
      </c>
      <c r="U1409">
        <v>2.4349505569398873</v>
      </c>
      <c r="X1409" s="6">
        <v>1.6356867327778124</v>
      </c>
    </row>
    <row r="1410" spans="14:24" x14ac:dyDescent="0.25">
      <c r="N1410" s="3">
        <v>2408</v>
      </c>
      <c r="O1410">
        <v>4.4305430380473414</v>
      </c>
      <c r="P1410">
        <v>20</v>
      </c>
      <c r="Q1410">
        <v>1.3550534623962087</v>
      </c>
      <c r="S1410">
        <v>4.4305430380473414</v>
      </c>
      <c r="T1410">
        <v>20</v>
      </c>
      <c r="U1410">
        <v>1.3550534623962087</v>
      </c>
      <c r="X1410" s="6">
        <v>1.6338115616970532</v>
      </c>
    </row>
    <row r="1411" spans="14:24" x14ac:dyDescent="0.25">
      <c r="N1411" s="3">
        <v>2409</v>
      </c>
      <c r="O1411">
        <v>9.2709567851784378</v>
      </c>
      <c r="P1411">
        <v>15</v>
      </c>
      <c r="Q1411">
        <v>1.5452551045196994</v>
      </c>
      <c r="S1411">
        <v>9.2709567851784378</v>
      </c>
      <c r="T1411">
        <v>15</v>
      </c>
      <c r="U1411">
        <v>1.5452551045196994</v>
      </c>
      <c r="X1411" s="6">
        <v>1.6336793710032238</v>
      </c>
    </row>
    <row r="1412" spans="14:24" x14ac:dyDescent="0.25">
      <c r="N1412" s="3">
        <v>2410</v>
      </c>
      <c r="O1412">
        <v>9.4064809587441278</v>
      </c>
      <c r="P1412">
        <v>16</v>
      </c>
      <c r="Q1412">
        <v>1.6190305128354963</v>
      </c>
      <c r="S1412">
        <v>9.4064809587441278</v>
      </c>
      <c r="T1412">
        <v>16</v>
      </c>
      <c r="U1412">
        <v>1.6190305128354963</v>
      </c>
      <c r="X1412" s="6">
        <v>1.6306137401298542</v>
      </c>
    </row>
    <row r="1413" spans="14:24" x14ac:dyDescent="0.25">
      <c r="N1413" s="3">
        <v>2411</v>
      </c>
      <c r="O1413">
        <v>17.471506115194686</v>
      </c>
      <c r="P1413">
        <v>20</v>
      </c>
      <c r="Q1413">
        <v>2.0207416515912358</v>
      </c>
      <c r="S1413">
        <v>17.471506115194686</v>
      </c>
      <c r="T1413">
        <v>20</v>
      </c>
      <c r="U1413">
        <v>2.0207416515912358</v>
      </c>
      <c r="X1413" s="6">
        <v>1.6304001316060543</v>
      </c>
    </row>
    <row r="1414" spans="14:24" x14ac:dyDescent="0.25">
      <c r="N1414" s="3">
        <v>2412</v>
      </c>
      <c r="O1414">
        <v>15.255981057516108</v>
      </c>
      <c r="P1414">
        <v>23</v>
      </c>
      <c r="Q1414">
        <v>0.98357699739454096</v>
      </c>
      <c r="S1414">
        <v>15.255981057516108</v>
      </c>
      <c r="T1414">
        <v>23</v>
      </c>
      <c r="U1414">
        <v>0.98357699739454096</v>
      </c>
      <c r="X1414" s="6">
        <v>1.629355895809393</v>
      </c>
    </row>
    <row r="1415" spans="14:24" x14ac:dyDescent="0.25">
      <c r="N1415" s="3">
        <v>2413</v>
      </c>
      <c r="O1415">
        <v>10.261544367360997</v>
      </c>
      <c r="P1415">
        <v>7</v>
      </c>
      <c r="Q1415">
        <v>2.0624682672770884</v>
      </c>
      <c r="S1415">
        <v>10.261544367360997</v>
      </c>
      <c r="T1415">
        <v>7</v>
      </c>
      <c r="U1415">
        <v>2.0624682672770884</v>
      </c>
      <c r="X1415" s="6">
        <v>1.6278371303258028</v>
      </c>
    </row>
    <row r="1416" spans="14:24" x14ac:dyDescent="0.25">
      <c r="N1416" s="3">
        <v>2414</v>
      </c>
      <c r="O1416">
        <v>13.414944009435468</v>
      </c>
      <c r="P1416">
        <v>10</v>
      </c>
      <c r="Q1416">
        <v>2.6441942090704775</v>
      </c>
      <c r="S1416">
        <v>13.414944009435468</v>
      </c>
      <c r="T1416">
        <v>10</v>
      </c>
      <c r="U1416">
        <v>2.6441942090704775</v>
      </c>
      <c r="X1416" s="6">
        <v>1.6255519548363606</v>
      </c>
    </row>
    <row r="1417" spans="14:24" x14ac:dyDescent="0.25">
      <c r="N1417" s="3">
        <v>2415</v>
      </c>
      <c r="O1417">
        <v>16.947101078187337</v>
      </c>
      <c r="P1417">
        <v>23</v>
      </c>
      <c r="Q1417">
        <v>1.3478638291935137</v>
      </c>
      <c r="S1417">
        <v>16.947101078187337</v>
      </c>
      <c r="T1417">
        <v>23</v>
      </c>
      <c r="U1417">
        <v>1.3478638291935137</v>
      </c>
      <c r="X1417" s="6">
        <v>1.6250827736961981</v>
      </c>
    </row>
    <row r="1418" spans="14:24" x14ac:dyDescent="0.25">
      <c r="N1418" s="3">
        <v>2416</v>
      </c>
      <c r="O1418">
        <v>0.19077908051089887</v>
      </c>
      <c r="P1418">
        <v>1</v>
      </c>
      <c r="Q1418">
        <v>3.0552539819434732</v>
      </c>
      <c r="S1418">
        <v>0.19077908051089887</v>
      </c>
      <c r="T1418">
        <v>1</v>
      </c>
      <c r="U1418">
        <v>3.0552539819434732</v>
      </c>
      <c r="X1418" s="6">
        <v>1.6244868202221543</v>
      </c>
    </row>
    <row r="1419" spans="14:24" x14ac:dyDescent="0.25">
      <c r="N1419" s="3">
        <v>2417</v>
      </c>
      <c r="O1419">
        <v>8.0578006210009718</v>
      </c>
      <c r="P1419">
        <v>7</v>
      </c>
      <c r="Q1419">
        <v>2.5136927148917212</v>
      </c>
      <c r="S1419">
        <v>8.0578006210009718</v>
      </c>
      <c r="T1419">
        <v>7</v>
      </c>
      <c r="U1419">
        <v>2.5136927148917212</v>
      </c>
      <c r="X1419" s="6">
        <v>1.6230778220088506</v>
      </c>
    </row>
    <row r="1420" spans="14:24" x14ac:dyDescent="0.25">
      <c r="N1420" s="3">
        <v>2418</v>
      </c>
      <c r="O1420">
        <v>18.144863345541573</v>
      </c>
      <c r="P1420">
        <v>11</v>
      </c>
      <c r="Q1420">
        <v>2.3403719144351998</v>
      </c>
      <c r="S1420">
        <v>18.144863345541573</v>
      </c>
      <c r="T1420">
        <v>11</v>
      </c>
      <c r="U1420">
        <v>2.3403719144351998</v>
      </c>
      <c r="X1420" s="6">
        <v>1.6230040750090506</v>
      </c>
    </row>
    <row r="1421" spans="14:24" x14ac:dyDescent="0.25">
      <c r="N1421" s="3">
        <v>2419</v>
      </c>
      <c r="O1421">
        <v>14.806260616879028</v>
      </c>
      <c r="P1421">
        <v>20</v>
      </c>
      <c r="Q1421">
        <v>1.5820932661745084</v>
      </c>
      <c r="S1421">
        <v>14.806260616879028</v>
      </c>
      <c r="T1421">
        <v>20</v>
      </c>
      <c r="U1421">
        <v>1.5820932661745084</v>
      </c>
      <c r="X1421" s="6">
        <v>1.6224646303185568</v>
      </c>
    </row>
    <row r="1422" spans="14:24" x14ac:dyDescent="0.25">
      <c r="N1422" s="3">
        <v>2420</v>
      </c>
      <c r="O1422">
        <v>10.856827486681492</v>
      </c>
      <c r="P1422">
        <v>0</v>
      </c>
      <c r="Q1422">
        <v>3.5655241629362697</v>
      </c>
      <c r="S1422">
        <v>10.856827486681492</v>
      </c>
      <c r="T1422">
        <v>0</v>
      </c>
      <c r="U1422">
        <v>3.5655241629362697</v>
      </c>
      <c r="X1422" s="6">
        <v>1.6217727360896141</v>
      </c>
    </row>
    <row r="1423" spans="14:24" x14ac:dyDescent="0.25">
      <c r="N1423" s="3">
        <v>2421</v>
      </c>
      <c r="O1423">
        <v>10.592890540702669</v>
      </c>
      <c r="P1423">
        <v>22</v>
      </c>
      <c r="Q1423">
        <v>1.6014725497408242</v>
      </c>
      <c r="S1423">
        <v>10.592890540702669</v>
      </c>
      <c r="T1423">
        <v>22</v>
      </c>
      <c r="U1423">
        <v>1.6014725497408242</v>
      </c>
      <c r="X1423" s="6">
        <v>1.6210121147431664</v>
      </c>
    </row>
    <row r="1424" spans="14:24" x14ac:dyDescent="0.25">
      <c r="N1424" s="3">
        <v>2422</v>
      </c>
      <c r="O1424">
        <v>6.9554019520887564</v>
      </c>
      <c r="P1424">
        <v>12</v>
      </c>
      <c r="Q1424">
        <v>2.6372664286002019</v>
      </c>
      <c r="S1424">
        <v>6.9554019520887564</v>
      </c>
      <c r="T1424">
        <v>12</v>
      </c>
      <c r="U1424">
        <v>2.6372664286002019</v>
      </c>
      <c r="X1424" s="6">
        <v>1.6209212385063754</v>
      </c>
    </row>
    <row r="1425" spans="14:24" x14ac:dyDescent="0.25">
      <c r="N1425" s="3">
        <v>2423</v>
      </c>
      <c r="O1425">
        <v>10.41041067283029</v>
      </c>
      <c r="P1425">
        <v>21</v>
      </c>
      <c r="Q1425">
        <v>0.90520994825546941</v>
      </c>
      <c r="S1425">
        <v>10.41041067283029</v>
      </c>
      <c r="T1425">
        <v>21</v>
      </c>
      <c r="U1425">
        <v>0.90520994825546941</v>
      </c>
      <c r="X1425" s="6">
        <v>1.6190305128354963</v>
      </c>
    </row>
    <row r="1426" spans="14:24" x14ac:dyDescent="0.25">
      <c r="N1426" s="3">
        <v>2424</v>
      </c>
      <c r="O1426">
        <v>13.107663989269065</v>
      </c>
      <c r="P1426">
        <v>20</v>
      </c>
      <c r="Q1426">
        <v>1.5767564705892163</v>
      </c>
      <c r="S1426">
        <v>13.107663989269065</v>
      </c>
      <c r="T1426">
        <v>20</v>
      </c>
      <c r="U1426">
        <v>1.5767564705892163</v>
      </c>
      <c r="X1426" s="6">
        <v>1.6174602067259882</v>
      </c>
    </row>
    <row r="1427" spans="14:24" x14ac:dyDescent="0.25">
      <c r="N1427" s="3">
        <v>2425</v>
      </c>
      <c r="O1427">
        <v>8.3672607685758607</v>
      </c>
      <c r="P1427">
        <v>16</v>
      </c>
      <c r="Q1427">
        <v>1.785051807919565</v>
      </c>
      <c r="S1427">
        <v>8.3672607685758607</v>
      </c>
      <c r="T1427">
        <v>16</v>
      </c>
      <c r="U1427">
        <v>1.785051807919565</v>
      </c>
      <c r="X1427" s="6">
        <v>1.6165360987452144</v>
      </c>
    </row>
    <row r="1428" spans="14:24" x14ac:dyDescent="0.25">
      <c r="N1428" s="3">
        <v>2426</v>
      </c>
      <c r="O1428">
        <v>14.28306292784348</v>
      </c>
      <c r="P1428">
        <v>13</v>
      </c>
      <c r="Q1428">
        <v>1.8800650933404628</v>
      </c>
      <c r="S1428">
        <v>14.28306292784348</v>
      </c>
      <c r="T1428">
        <v>13</v>
      </c>
      <c r="U1428">
        <v>1.8800650933404628</v>
      </c>
      <c r="X1428" s="6">
        <v>1.6155716602528696</v>
      </c>
    </row>
    <row r="1429" spans="14:24" x14ac:dyDescent="0.25">
      <c r="N1429" s="3">
        <v>2427</v>
      </c>
      <c r="O1429">
        <v>17.224644545207717</v>
      </c>
      <c r="P1429">
        <v>13</v>
      </c>
      <c r="Q1429">
        <v>2.5552231050706653</v>
      </c>
      <c r="S1429">
        <v>17.224644545207717</v>
      </c>
      <c r="T1429">
        <v>13</v>
      </c>
      <c r="U1429">
        <v>2.5552231050706653</v>
      </c>
      <c r="X1429" s="6">
        <v>1.6150931484836668</v>
      </c>
    </row>
    <row r="1430" spans="14:24" x14ac:dyDescent="0.25">
      <c r="N1430" s="3">
        <v>2428</v>
      </c>
      <c r="O1430">
        <v>3.0936969636972234</v>
      </c>
      <c r="P1430">
        <v>15</v>
      </c>
      <c r="Q1430">
        <v>1.5743060882588613</v>
      </c>
      <c r="S1430">
        <v>3.0936969636972234</v>
      </c>
      <c r="T1430">
        <v>15</v>
      </c>
      <c r="U1430">
        <v>1.5743060882588613</v>
      </c>
      <c r="X1430" s="6">
        <v>1.6117379539626007</v>
      </c>
    </row>
    <row r="1431" spans="14:24" x14ac:dyDescent="0.25">
      <c r="N1431" s="3">
        <v>2429</v>
      </c>
      <c r="O1431">
        <v>9.030940456348489</v>
      </c>
      <c r="P1431">
        <v>16</v>
      </c>
      <c r="Q1431">
        <v>1.8138466222839496</v>
      </c>
      <c r="S1431">
        <v>9.030940456348489</v>
      </c>
      <c r="T1431">
        <v>16</v>
      </c>
      <c r="U1431">
        <v>1.8138466222839496</v>
      </c>
      <c r="X1431" s="6">
        <v>1.6109406825598966</v>
      </c>
    </row>
    <row r="1432" spans="14:24" x14ac:dyDescent="0.25">
      <c r="N1432" s="3">
        <v>2430</v>
      </c>
      <c r="O1432">
        <v>8.1604018257016229</v>
      </c>
      <c r="P1432">
        <v>5</v>
      </c>
      <c r="Q1432">
        <v>2.5844682625115074</v>
      </c>
      <c r="S1432">
        <v>8.1604018257016229</v>
      </c>
      <c r="T1432">
        <v>5</v>
      </c>
      <c r="U1432">
        <v>2.5844682625115074</v>
      </c>
      <c r="X1432" s="6">
        <v>1.6094867987939343</v>
      </c>
    </row>
    <row r="1433" spans="14:24" x14ac:dyDescent="0.25">
      <c r="N1433" s="3">
        <v>2431</v>
      </c>
      <c r="O1433">
        <v>13.749296080994561</v>
      </c>
      <c r="P1433">
        <v>25</v>
      </c>
      <c r="Q1433">
        <v>0.52979860949527446</v>
      </c>
      <c r="S1433">
        <v>13.749296080994561</v>
      </c>
      <c r="T1433">
        <v>25</v>
      </c>
      <c r="U1433">
        <v>0.52979860949527446</v>
      </c>
      <c r="X1433" s="6">
        <v>1.6094102771441563</v>
      </c>
    </row>
    <row r="1434" spans="14:24" x14ac:dyDescent="0.25">
      <c r="N1434" s="3">
        <v>2432</v>
      </c>
      <c r="O1434">
        <v>4.9973493051585871</v>
      </c>
      <c r="P1434">
        <v>27</v>
      </c>
      <c r="Q1434">
        <v>0.71465128642033959</v>
      </c>
      <c r="S1434">
        <v>4.9973493051585871</v>
      </c>
      <c r="T1434">
        <v>27</v>
      </c>
      <c r="U1434">
        <v>0.71465128642033959</v>
      </c>
      <c r="X1434" s="6">
        <v>1.6052743861754348</v>
      </c>
    </row>
    <row r="1435" spans="14:24" x14ac:dyDescent="0.25">
      <c r="N1435" s="3">
        <v>2433</v>
      </c>
      <c r="O1435">
        <v>12.805018299045525</v>
      </c>
      <c r="P1435">
        <v>6</v>
      </c>
      <c r="Q1435">
        <v>2.737474165505196</v>
      </c>
      <c r="S1435">
        <v>12.805018299045525</v>
      </c>
      <c r="T1435">
        <v>6</v>
      </c>
      <c r="U1435">
        <v>2.737474165505196</v>
      </c>
      <c r="X1435" s="6">
        <v>1.6020891959846741</v>
      </c>
    </row>
    <row r="1436" spans="14:24" x14ac:dyDescent="0.25">
      <c r="N1436" s="3">
        <v>2434</v>
      </c>
      <c r="O1436">
        <v>17.549784834629762</v>
      </c>
      <c r="P1436">
        <v>25</v>
      </c>
      <c r="Q1436">
        <v>1.2705295622953123</v>
      </c>
      <c r="S1436">
        <v>17.549784834629762</v>
      </c>
      <c r="T1436">
        <v>25</v>
      </c>
      <c r="U1436">
        <v>1.2705295622953123</v>
      </c>
      <c r="X1436" s="6">
        <v>1.6014725497408242</v>
      </c>
    </row>
    <row r="1437" spans="14:24" x14ac:dyDescent="0.25">
      <c r="N1437" s="3">
        <v>2435</v>
      </c>
      <c r="O1437">
        <v>8.3626319958724533</v>
      </c>
      <c r="P1437">
        <v>25</v>
      </c>
      <c r="Q1437">
        <v>0.75088804295863132</v>
      </c>
      <c r="S1437">
        <v>8.3626319958724533</v>
      </c>
      <c r="T1437">
        <v>25</v>
      </c>
      <c r="U1437">
        <v>0.75088804295863132</v>
      </c>
      <c r="X1437" s="6">
        <v>1.6010784880682591</v>
      </c>
    </row>
    <row r="1438" spans="14:24" x14ac:dyDescent="0.25">
      <c r="N1438" s="3">
        <v>2436</v>
      </c>
      <c r="O1438">
        <v>18.220313999584402</v>
      </c>
      <c r="P1438">
        <v>0</v>
      </c>
      <c r="Q1438">
        <v>3.7526393530942803</v>
      </c>
      <c r="S1438">
        <v>18.220313999584402</v>
      </c>
      <c r="T1438">
        <v>0</v>
      </c>
      <c r="U1438">
        <v>3.7526393530942803</v>
      </c>
      <c r="X1438" s="6">
        <v>1.5995938877280507</v>
      </c>
    </row>
    <row r="1439" spans="14:24" x14ac:dyDescent="0.25">
      <c r="N1439" s="3">
        <v>2437</v>
      </c>
      <c r="O1439">
        <v>19.86327477866957</v>
      </c>
      <c r="P1439">
        <v>24</v>
      </c>
      <c r="Q1439">
        <v>1.1622578007219209</v>
      </c>
      <c r="S1439">
        <v>19.86327477866957</v>
      </c>
      <c r="T1439">
        <v>24</v>
      </c>
      <c r="U1439">
        <v>1.1622578007219209</v>
      </c>
      <c r="X1439" s="6">
        <v>1.599424076132399</v>
      </c>
    </row>
    <row r="1440" spans="14:24" x14ac:dyDescent="0.25">
      <c r="N1440" s="3">
        <v>2438</v>
      </c>
      <c r="O1440">
        <v>2.1218409989590414</v>
      </c>
      <c r="P1440">
        <v>14</v>
      </c>
      <c r="Q1440">
        <v>1.8714659014427097</v>
      </c>
      <c r="S1440">
        <v>2.1218409989590414</v>
      </c>
      <c r="T1440">
        <v>14</v>
      </c>
      <c r="U1440">
        <v>1.8714659014427097</v>
      </c>
      <c r="X1440" s="6">
        <v>1.5973657450317951</v>
      </c>
    </row>
    <row r="1441" spans="14:24" x14ac:dyDescent="0.25">
      <c r="N1441" s="3">
        <v>2439</v>
      </c>
      <c r="O1441">
        <v>4.6610637596971731</v>
      </c>
      <c r="P1441">
        <v>19</v>
      </c>
      <c r="Q1441">
        <v>1.074937388775604</v>
      </c>
      <c r="S1441">
        <v>4.6610637596971731</v>
      </c>
      <c r="T1441">
        <v>19</v>
      </c>
      <c r="U1441">
        <v>1.074937388775604</v>
      </c>
      <c r="X1441" s="6">
        <v>1.5970165723817666</v>
      </c>
    </row>
    <row r="1442" spans="14:24" x14ac:dyDescent="0.25">
      <c r="N1442" s="3">
        <v>2440</v>
      </c>
      <c r="O1442">
        <v>19.007595029641863</v>
      </c>
      <c r="P1442">
        <v>20</v>
      </c>
      <c r="Q1442">
        <v>1.3127724135140753</v>
      </c>
      <c r="S1442">
        <v>19.007595029641863</v>
      </c>
      <c r="T1442">
        <v>20</v>
      </c>
      <c r="U1442">
        <v>1.3127724135140753</v>
      </c>
      <c r="X1442" s="6">
        <v>1.5965748744045993</v>
      </c>
    </row>
    <row r="1443" spans="14:24" x14ac:dyDescent="0.25">
      <c r="N1443" s="3">
        <v>2441</v>
      </c>
      <c r="O1443">
        <v>19.166553729627736</v>
      </c>
      <c r="P1443">
        <v>17</v>
      </c>
      <c r="Q1443">
        <v>1.7028816752194542</v>
      </c>
      <c r="S1443">
        <v>19.166553729627736</v>
      </c>
      <c r="T1443">
        <v>17</v>
      </c>
      <c r="U1443">
        <v>1.7028816752194542</v>
      </c>
      <c r="X1443" s="6">
        <v>1.5961281034309902</v>
      </c>
    </row>
    <row r="1444" spans="14:24" x14ac:dyDescent="0.25">
      <c r="N1444" s="3">
        <v>2442</v>
      </c>
      <c r="O1444">
        <v>1.9541455077351699</v>
      </c>
      <c r="P1444">
        <v>29</v>
      </c>
      <c r="Q1444">
        <v>0.54037515655234025</v>
      </c>
      <c r="S1444">
        <v>1.9541455077351699</v>
      </c>
      <c r="T1444">
        <v>29</v>
      </c>
      <c r="U1444">
        <v>0.54037515655234025</v>
      </c>
      <c r="X1444" s="6">
        <v>1.5956273665141478</v>
      </c>
    </row>
    <row r="1445" spans="14:24" x14ac:dyDescent="0.25">
      <c r="N1445" s="3">
        <v>2443</v>
      </c>
      <c r="O1445">
        <v>0.29997000754273362</v>
      </c>
      <c r="P1445">
        <v>27</v>
      </c>
      <c r="Q1445">
        <v>0.34182238841771195</v>
      </c>
      <c r="S1445">
        <v>0.29997000754273362</v>
      </c>
      <c r="T1445">
        <v>27</v>
      </c>
      <c r="U1445">
        <v>0.34182238841771195</v>
      </c>
      <c r="X1445" s="6">
        <v>1.5950547587554353</v>
      </c>
    </row>
    <row r="1446" spans="14:24" x14ac:dyDescent="0.25">
      <c r="N1446" s="3">
        <v>2444</v>
      </c>
      <c r="O1446">
        <v>3.2220004651284451</v>
      </c>
      <c r="P1446">
        <v>25</v>
      </c>
      <c r="Q1446">
        <v>0.26972086205348433</v>
      </c>
      <c r="S1446">
        <v>3.2220004651284451</v>
      </c>
      <c r="T1446">
        <v>25</v>
      </c>
      <c r="U1446">
        <v>0.26972086205348433</v>
      </c>
      <c r="X1446" s="6">
        <v>1.5923878582033109</v>
      </c>
    </row>
    <row r="1447" spans="14:24" x14ac:dyDescent="0.25">
      <c r="N1447" s="3">
        <v>2445</v>
      </c>
      <c r="O1447">
        <v>19.920255667644966</v>
      </c>
      <c r="P1447">
        <v>12</v>
      </c>
      <c r="Q1447">
        <v>2.5041677670545877</v>
      </c>
      <c r="S1447">
        <v>19.920255667644966</v>
      </c>
      <c r="T1447">
        <v>12</v>
      </c>
      <c r="U1447">
        <v>2.5041677670545877</v>
      </c>
      <c r="X1447" s="6">
        <v>1.5913657381425088</v>
      </c>
    </row>
    <row r="1448" spans="14:24" x14ac:dyDescent="0.25">
      <c r="N1448" s="3">
        <v>2446</v>
      </c>
      <c r="O1448">
        <v>3.5999923322137373</v>
      </c>
      <c r="P1448">
        <v>23</v>
      </c>
      <c r="Q1448">
        <v>0.53035818867164608</v>
      </c>
      <c r="S1448">
        <v>3.5999923322137373</v>
      </c>
      <c r="T1448">
        <v>23</v>
      </c>
      <c r="U1448">
        <v>0.53035818867164608</v>
      </c>
      <c r="X1448" s="6">
        <v>1.5913479919456928</v>
      </c>
    </row>
    <row r="1449" spans="14:24" x14ac:dyDescent="0.25">
      <c r="N1449" s="3">
        <v>2447</v>
      </c>
      <c r="O1449">
        <v>10.050952134440463</v>
      </c>
      <c r="P1449">
        <v>29</v>
      </c>
      <c r="Q1449">
        <v>0.82010553013866805</v>
      </c>
      <c r="S1449">
        <v>10.050952134440463</v>
      </c>
      <c r="T1449">
        <v>29</v>
      </c>
      <c r="U1449">
        <v>0.82010553013866805</v>
      </c>
      <c r="X1449" s="6">
        <v>1.5904330983565391</v>
      </c>
    </row>
    <row r="1450" spans="14:24" x14ac:dyDescent="0.25">
      <c r="N1450" s="3">
        <v>2448</v>
      </c>
      <c r="O1450">
        <v>16.96835452861022</v>
      </c>
      <c r="P1450">
        <v>1</v>
      </c>
      <c r="Q1450">
        <v>3.408489770633043</v>
      </c>
      <c r="S1450">
        <v>16.96835452861022</v>
      </c>
      <c r="T1450">
        <v>1</v>
      </c>
      <c r="U1450">
        <v>3.408489770633043</v>
      </c>
      <c r="X1450" s="6">
        <v>1.5892697074168551</v>
      </c>
    </row>
    <row r="1451" spans="14:24" x14ac:dyDescent="0.25">
      <c r="N1451" s="3">
        <v>2449</v>
      </c>
      <c r="O1451">
        <v>0.40803221376412679</v>
      </c>
      <c r="P1451">
        <v>18</v>
      </c>
      <c r="Q1451">
        <v>1.3503298063610125</v>
      </c>
      <c r="S1451">
        <v>0.40803221376412679</v>
      </c>
      <c r="T1451">
        <v>18</v>
      </c>
      <c r="U1451">
        <v>1.3503298063610125</v>
      </c>
      <c r="X1451" s="6">
        <v>1.58646418895305</v>
      </c>
    </row>
    <row r="1452" spans="14:24" x14ac:dyDescent="0.25">
      <c r="N1452" s="3">
        <v>2450</v>
      </c>
      <c r="O1452">
        <v>12.089779645169189</v>
      </c>
      <c r="P1452">
        <v>14</v>
      </c>
      <c r="Q1452">
        <v>2.0297365824475979</v>
      </c>
      <c r="S1452">
        <v>12.089779645169189</v>
      </c>
      <c r="T1452">
        <v>14</v>
      </c>
      <c r="U1452">
        <v>2.0297365824475979</v>
      </c>
      <c r="X1452" s="6">
        <v>1.586289237455222</v>
      </c>
    </row>
    <row r="1453" spans="14:24" x14ac:dyDescent="0.25">
      <c r="N1453" s="3">
        <v>2451</v>
      </c>
      <c r="O1453">
        <v>5.540508977392486</v>
      </c>
      <c r="P1453">
        <v>11</v>
      </c>
      <c r="Q1453">
        <v>1.7745311027993365</v>
      </c>
      <c r="S1453">
        <v>5.540508977392486</v>
      </c>
      <c r="T1453">
        <v>11</v>
      </c>
      <c r="U1453">
        <v>1.7745311027993365</v>
      </c>
      <c r="X1453" s="6">
        <v>1.5858200366928563</v>
      </c>
    </row>
    <row r="1454" spans="14:24" x14ac:dyDescent="0.25">
      <c r="N1454" s="3">
        <v>2452</v>
      </c>
      <c r="O1454">
        <v>17.246698328794633</v>
      </c>
      <c r="P1454">
        <v>14</v>
      </c>
      <c r="Q1454">
        <v>1.9919099489857044</v>
      </c>
      <c r="S1454">
        <v>17.246698328794633</v>
      </c>
      <c r="T1454">
        <v>14</v>
      </c>
      <c r="U1454">
        <v>1.9919099489857044</v>
      </c>
      <c r="X1454" s="6">
        <v>1.5844787640702049</v>
      </c>
    </row>
    <row r="1455" spans="14:24" x14ac:dyDescent="0.25">
      <c r="N1455" s="3">
        <v>2453</v>
      </c>
      <c r="O1455">
        <v>5.6692229852815839</v>
      </c>
      <c r="P1455">
        <v>24</v>
      </c>
      <c r="Q1455">
        <v>0.75403572334298841</v>
      </c>
      <c r="S1455">
        <v>5.6692229852815839</v>
      </c>
      <c r="T1455">
        <v>24</v>
      </c>
      <c r="U1455">
        <v>0.75403572334298841</v>
      </c>
      <c r="X1455" s="6">
        <v>1.5837802579379994</v>
      </c>
    </row>
    <row r="1456" spans="14:24" x14ac:dyDescent="0.25">
      <c r="N1456" s="3">
        <v>2454</v>
      </c>
      <c r="O1456">
        <v>13.735114405638178</v>
      </c>
      <c r="P1456">
        <v>17</v>
      </c>
      <c r="Q1456">
        <v>1.4913821292254055</v>
      </c>
      <c r="S1456">
        <v>13.735114405638178</v>
      </c>
      <c r="T1456">
        <v>17</v>
      </c>
      <c r="U1456">
        <v>1.4913821292254055</v>
      </c>
      <c r="X1456" s="6">
        <v>1.5835564956915293</v>
      </c>
    </row>
    <row r="1457" spans="14:24" x14ac:dyDescent="0.25">
      <c r="N1457" s="3">
        <v>2455</v>
      </c>
      <c r="O1457">
        <v>13.484392648947939</v>
      </c>
      <c r="P1457">
        <v>13</v>
      </c>
      <c r="Q1457">
        <v>2.1573918332612245</v>
      </c>
      <c r="S1457">
        <v>13.484392648947939</v>
      </c>
      <c r="T1457">
        <v>13</v>
      </c>
      <c r="U1457">
        <v>2.1573918332612245</v>
      </c>
      <c r="X1457" s="6">
        <v>1.5830839708839028</v>
      </c>
    </row>
    <row r="1458" spans="14:24" x14ac:dyDescent="0.25">
      <c r="N1458" s="3">
        <v>2456</v>
      </c>
      <c r="O1458">
        <v>4.4298709771928007</v>
      </c>
      <c r="P1458">
        <v>5</v>
      </c>
      <c r="Q1458">
        <v>3.1073484005680352</v>
      </c>
      <c r="S1458">
        <v>4.4298709771928007</v>
      </c>
      <c r="T1458">
        <v>5</v>
      </c>
      <c r="U1458">
        <v>3.1073484005680352</v>
      </c>
      <c r="X1458" s="6">
        <v>1.5826829916643974</v>
      </c>
    </row>
    <row r="1459" spans="14:24" x14ac:dyDescent="0.25">
      <c r="N1459" s="3">
        <v>2457</v>
      </c>
      <c r="O1459">
        <v>0.69598399736700234</v>
      </c>
      <c r="P1459">
        <v>11</v>
      </c>
      <c r="Q1459">
        <v>1.9995718607021806</v>
      </c>
      <c r="S1459">
        <v>0.69598399736700234</v>
      </c>
      <c r="T1459">
        <v>11</v>
      </c>
      <c r="U1459">
        <v>1.9995718607021806</v>
      </c>
      <c r="X1459" s="6">
        <v>1.5820932661745084</v>
      </c>
    </row>
    <row r="1460" spans="14:24" x14ac:dyDescent="0.25">
      <c r="N1460" s="3">
        <v>2458</v>
      </c>
      <c r="O1460">
        <v>8.1849914757079461</v>
      </c>
      <c r="P1460">
        <v>19</v>
      </c>
      <c r="Q1460">
        <v>1.3633409481637941</v>
      </c>
      <c r="S1460">
        <v>8.1849914757079461</v>
      </c>
      <c r="T1460">
        <v>19</v>
      </c>
      <c r="U1460">
        <v>1.3633409481637941</v>
      </c>
      <c r="X1460" s="6">
        <v>1.5819314806354461</v>
      </c>
    </row>
    <row r="1461" spans="14:24" x14ac:dyDescent="0.25">
      <c r="N1461" s="3">
        <v>2459</v>
      </c>
      <c r="O1461">
        <v>5.783863039317394</v>
      </c>
      <c r="P1461">
        <v>22</v>
      </c>
      <c r="Q1461">
        <v>1.3068680389383789</v>
      </c>
      <c r="S1461">
        <v>5.783863039317394</v>
      </c>
      <c r="T1461">
        <v>22</v>
      </c>
      <c r="U1461">
        <v>1.3068680389383789</v>
      </c>
      <c r="X1461" s="6">
        <v>1.5812038761627714</v>
      </c>
    </row>
    <row r="1462" spans="14:24" x14ac:dyDescent="0.25">
      <c r="N1462" s="3">
        <v>2460</v>
      </c>
      <c r="O1462">
        <v>16.179554992274173</v>
      </c>
      <c r="P1462">
        <v>29</v>
      </c>
      <c r="Q1462">
        <v>0.5885556231650223</v>
      </c>
      <c r="S1462">
        <v>16.179554992274173</v>
      </c>
      <c r="T1462">
        <v>29</v>
      </c>
      <c r="U1462">
        <v>0.5885556231650223</v>
      </c>
      <c r="X1462" s="6">
        <v>1.58092662695241</v>
      </c>
    </row>
    <row r="1463" spans="14:24" x14ac:dyDescent="0.25">
      <c r="N1463" s="3">
        <v>2461</v>
      </c>
      <c r="O1463">
        <v>16.007283769106905</v>
      </c>
      <c r="P1463">
        <v>29</v>
      </c>
      <c r="Q1463">
        <v>0.68195613890753437</v>
      </c>
      <c r="S1463">
        <v>16.007283769106905</v>
      </c>
      <c r="T1463">
        <v>29</v>
      </c>
      <c r="U1463">
        <v>0.68195613890753437</v>
      </c>
      <c r="X1463" s="6">
        <v>1.5803986357041291</v>
      </c>
    </row>
    <row r="1464" spans="14:24" x14ac:dyDescent="0.25">
      <c r="N1464" s="3">
        <v>2462</v>
      </c>
      <c r="O1464">
        <v>9.1404790438525101</v>
      </c>
      <c r="P1464">
        <v>5</v>
      </c>
      <c r="Q1464">
        <v>2.8185818243789398</v>
      </c>
      <c r="S1464">
        <v>9.1404790438525101</v>
      </c>
      <c r="T1464">
        <v>5</v>
      </c>
      <c r="U1464">
        <v>2.8185818243789398</v>
      </c>
      <c r="X1464" s="6">
        <v>1.5801498390407567</v>
      </c>
    </row>
    <row r="1465" spans="14:24" x14ac:dyDescent="0.25">
      <c r="N1465" s="3">
        <v>2463</v>
      </c>
      <c r="O1465">
        <v>12.130244506464379</v>
      </c>
      <c r="P1465">
        <v>25</v>
      </c>
      <c r="Q1465">
        <v>0.7446928333756786</v>
      </c>
      <c r="S1465">
        <v>12.130244506464379</v>
      </c>
      <c r="T1465">
        <v>25</v>
      </c>
      <c r="U1465">
        <v>0.7446928333756786</v>
      </c>
      <c r="X1465" s="6">
        <v>1.5800505238360549</v>
      </c>
    </row>
    <row r="1466" spans="14:24" x14ac:dyDescent="0.25">
      <c r="N1466" s="3">
        <v>2464</v>
      </c>
      <c r="O1466">
        <v>12.085190319738503</v>
      </c>
      <c r="P1466">
        <v>29</v>
      </c>
      <c r="Q1466">
        <v>0.72519294628179942</v>
      </c>
      <c r="S1466">
        <v>12.085190319738503</v>
      </c>
      <c r="T1466">
        <v>29</v>
      </c>
      <c r="U1466">
        <v>0.72519294628179942</v>
      </c>
      <c r="X1466" s="6">
        <v>1.5784416654580549</v>
      </c>
    </row>
    <row r="1467" spans="14:24" x14ac:dyDescent="0.25">
      <c r="N1467" s="3">
        <v>2465</v>
      </c>
      <c r="O1467">
        <v>16.543162968552465</v>
      </c>
      <c r="P1467">
        <v>8</v>
      </c>
      <c r="Q1467">
        <v>2.9268204402631444</v>
      </c>
      <c r="S1467">
        <v>16.543162968552465</v>
      </c>
      <c r="T1467">
        <v>8</v>
      </c>
      <c r="U1467">
        <v>2.9268204402631444</v>
      </c>
      <c r="X1467" s="6">
        <v>1.5767564705892163</v>
      </c>
    </row>
    <row r="1468" spans="14:24" x14ac:dyDescent="0.25">
      <c r="N1468" s="3">
        <v>2466</v>
      </c>
      <c r="O1468">
        <v>8.5000482824639505</v>
      </c>
      <c r="P1468">
        <v>29</v>
      </c>
      <c r="Q1468">
        <v>0.55225757342486537</v>
      </c>
      <c r="S1468">
        <v>8.5000482824639505</v>
      </c>
      <c r="T1468">
        <v>29</v>
      </c>
      <c r="U1468">
        <v>0.55225757342486537</v>
      </c>
      <c r="X1468" s="6">
        <v>1.5743060882588613</v>
      </c>
    </row>
    <row r="1469" spans="14:24" x14ac:dyDescent="0.25">
      <c r="N1469" s="3">
        <v>2467</v>
      </c>
      <c r="O1469">
        <v>5.5089335958101815</v>
      </c>
      <c r="P1469">
        <v>24</v>
      </c>
      <c r="Q1469">
        <v>1.298729106820987</v>
      </c>
      <c r="S1469">
        <v>5.5089335958101815</v>
      </c>
      <c r="T1469">
        <v>24</v>
      </c>
      <c r="U1469">
        <v>1.298729106820987</v>
      </c>
      <c r="X1469" s="6">
        <v>1.5730510214028783</v>
      </c>
    </row>
    <row r="1470" spans="14:24" x14ac:dyDescent="0.25">
      <c r="N1470" s="3">
        <v>2468</v>
      </c>
      <c r="O1470">
        <v>5.3006983628109499</v>
      </c>
      <c r="P1470">
        <v>25</v>
      </c>
      <c r="Q1470">
        <v>1.1867378284984922</v>
      </c>
      <c r="S1470">
        <v>5.3006983628109499</v>
      </c>
      <c r="T1470">
        <v>25</v>
      </c>
      <c r="U1470">
        <v>1.1867378284984922</v>
      </c>
      <c r="X1470" s="6">
        <v>1.5717864335294334</v>
      </c>
    </row>
    <row r="1471" spans="14:24" x14ac:dyDescent="0.25">
      <c r="N1471" s="3">
        <v>2469</v>
      </c>
      <c r="O1471">
        <v>10.723845585644083</v>
      </c>
      <c r="P1471">
        <v>3</v>
      </c>
      <c r="Q1471">
        <v>3.3327885878934707</v>
      </c>
      <c r="S1471">
        <v>10.723845585644083</v>
      </c>
      <c r="T1471">
        <v>3</v>
      </c>
      <c r="U1471">
        <v>3.3327885878934707</v>
      </c>
      <c r="X1471" s="6">
        <v>1.5715441913992825</v>
      </c>
    </row>
    <row r="1472" spans="14:24" x14ac:dyDescent="0.25">
      <c r="N1472" s="3">
        <v>2470</v>
      </c>
      <c r="O1472">
        <v>8.9829640546442509</v>
      </c>
      <c r="P1472">
        <v>16</v>
      </c>
      <c r="Q1472">
        <v>1.4890670205298442</v>
      </c>
      <c r="S1472">
        <v>8.9829640546442509</v>
      </c>
      <c r="T1472">
        <v>16</v>
      </c>
      <c r="U1472">
        <v>1.4890670205298442</v>
      </c>
      <c r="X1472" s="6">
        <v>1.5674124377048069</v>
      </c>
    </row>
    <row r="1473" spans="14:24" x14ac:dyDescent="0.25">
      <c r="N1473" s="3">
        <v>2471</v>
      </c>
      <c r="O1473">
        <v>8.8024154196987237</v>
      </c>
      <c r="P1473">
        <v>1</v>
      </c>
      <c r="Q1473">
        <v>3.3073781135531597</v>
      </c>
      <c r="S1473">
        <v>8.8024154196987237</v>
      </c>
      <c r="T1473">
        <v>1</v>
      </c>
      <c r="U1473">
        <v>3.3073781135531597</v>
      </c>
      <c r="X1473" s="6">
        <v>1.5662885180613493</v>
      </c>
    </row>
    <row r="1474" spans="14:24" x14ac:dyDescent="0.25">
      <c r="N1474" s="3">
        <v>2472</v>
      </c>
      <c r="O1474">
        <v>1.8227467817941445</v>
      </c>
      <c r="P1474">
        <v>15</v>
      </c>
      <c r="Q1474">
        <v>1.6109406825598966</v>
      </c>
      <c r="S1474">
        <v>1.8227467817941445</v>
      </c>
      <c r="T1474">
        <v>15</v>
      </c>
      <c r="U1474">
        <v>1.6109406825598966</v>
      </c>
      <c r="X1474" s="6">
        <v>1.5660204997024247</v>
      </c>
    </row>
    <row r="1475" spans="14:24" x14ac:dyDescent="0.25">
      <c r="N1475" s="3">
        <v>2473</v>
      </c>
      <c r="O1475">
        <v>14.372074813803913</v>
      </c>
      <c r="P1475">
        <v>23</v>
      </c>
      <c r="Q1475">
        <v>2.0573785005963718</v>
      </c>
      <c r="S1475">
        <v>14.372074813803913</v>
      </c>
      <c r="T1475">
        <v>23</v>
      </c>
      <c r="U1475">
        <v>2.0573785005963718</v>
      </c>
      <c r="X1475" s="6">
        <v>1.5656478476708735</v>
      </c>
    </row>
    <row r="1476" spans="14:24" x14ac:dyDescent="0.25">
      <c r="N1476" s="3">
        <v>2474</v>
      </c>
      <c r="O1476">
        <v>4.274733759638214</v>
      </c>
      <c r="P1476">
        <v>13</v>
      </c>
      <c r="Q1476">
        <v>1.673711404485327</v>
      </c>
      <c r="S1476">
        <v>4.274733759638214</v>
      </c>
      <c r="T1476">
        <v>13</v>
      </c>
      <c r="U1476">
        <v>1.673711404485327</v>
      </c>
      <c r="X1476" s="6">
        <v>1.5635919122806059</v>
      </c>
    </row>
    <row r="1477" spans="14:24" x14ac:dyDescent="0.25">
      <c r="N1477" s="3">
        <v>2475</v>
      </c>
      <c r="O1477">
        <v>3.9390726041744273</v>
      </c>
      <c r="P1477">
        <v>25</v>
      </c>
      <c r="Q1477">
        <v>0.49063006217490823</v>
      </c>
      <c r="S1477">
        <v>3.9390726041744273</v>
      </c>
      <c r="T1477">
        <v>25</v>
      </c>
      <c r="U1477">
        <v>0.49063006217490823</v>
      </c>
      <c r="X1477" s="6">
        <v>1.5635740338353445</v>
      </c>
    </row>
    <row r="1478" spans="14:24" x14ac:dyDescent="0.25">
      <c r="N1478" s="3">
        <v>2476</v>
      </c>
      <c r="O1478">
        <v>8.2551664055478682</v>
      </c>
      <c r="P1478">
        <v>7</v>
      </c>
      <c r="Q1478">
        <v>2.2316569717750228</v>
      </c>
      <c r="S1478">
        <v>8.2551664055478682</v>
      </c>
      <c r="T1478">
        <v>7</v>
      </c>
      <c r="U1478">
        <v>2.2316569717750228</v>
      </c>
      <c r="X1478" s="6">
        <v>1.5629116353425707</v>
      </c>
    </row>
    <row r="1479" spans="14:24" x14ac:dyDescent="0.25">
      <c r="N1479" s="3">
        <v>2477</v>
      </c>
      <c r="O1479">
        <v>4.5555668323560283</v>
      </c>
      <c r="P1479">
        <v>13</v>
      </c>
      <c r="Q1479">
        <v>2.259451153743707</v>
      </c>
      <c r="S1479">
        <v>4.5555668323560283</v>
      </c>
      <c r="T1479">
        <v>13</v>
      </c>
      <c r="U1479">
        <v>2.259451153743707</v>
      </c>
      <c r="X1479" s="6">
        <v>1.5624112622115092</v>
      </c>
    </row>
    <row r="1480" spans="14:24" x14ac:dyDescent="0.25">
      <c r="N1480" s="3">
        <v>2478</v>
      </c>
      <c r="O1480">
        <v>11.677165346160308</v>
      </c>
      <c r="P1480">
        <v>1</v>
      </c>
      <c r="Q1480">
        <v>3.4544624599353049</v>
      </c>
      <c r="S1480">
        <v>11.677165346160308</v>
      </c>
      <c r="T1480">
        <v>1</v>
      </c>
      <c r="U1480">
        <v>3.4544624599353049</v>
      </c>
      <c r="X1480" s="6">
        <v>1.5623595644417581</v>
      </c>
    </row>
    <row r="1481" spans="14:24" x14ac:dyDescent="0.25">
      <c r="N1481" s="3">
        <v>2479</v>
      </c>
      <c r="O1481">
        <v>7.4292667866894302</v>
      </c>
      <c r="P1481">
        <v>15</v>
      </c>
      <c r="Q1481">
        <v>2.1586101701465981</v>
      </c>
      <c r="S1481">
        <v>7.4292667866894302</v>
      </c>
      <c r="T1481">
        <v>15</v>
      </c>
      <c r="U1481">
        <v>2.1586101701465981</v>
      </c>
      <c r="X1481" s="6">
        <v>1.5595945190402773</v>
      </c>
    </row>
    <row r="1482" spans="14:24" x14ac:dyDescent="0.25">
      <c r="N1482" s="3">
        <v>2480</v>
      </c>
      <c r="O1482">
        <v>8.9782344518558013</v>
      </c>
      <c r="P1482">
        <v>3</v>
      </c>
      <c r="Q1482">
        <v>2.7479084425146119</v>
      </c>
      <c r="S1482">
        <v>8.9782344518558013</v>
      </c>
      <c r="T1482">
        <v>3</v>
      </c>
      <c r="U1482">
        <v>2.7479084425146119</v>
      </c>
      <c r="X1482" s="6">
        <v>1.5586322003309929</v>
      </c>
    </row>
    <row r="1483" spans="14:24" x14ac:dyDescent="0.25">
      <c r="N1483" s="3">
        <v>2481</v>
      </c>
      <c r="O1483">
        <v>10.743386432080577</v>
      </c>
      <c r="P1483">
        <v>0</v>
      </c>
      <c r="Q1483">
        <v>3.3239029603291117</v>
      </c>
      <c r="S1483">
        <v>10.743386432080577</v>
      </c>
      <c r="T1483">
        <v>0</v>
      </c>
      <c r="U1483">
        <v>3.3239029603291117</v>
      </c>
      <c r="X1483" s="6">
        <v>1.558059855369601</v>
      </c>
    </row>
    <row r="1484" spans="14:24" x14ac:dyDescent="0.25">
      <c r="N1484" s="3">
        <v>2482</v>
      </c>
      <c r="O1484">
        <v>4.0707104496360973</v>
      </c>
      <c r="P1484">
        <v>22</v>
      </c>
      <c r="Q1484">
        <v>0.90976353314109715</v>
      </c>
      <c r="S1484">
        <v>4.0707104496360973</v>
      </c>
      <c r="T1484">
        <v>22</v>
      </c>
      <c r="U1484">
        <v>0.90976353314109715</v>
      </c>
      <c r="X1484" s="6">
        <v>1.5578704926030598</v>
      </c>
    </row>
    <row r="1485" spans="14:24" x14ac:dyDescent="0.25">
      <c r="N1485" s="3">
        <v>2483</v>
      </c>
      <c r="O1485">
        <v>3.1150324573105959</v>
      </c>
      <c r="P1485">
        <v>19</v>
      </c>
      <c r="Q1485">
        <v>1.1678958000789352</v>
      </c>
      <c r="S1485">
        <v>3.1150324573105959</v>
      </c>
      <c r="T1485">
        <v>19</v>
      </c>
      <c r="U1485">
        <v>1.1678958000789352</v>
      </c>
      <c r="X1485" s="6">
        <v>1.5576879646413533</v>
      </c>
    </row>
    <row r="1486" spans="14:24" x14ac:dyDescent="0.25">
      <c r="N1486" s="3">
        <v>2484</v>
      </c>
      <c r="O1486">
        <v>17.608438057472096</v>
      </c>
      <c r="P1486">
        <v>26</v>
      </c>
      <c r="Q1486">
        <v>1.2204179764419896</v>
      </c>
      <c r="S1486">
        <v>17.608438057472096</v>
      </c>
      <c r="T1486">
        <v>26</v>
      </c>
      <c r="U1486">
        <v>1.2204179764419896</v>
      </c>
      <c r="X1486" s="6">
        <v>1.5569571221233613</v>
      </c>
    </row>
    <row r="1487" spans="14:24" x14ac:dyDescent="0.25">
      <c r="N1487" s="3">
        <v>2485</v>
      </c>
      <c r="O1487">
        <v>8.6744740566284211</v>
      </c>
      <c r="P1487">
        <v>13</v>
      </c>
      <c r="Q1487">
        <v>2.3345256438757365</v>
      </c>
      <c r="S1487">
        <v>8.6744740566284211</v>
      </c>
      <c r="T1487">
        <v>13</v>
      </c>
      <c r="U1487">
        <v>2.3345256438757365</v>
      </c>
      <c r="X1487" s="6">
        <v>1.5567655569083212</v>
      </c>
    </row>
    <row r="1488" spans="14:24" x14ac:dyDescent="0.25">
      <c r="N1488" s="3">
        <v>2486</v>
      </c>
      <c r="O1488">
        <v>8.2418721926507832</v>
      </c>
      <c r="P1488">
        <v>7</v>
      </c>
      <c r="Q1488">
        <v>2.8447322620424904</v>
      </c>
      <c r="S1488">
        <v>8.2418721926507832</v>
      </c>
      <c r="T1488">
        <v>7</v>
      </c>
      <c r="U1488">
        <v>2.8447322620424904</v>
      </c>
      <c r="X1488" s="6">
        <v>1.5563289566907113</v>
      </c>
    </row>
    <row r="1489" spans="14:24" x14ac:dyDescent="0.25">
      <c r="N1489" s="3">
        <v>2487</v>
      </c>
      <c r="O1489">
        <v>0.71224300545682961</v>
      </c>
      <c r="P1489">
        <v>24</v>
      </c>
      <c r="Q1489">
        <v>0.97224773843206425</v>
      </c>
      <c r="S1489">
        <v>0.71224300545682961</v>
      </c>
      <c r="T1489">
        <v>24</v>
      </c>
      <c r="U1489">
        <v>0.97224773843206425</v>
      </c>
      <c r="X1489" s="6">
        <v>1.5562187960802081</v>
      </c>
    </row>
    <row r="1490" spans="14:24" x14ac:dyDescent="0.25">
      <c r="N1490" s="3">
        <v>2488</v>
      </c>
      <c r="O1490">
        <v>9.959526051747865</v>
      </c>
      <c r="P1490">
        <v>27</v>
      </c>
      <c r="Q1490">
        <v>0.85639704266972094</v>
      </c>
      <c r="S1490">
        <v>9.959526051747865</v>
      </c>
      <c r="T1490">
        <v>27</v>
      </c>
      <c r="U1490">
        <v>0.85639704266972094</v>
      </c>
      <c r="X1490" s="6">
        <v>1.5561060712293842</v>
      </c>
    </row>
    <row r="1491" spans="14:24" x14ac:dyDescent="0.25">
      <c r="N1491" s="3">
        <v>2489</v>
      </c>
      <c r="O1491">
        <v>11.083394432220002</v>
      </c>
      <c r="P1491">
        <v>24</v>
      </c>
      <c r="Q1491">
        <v>0.95267503305253343</v>
      </c>
      <c r="S1491">
        <v>11.083394432220002</v>
      </c>
      <c r="T1491">
        <v>24</v>
      </c>
      <c r="U1491">
        <v>0.95267503305253343</v>
      </c>
      <c r="X1491" s="6">
        <v>1.5541128985729999</v>
      </c>
    </row>
    <row r="1492" spans="14:24" x14ac:dyDescent="0.25">
      <c r="N1492" s="3">
        <v>2490</v>
      </c>
      <c r="O1492">
        <v>11.17681741909333</v>
      </c>
      <c r="P1492">
        <v>2</v>
      </c>
      <c r="Q1492">
        <v>3.2353025807091038</v>
      </c>
      <c r="S1492">
        <v>11.17681741909333</v>
      </c>
      <c r="T1492">
        <v>2</v>
      </c>
      <c r="U1492">
        <v>3.2353025807091038</v>
      </c>
      <c r="X1492" s="6">
        <v>1.5538733401089513</v>
      </c>
    </row>
    <row r="1493" spans="14:24" x14ac:dyDescent="0.25">
      <c r="N1493" s="3">
        <v>2491</v>
      </c>
      <c r="O1493">
        <v>14.140623386457687</v>
      </c>
      <c r="P1493">
        <v>4</v>
      </c>
      <c r="Q1493">
        <v>2.5334323957979059</v>
      </c>
      <c r="S1493">
        <v>14.140623386457687</v>
      </c>
      <c r="T1493">
        <v>4</v>
      </c>
      <c r="U1493">
        <v>2.5334323957979059</v>
      </c>
      <c r="X1493" s="6">
        <v>1.5521129376507927</v>
      </c>
    </row>
    <row r="1494" spans="14:24" x14ac:dyDescent="0.25">
      <c r="N1494" s="3">
        <v>2492</v>
      </c>
      <c r="O1494">
        <v>3.5496366998202356</v>
      </c>
      <c r="P1494">
        <v>5</v>
      </c>
      <c r="Q1494">
        <v>2.7723885367832422</v>
      </c>
      <c r="S1494">
        <v>3.5496366998202356</v>
      </c>
      <c r="T1494">
        <v>5</v>
      </c>
      <c r="U1494">
        <v>2.7723885367832422</v>
      </c>
      <c r="X1494" s="6">
        <v>1.5504493308923313</v>
      </c>
    </row>
    <row r="1495" spans="14:24" x14ac:dyDescent="0.25">
      <c r="N1495" s="3">
        <v>2493</v>
      </c>
      <c r="O1495">
        <v>5.0444626846123768</v>
      </c>
      <c r="P1495">
        <v>21</v>
      </c>
      <c r="Q1495">
        <v>0.94676790465328564</v>
      </c>
      <c r="S1495">
        <v>5.0444626846123768</v>
      </c>
      <c r="T1495">
        <v>21</v>
      </c>
      <c r="U1495">
        <v>0.94676790465328564</v>
      </c>
      <c r="X1495" s="6">
        <v>1.5487102111350304</v>
      </c>
    </row>
    <row r="1496" spans="14:24" x14ac:dyDescent="0.25">
      <c r="N1496" s="3">
        <v>2494</v>
      </c>
      <c r="O1496">
        <v>16.214609304608253</v>
      </c>
      <c r="P1496">
        <v>25</v>
      </c>
      <c r="Q1496">
        <v>1.3154643711031746</v>
      </c>
      <c r="S1496">
        <v>16.214609304608253</v>
      </c>
      <c r="T1496">
        <v>25</v>
      </c>
      <c r="U1496">
        <v>1.3154643711031746</v>
      </c>
      <c r="X1496" s="6">
        <v>1.5475367003506038</v>
      </c>
    </row>
    <row r="1497" spans="14:24" x14ac:dyDescent="0.25">
      <c r="N1497" s="3">
        <v>2495</v>
      </c>
      <c r="O1497">
        <v>18.94341233686788</v>
      </c>
      <c r="P1497">
        <v>7</v>
      </c>
      <c r="Q1497">
        <v>3.31820802902305</v>
      </c>
      <c r="S1497">
        <v>18.94341233686788</v>
      </c>
      <c r="T1497">
        <v>7</v>
      </c>
      <c r="U1497">
        <v>3.31820802902305</v>
      </c>
      <c r="X1497" s="6">
        <v>1.5452551045196994</v>
      </c>
    </row>
    <row r="1498" spans="14:24" x14ac:dyDescent="0.25">
      <c r="N1498" s="3">
        <v>2496</v>
      </c>
      <c r="O1498">
        <v>2.7186549473464128</v>
      </c>
      <c r="P1498">
        <v>5</v>
      </c>
      <c r="Q1498">
        <v>2.3311089198970865</v>
      </c>
      <c r="S1498">
        <v>2.7186549473464128</v>
      </c>
      <c r="T1498">
        <v>5</v>
      </c>
      <c r="U1498">
        <v>2.3311089198970865</v>
      </c>
      <c r="X1498" s="6">
        <v>1.543837471085622</v>
      </c>
    </row>
    <row r="1499" spans="14:24" x14ac:dyDescent="0.25">
      <c r="N1499" s="3">
        <v>2497</v>
      </c>
      <c r="O1499">
        <v>9.9529910901043639</v>
      </c>
      <c r="P1499">
        <v>5</v>
      </c>
      <c r="Q1499">
        <v>2.9059730978073741</v>
      </c>
      <c r="S1499">
        <v>9.9529910901043639</v>
      </c>
      <c r="T1499">
        <v>5</v>
      </c>
      <c r="U1499">
        <v>2.9059730978073741</v>
      </c>
      <c r="X1499" s="6">
        <v>1.5420637396404377</v>
      </c>
    </row>
    <row r="1500" spans="14:24" x14ac:dyDescent="0.25">
      <c r="N1500" s="3">
        <v>2498</v>
      </c>
      <c r="O1500">
        <v>4.2835250547917365</v>
      </c>
      <c r="P1500">
        <v>3</v>
      </c>
      <c r="Q1500">
        <v>3.3445751979889291</v>
      </c>
      <c r="S1500">
        <v>4.2835250547917365</v>
      </c>
      <c r="T1500">
        <v>3</v>
      </c>
      <c r="U1500">
        <v>3.3445751979889291</v>
      </c>
      <c r="X1500" s="6">
        <v>1.5400594595413652</v>
      </c>
    </row>
    <row r="1501" spans="14:24" x14ac:dyDescent="0.25">
      <c r="N1501" s="3">
        <v>2499</v>
      </c>
      <c r="O1501">
        <v>1.2014633670996488</v>
      </c>
      <c r="P1501">
        <v>6</v>
      </c>
      <c r="Q1501">
        <v>2.1681789248414423</v>
      </c>
      <c r="S1501">
        <v>1.2014633670996488</v>
      </c>
      <c r="T1501">
        <v>6</v>
      </c>
      <c r="U1501">
        <v>2.1681789248414423</v>
      </c>
      <c r="X1501" s="6">
        <v>1.5396194060019099</v>
      </c>
    </row>
    <row r="1502" spans="14:24" x14ac:dyDescent="0.25">
      <c r="N1502" s="3">
        <v>2500</v>
      </c>
      <c r="O1502">
        <v>6.5100667625227082</v>
      </c>
      <c r="P1502">
        <v>29</v>
      </c>
      <c r="Q1502">
        <v>0.21119422279190408</v>
      </c>
      <c r="S1502">
        <v>6.5100667625227082</v>
      </c>
      <c r="T1502">
        <v>29</v>
      </c>
      <c r="U1502">
        <v>0.21119422279190408</v>
      </c>
      <c r="X1502" s="6">
        <v>1.5386892509239083</v>
      </c>
    </row>
    <row r="1503" spans="14:24" x14ac:dyDescent="0.25">
      <c r="N1503" s="3">
        <v>2501</v>
      </c>
      <c r="O1503">
        <v>2.8737525036842548</v>
      </c>
      <c r="P1503">
        <v>29</v>
      </c>
      <c r="Q1503">
        <v>0</v>
      </c>
      <c r="S1503">
        <v>2.8737525036842548</v>
      </c>
      <c r="T1503">
        <v>29</v>
      </c>
      <c r="U1503">
        <v>0</v>
      </c>
      <c r="X1503" s="6">
        <v>1.537989779203268</v>
      </c>
    </row>
    <row r="1504" spans="14:24" x14ac:dyDescent="0.25">
      <c r="N1504" s="3">
        <v>2502</v>
      </c>
      <c r="O1504">
        <v>14.198661468684925</v>
      </c>
      <c r="P1504">
        <v>23</v>
      </c>
      <c r="Q1504">
        <v>0.89398601251368526</v>
      </c>
      <c r="S1504">
        <v>14.198661468684925</v>
      </c>
      <c r="T1504">
        <v>23</v>
      </c>
      <c r="U1504">
        <v>0.89398601251368526</v>
      </c>
      <c r="X1504" s="6">
        <v>1.5377839093207277</v>
      </c>
    </row>
    <row r="1505" spans="14:24" x14ac:dyDescent="0.25">
      <c r="N1505" s="3">
        <v>2503</v>
      </c>
      <c r="O1505">
        <v>10.674508273428888</v>
      </c>
      <c r="P1505">
        <v>18</v>
      </c>
      <c r="Q1505">
        <v>1.8307932453900513</v>
      </c>
      <c r="S1505">
        <v>10.674508273428888</v>
      </c>
      <c r="T1505">
        <v>18</v>
      </c>
      <c r="U1505">
        <v>1.8307932453900513</v>
      </c>
      <c r="X1505" s="6">
        <v>1.5364194793970163</v>
      </c>
    </row>
    <row r="1506" spans="14:24" x14ac:dyDescent="0.25">
      <c r="N1506" s="3">
        <v>2504</v>
      </c>
      <c r="O1506">
        <v>2.8766894198062176</v>
      </c>
      <c r="P1506">
        <v>6</v>
      </c>
      <c r="Q1506">
        <v>2.4651174139719014</v>
      </c>
      <c r="S1506">
        <v>2.8766894198062176</v>
      </c>
      <c r="T1506">
        <v>6</v>
      </c>
      <c r="U1506">
        <v>2.4651174139719014</v>
      </c>
      <c r="X1506" s="6">
        <v>1.5347823896807868</v>
      </c>
    </row>
    <row r="1507" spans="14:24" x14ac:dyDescent="0.25">
      <c r="N1507" s="3">
        <v>2505</v>
      </c>
      <c r="O1507">
        <v>0.18483176811028734</v>
      </c>
      <c r="P1507">
        <v>2</v>
      </c>
      <c r="Q1507">
        <v>2.6505223435766907</v>
      </c>
      <c r="S1507">
        <v>0.18483176811028734</v>
      </c>
      <c r="T1507">
        <v>2</v>
      </c>
      <c r="U1507">
        <v>2.6505223435766907</v>
      </c>
      <c r="X1507" s="6">
        <v>1.5315464597195698</v>
      </c>
    </row>
    <row r="1508" spans="14:24" x14ac:dyDescent="0.25">
      <c r="N1508" s="3">
        <v>2506</v>
      </c>
      <c r="O1508">
        <v>16.163140980484254</v>
      </c>
      <c r="P1508">
        <v>7</v>
      </c>
      <c r="Q1508">
        <v>3.161961511352394</v>
      </c>
      <c r="S1508">
        <v>16.163140980484254</v>
      </c>
      <c r="T1508">
        <v>7</v>
      </c>
      <c r="U1508">
        <v>3.161961511352394</v>
      </c>
      <c r="X1508" s="6">
        <v>1.5309511463109082</v>
      </c>
    </row>
    <row r="1509" spans="14:24" x14ac:dyDescent="0.25">
      <c r="N1509" s="3">
        <v>2507</v>
      </c>
      <c r="O1509">
        <v>3.5238881232849506</v>
      </c>
      <c r="P1509">
        <v>0</v>
      </c>
      <c r="Q1509">
        <v>2.905702974207415</v>
      </c>
      <c r="S1509">
        <v>3.5238881232849506</v>
      </c>
      <c r="T1509">
        <v>0</v>
      </c>
      <c r="U1509">
        <v>2.905702974207415</v>
      </c>
      <c r="X1509" s="6">
        <v>1.5304278892477712</v>
      </c>
    </row>
    <row r="1510" spans="14:24" x14ac:dyDescent="0.25">
      <c r="N1510" s="3">
        <v>2508</v>
      </c>
      <c r="O1510">
        <v>12.124332844415321</v>
      </c>
      <c r="P1510">
        <v>0</v>
      </c>
      <c r="Q1510">
        <v>3.7326847011603697</v>
      </c>
      <c r="S1510">
        <v>12.124332844415321</v>
      </c>
      <c r="T1510">
        <v>0</v>
      </c>
      <c r="U1510">
        <v>3.7326847011603697</v>
      </c>
      <c r="X1510" s="6">
        <v>1.528563501341875</v>
      </c>
    </row>
    <row r="1511" spans="14:24" x14ac:dyDescent="0.25">
      <c r="N1511" s="3">
        <v>2509</v>
      </c>
      <c r="O1511">
        <v>6.7384382615349114</v>
      </c>
      <c r="P1511">
        <v>13</v>
      </c>
      <c r="Q1511">
        <v>2.1096863280169389</v>
      </c>
      <c r="S1511">
        <v>6.7384382615349114</v>
      </c>
      <c r="T1511">
        <v>13</v>
      </c>
      <c r="U1511">
        <v>2.1096863280169389</v>
      </c>
      <c r="X1511" s="6">
        <v>1.5277480662258427</v>
      </c>
    </row>
    <row r="1512" spans="14:24" x14ac:dyDescent="0.25">
      <c r="N1512" s="3">
        <v>2510</v>
      </c>
      <c r="O1512">
        <v>11.709718766300712</v>
      </c>
      <c r="P1512">
        <v>5</v>
      </c>
      <c r="Q1512">
        <v>2.5466345777480148</v>
      </c>
      <c r="S1512">
        <v>11.709718766300712</v>
      </c>
      <c r="T1512">
        <v>5</v>
      </c>
      <c r="U1512">
        <v>2.5466345777480148</v>
      </c>
      <c r="X1512" s="6">
        <v>1.5269602894052965</v>
      </c>
    </row>
    <row r="1513" spans="14:24" x14ac:dyDescent="0.25">
      <c r="N1513" s="3">
        <v>2511</v>
      </c>
      <c r="O1513">
        <v>6.3130725396464804</v>
      </c>
      <c r="P1513">
        <v>9</v>
      </c>
      <c r="Q1513">
        <v>2.1156039687255843</v>
      </c>
      <c r="S1513">
        <v>6.3130725396464804</v>
      </c>
      <c r="T1513">
        <v>9</v>
      </c>
      <c r="U1513">
        <v>2.1156039687255843</v>
      </c>
      <c r="X1513" s="6">
        <v>1.5269160461968396</v>
      </c>
    </row>
    <row r="1514" spans="14:24" x14ac:dyDescent="0.25">
      <c r="N1514" s="3">
        <v>2512</v>
      </c>
      <c r="O1514">
        <v>1.7387912138450834</v>
      </c>
      <c r="P1514">
        <v>24</v>
      </c>
      <c r="Q1514">
        <v>0.48378939043230657</v>
      </c>
      <c r="S1514">
        <v>1.7387912138450834</v>
      </c>
      <c r="T1514">
        <v>24</v>
      </c>
      <c r="U1514">
        <v>0.48378939043230657</v>
      </c>
      <c r="X1514" s="6">
        <v>1.5268678317927231</v>
      </c>
    </row>
    <row r="1515" spans="14:24" x14ac:dyDescent="0.25">
      <c r="N1515" s="3">
        <v>2513</v>
      </c>
      <c r="O1515">
        <v>4.459000171155072</v>
      </c>
      <c r="P1515">
        <v>27</v>
      </c>
      <c r="Q1515">
        <v>0</v>
      </c>
      <c r="S1515">
        <v>4.459000171155072</v>
      </c>
      <c r="T1515">
        <v>27</v>
      </c>
      <c r="U1515">
        <v>0</v>
      </c>
      <c r="X1515" s="6">
        <v>1.5258378621561266</v>
      </c>
    </row>
    <row r="1516" spans="14:24" x14ac:dyDescent="0.25">
      <c r="N1516" s="3">
        <v>2514</v>
      </c>
      <c r="O1516">
        <v>3.7611713295815119</v>
      </c>
      <c r="P1516">
        <v>13</v>
      </c>
      <c r="Q1516">
        <v>1.811155480929165</v>
      </c>
      <c r="S1516">
        <v>3.7611713295815119</v>
      </c>
      <c r="T1516">
        <v>13</v>
      </c>
      <c r="U1516">
        <v>1.811155480929165</v>
      </c>
      <c r="X1516" s="6">
        <v>1.5252820489261911</v>
      </c>
    </row>
    <row r="1517" spans="14:24" x14ac:dyDescent="0.25">
      <c r="N1517" s="3">
        <v>2515</v>
      </c>
      <c r="O1517">
        <v>8.5603870487928759</v>
      </c>
      <c r="P1517">
        <v>3</v>
      </c>
      <c r="Q1517">
        <v>2.6741625507699083</v>
      </c>
      <c r="S1517">
        <v>8.5603870487928759</v>
      </c>
      <c r="T1517">
        <v>3</v>
      </c>
      <c r="U1517">
        <v>2.6741625507699083</v>
      </c>
      <c r="X1517" s="6">
        <v>1.5239451551655379</v>
      </c>
    </row>
    <row r="1518" spans="14:24" x14ac:dyDescent="0.25">
      <c r="N1518" s="3">
        <v>2516</v>
      </c>
      <c r="O1518">
        <v>13.165675668523146</v>
      </c>
      <c r="P1518">
        <v>5</v>
      </c>
      <c r="Q1518">
        <v>3.1027455614332831</v>
      </c>
      <c r="S1518">
        <v>13.165675668523146</v>
      </c>
      <c r="T1518">
        <v>5</v>
      </c>
      <c r="U1518">
        <v>3.1027455614332831</v>
      </c>
      <c r="X1518" s="6">
        <v>1.5237487447337323</v>
      </c>
    </row>
    <row r="1519" spans="14:24" x14ac:dyDescent="0.25">
      <c r="N1519" s="3">
        <v>2517</v>
      </c>
      <c r="O1519">
        <v>5.276121498927151</v>
      </c>
      <c r="P1519">
        <v>15</v>
      </c>
      <c r="Q1519">
        <v>2.4328963983513119</v>
      </c>
      <c r="S1519">
        <v>5.276121498927151</v>
      </c>
      <c r="T1519">
        <v>15</v>
      </c>
      <c r="U1519">
        <v>2.4328963983513119</v>
      </c>
      <c r="X1519" s="6">
        <v>1.5222748446854282</v>
      </c>
    </row>
    <row r="1520" spans="14:24" x14ac:dyDescent="0.25">
      <c r="N1520" s="3">
        <v>2518</v>
      </c>
      <c r="O1520">
        <v>0.24139870601235902</v>
      </c>
      <c r="P1520">
        <v>27</v>
      </c>
      <c r="Q1520">
        <v>0.59187233577628295</v>
      </c>
      <c r="S1520">
        <v>0.24139870601235902</v>
      </c>
      <c r="T1520">
        <v>27</v>
      </c>
      <c r="U1520">
        <v>0.59187233577628295</v>
      </c>
      <c r="X1520" s="6">
        <v>1.5219159011875882</v>
      </c>
    </row>
    <row r="1521" spans="14:24" x14ac:dyDescent="0.25">
      <c r="N1521" s="3">
        <v>2519</v>
      </c>
      <c r="O1521">
        <v>10.378747285295137</v>
      </c>
      <c r="P1521">
        <v>20</v>
      </c>
      <c r="Q1521">
        <v>1.4197989848171118</v>
      </c>
      <c r="S1521">
        <v>10.378747285295137</v>
      </c>
      <c r="T1521">
        <v>20</v>
      </c>
      <c r="U1521">
        <v>1.4197989848171118</v>
      </c>
      <c r="X1521" s="6">
        <v>1.521013489971915</v>
      </c>
    </row>
    <row r="1522" spans="14:24" x14ac:dyDescent="0.25">
      <c r="N1522" s="3">
        <v>2520</v>
      </c>
      <c r="O1522">
        <v>12.115189787179441</v>
      </c>
      <c r="P1522">
        <v>27</v>
      </c>
      <c r="Q1522">
        <v>1.3649825214589588</v>
      </c>
      <c r="S1522">
        <v>12.115189787179441</v>
      </c>
      <c r="T1522">
        <v>27</v>
      </c>
      <c r="U1522">
        <v>1.3649825214589588</v>
      </c>
      <c r="X1522" s="6">
        <v>1.5205038773800068</v>
      </c>
    </row>
    <row r="1523" spans="14:24" x14ac:dyDescent="0.25">
      <c r="N1523" s="3">
        <v>2521</v>
      </c>
      <c r="O1523">
        <v>19.257409880036192</v>
      </c>
      <c r="P1523">
        <v>0</v>
      </c>
      <c r="Q1523">
        <v>3.5248558226249722</v>
      </c>
      <c r="S1523">
        <v>19.257409880036192</v>
      </c>
      <c r="T1523">
        <v>0</v>
      </c>
      <c r="U1523">
        <v>3.5248558226249722</v>
      </c>
      <c r="X1523" s="6">
        <v>1.520077814874808</v>
      </c>
    </row>
    <row r="1524" spans="14:24" x14ac:dyDescent="0.25">
      <c r="N1524" s="3">
        <v>2522</v>
      </c>
      <c r="O1524">
        <v>11.789416061864937</v>
      </c>
      <c r="P1524">
        <v>5</v>
      </c>
      <c r="Q1524">
        <v>3.0562181766199736</v>
      </c>
      <c r="S1524">
        <v>11.789416061864937</v>
      </c>
      <c r="T1524">
        <v>5</v>
      </c>
      <c r="U1524">
        <v>3.0562181766199736</v>
      </c>
      <c r="X1524" s="6">
        <v>1.5199552920755757</v>
      </c>
    </row>
    <row r="1525" spans="14:24" x14ac:dyDescent="0.25">
      <c r="N1525" s="3">
        <v>2523</v>
      </c>
      <c r="O1525">
        <v>9.4234511875628364</v>
      </c>
      <c r="P1525">
        <v>8</v>
      </c>
      <c r="Q1525">
        <v>2.5706824923097633</v>
      </c>
      <c r="S1525">
        <v>9.4234511875628364</v>
      </c>
      <c r="T1525">
        <v>8</v>
      </c>
      <c r="U1525">
        <v>2.5706824923097633</v>
      </c>
      <c r="X1525" s="6">
        <v>1.5194417258151389</v>
      </c>
    </row>
    <row r="1526" spans="14:24" x14ac:dyDescent="0.25">
      <c r="N1526" s="3">
        <v>2524</v>
      </c>
      <c r="O1526">
        <v>11.468032517954077</v>
      </c>
      <c r="P1526">
        <v>14</v>
      </c>
      <c r="Q1526">
        <v>2.1348328860780388</v>
      </c>
      <c r="S1526">
        <v>11.468032517954077</v>
      </c>
      <c r="T1526">
        <v>14</v>
      </c>
      <c r="U1526">
        <v>2.1348328860780388</v>
      </c>
      <c r="X1526" s="6">
        <v>1.5165082679194366</v>
      </c>
    </row>
    <row r="1527" spans="14:24" x14ac:dyDescent="0.25">
      <c r="N1527" s="3">
        <v>2525</v>
      </c>
      <c r="O1527">
        <v>18.558012597240541</v>
      </c>
      <c r="P1527">
        <v>11</v>
      </c>
      <c r="Q1527">
        <v>2.3019321078440553</v>
      </c>
      <c r="S1527">
        <v>18.558012597240541</v>
      </c>
      <c r="T1527">
        <v>11</v>
      </c>
      <c r="U1527">
        <v>2.3019321078440553</v>
      </c>
      <c r="X1527" s="6">
        <v>1.515639098395023</v>
      </c>
    </row>
    <row r="1528" spans="14:24" x14ac:dyDescent="0.25">
      <c r="N1528" s="3">
        <v>2526</v>
      </c>
      <c r="O1528">
        <v>16.567562912032926</v>
      </c>
      <c r="P1528">
        <v>2</v>
      </c>
      <c r="Q1528">
        <v>3.3543681162894292</v>
      </c>
      <c r="S1528">
        <v>16.567562912032926</v>
      </c>
      <c r="T1528">
        <v>2</v>
      </c>
      <c r="U1528">
        <v>3.3543681162894292</v>
      </c>
      <c r="X1528" s="6">
        <v>1.5147637597128956</v>
      </c>
    </row>
    <row r="1529" spans="14:24" x14ac:dyDescent="0.25">
      <c r="N1529" s="3">
        <v>2527</v>
      </c>
      <c r="O1529">
        <v>6.4595746672761596</v>
      </c>
      <c r="P1529">
        <v>10</v>
      </c>
      <c r="Q1529">
        <v>2.252575524405779</v>
      </c>
      <c r="S1529">
        <v>6.4595746672761596</v>
      </c>
      <c r="T1529">
        <v>10</v>
      </c>
      <c r="U1529">
        <v>2.252575524405779</v>
      </c>
      <c r="X1529" s="6">
        <v>1.513660412883276</v>
      </c>
    </row>
    <row r="1530" spans="14:24" x14ac:dyDescent="0.25">
      <c r="N1530" s="3">
        <v>2528</v>
      </c>
      <c r="O1530">
        <v>4.7450872731427456</v>
      </c>
      <c r="P1530">
        <v>14</v>
      </c>
      <c r="Q1530">
        <v>2.0597783420610272</v>
      </c>
      <c r="S1530">
        <v>4.7450872731427456</v>
      </c>
      <c r="T1530">
        <v>14</v>
      </c>
      <c r="U1530">
        <v>2.0597783420610272</v>
      </c>
      <c r="X1530" s="6">
        <v>1.5135167558797396</v>
      </c>
    </row>
    <row r="1531" spans="14:24" x14ac:dyDescent="0.25">
      <c r="N1531" s="3">
        <v>2529</v>
      </c>
      <c r="O1531">
        <v>5.2526722473214722</v>
      </c>
      <c r="P1531">
        <v>2</v>
      </c>
      <c r="Q1531">
        <v>2.7050244072269649</v>
      </c>
      <c r="S1531">
        <v>5.2526722473214722</v>
      </c>
      <c r="T1531">
        <v>2</v>
      </c>
      <c r="U1531">
        <v>2.7050244072269649</v>
      </c>
      <c r="X1531" s="6">
        <v>1.5112769971659481</v>
      </c>
    </row>
    <row r="1532" spans="14:24" x14ac:dyDescent="0.25">
      <c r="N1532" s="3">
        <v>2530</v>
      </c>
      <c r="O1532">
        <v>10.088420794304261</v>
      </c>
      <c r="P1532">
        <v>13</v>
      </c>
      <c r="Q1532">
        <v>1.8208437343058654</v>
      </c>
      <c r="S1532">
        <v>10.088420794304261</v>
      </c>
      <c r="T1532">
        <v>13</v>
      </c>
      <c r="U1532">
        <v>1.8208437343058654</v>
      </c>
      <c r="X1532" s="6">
        <v>1.5100586974884369</v>
      </c>
    </row>
    <row r="1533" spans="14:24" x14ac:dyDescent="0.25">
      <c r="N1533" s="3">
        <v>2531</v>
      </c>
      <c r="O1533">
        <v>14.880989024571555</v>
      </c>
      <c r="P1533">
        <v>1</v>
      </c>
      <c r="Q1533">
        <v>3.2609504905530393</v>
      </c>
      <c r="S1533">
        <v>14.880989024571555</v>
      </c>
      <c r="T1533">
        <v>1</v>
      </c>
      <c r="U1533">
        <v>3.2609504905530393</v>
      </c>
      <c r="X1533" s="6">
        <v>1.5095578777764691</v>
      </c>
    </row>
    <row r="1534" spans="14:24" x14ac:dyDescent="0.25">
      <c r="N1534" s="3">
        <v>2532</v>
      </c>
      <c r="O1534">
        <v>10.064384143659241</v>
      </c>
      <c r="P1534">
        <v>28</v>
      </c>
      <c r="Q1534">
        <v>0.74152755616906596</v>
      </c>
      <c r="S1534">
        <v>10.064384143659241</v>
      </c>
      <c r="T1534">
        <v>28</v>
      </c>
      <c r="U1534">
        <v>0.74152755616906596</v>
      </c>
      <c r="X1534" s="6">
        <v>1.5095198602197915</v>
      </c>
    </row>
    <row r="1535" spans="14:24" x14ac:dyDescent="0.25">
      <c r="N1535" s="3">
        <v>2533</v>
      </c>
      <c r="O1535">
        <v>1.3559279165622518</v>
      </c>
      <c r="P1535">
        <v>3</v>
      </c>
      <c r="Q1535">
        <v>2.9437501978177756</v>
      </c>
      <c r="S1535">
        <v>1.3559279165622518</v>
      </c>
      <c r="T1535">
        <v>3</v>
      </c>
      <c r="U1535">
        <v>2.9437501978177756</v>
      </c>
      <c r="X1535" s="6">
        <v>1.5066627733506968</v>
      </c>
    </row>
    <row r="1536" spans="14:24" x14ac:dyDescent="0.25">
      <c r="N1536" s="3">
        <v>2534</v>
      </c>
      <c r="O1536">
        <v>14.471614008799618</v>
      </c>
      <c r="P1536">
        <v>25</v>
      </c>
      <c r="Q1536">
        <v>0.44748285636055496</v>
      </c>
      <c r="S1536">
        <v>14.471614008799618</v>
      </c>
      <c r="T1536">
        <v>25</v>
      </c>
      <c r="U1536">
        <v>0.44748285636055496</v>
      </c>
      <c r="X1536" s="6">
        <v>1.5051727733314488</v>
      </c>
    </row>
    <row r="1537" spans="14:24" x14ac:dyDescent="0.25">
      <c r="N1537" s="3">
        <v>2535</v>
      </c>
      <c r="O1537">
        <v>16.119402573419077</v>
      </c>
      <c r="P1537">
        <v>18</v>
      </c>
      <c r="Q1537">
        <v>1.8440592635286741</v>
      </c>
      <c r="S1537">
        <v>16.119402573419077</v>
      </c>
      <c r="T1537">
        <v>18</v>
      </c>
      <c r="U1537">
        <v>1.8440592635286741</v>
      </c>
      <c r="X1537" s="6">
        <v>1.5051556220362858</v>
      </c>
    </row>
    <row r="1538" spans="14:24" x14ac:dyDescent="0.25">
      <c r="N1538" s="3">
        <v>2536</v>
      </c>
      <c r="O1538">
        <v>5.7899573023943933</v>
      </c>
      <c r="P1538">
        <v>11</v>
      </c>
      <c r="Q1538">
        <v>1.8991975631988931</v>
      </c>
      <c r="S1538">
        <v>5.7899573023943933</v>
      </c>
      <c r="T1538">
        <v>11</v>
      </c>
      <c r="U1538">
        <v>1.8991975631988931</v>
      </c>
      <c r="X1538" s="6">
        <v>1.503416679305313</v>
      </c>
    </row>
    <row r="1539" spans="14:24" x14ac:dyDescent="0.25">
      <c r="N1539" s="3">
        <v>2537</v>
      </c>
      <c r="O1539">
        <v>13.282514785667008</v>
      </c>
      <c r="P1539">
        <v>1</v>
      </c>
      <c r="Q1539">
        <v>3.3788457271665999</v>
      </c>
      <c r="S1539">
        <v>13.282514785667008</v>
      </c>
      <c r="T1539">
        <v>1</v>
      </c>
      <c r="U1539">
        <v>3.3788457271665999</v>
      </c>
      <c r="X1539" s="6">
        <v>1.5012400919300439</v>
      </c>
    </row>
    <row r="1540" spans="14:24" x14ac:dyDescent="0.25">
      <c r="N1540" s="3">
        <v>2538</v>
      </c>
      <c r="O1540">
        <v>8.5318380210878679</v>
      </c>
      <c r="P1540">
        <v>16</v>
      </c>
      <c r="Q1540">
        <v>1.6666400977901679</v>
      </c>
      <c r="S1540">
        <v>8.5318380210878679</v>
      </c>
      <c r="T1540">
        <v>16</v>
      </c>
      <c r="U1540">
        <v>1.6666400977901679</v>
      </c>
      <c r="X1540" s="6">
        <v>1.5003394189345471</v>
      </c>
    </row>
    <row r="1541" spans="14:24" x14ac:dyDescent="0.25">
      <c r="N1541" s="3">
        <v>2539</v>
      </c>
      <c r="O1541">
        <v>17.782387114548857</v>
      </c>
      <c r="P1541">
        <v>2</v>
      </c>
      <c r="Q1541">
        <v>3.3094535851838112</v>
      </c>
      <c r="S1541">
        <v>17.782387114548857</v>
      </c>
      <c r="T1541">
        <v>2</v>
      </c>
      <c r="U1541">
        <v>3.3094535851838112</v>
      </c>
      <c r="X1541" s="6">
        <v>1.499701931968684</v>
      </c>
    </row>
    <row r="1542" spans="14:24" x14ac:dyDescent="0.25">
      <c r="N1542" s="3">
        <v>2540</v>
      </c>
      <c r="O1542">
        <v>16.904511163214796</v>
      </c>
      <c r="P1542">
        <v>9</v>
      </c>
      <c r="Q1542">
        <v>2.7618237513851387</v>
      </c>
      <c r="S1542">
        <v>16.904511163214796</v>
      </c>
      <c r="T1542">
        <v>9</v>
      </c>
      <c r="U1542">
        <v>2.7618237513851387</v>
      </c>
      <c r="X1542" s="6">
        <v>1.4996666752012844</v>
      </c>
    </row>
    <row r="1543" spans="14:24" x14ac:dyDescent="0.25">
      <c r="N1543" s="3">
        <v>2541</v>
      </c>
      <c r="O1543">
        <v>10.508639966192845</v>
      </c>
      <c r="P1543">
        <v>15</v>
      </c>
      <c r="Q1543">
        <v>2.0425379785048077</v>
      </c>
      <c r="S1543">
        <v>10.508639966192845</v>
      </c>
      <c r="T1543">
        <v>15</v>
      </c>
      <c r="U1543">
        <v>2.0425379785048077</v>
      </c>
      <c r="X1543" s="6">
        <v>1.4976736542601381</v>
      </c>
    </row>
    <row r="1544" spans="14:24" x14ac:dyDescent="0.25">
      <c r="N1544" s="3">
        <v>2542</v>
      </c>
      <c r="O1544">
        <v>13.83011091627189</v>
      </c>
      <c r="P1544">
        <v>21</v>
      </c>
      <c r="Q1544">
        <v>1.4874769372990635</v>
      </c>
      <c r="S1544">
        <v>13.83011091627189</v>
      </c>
      <c r="T1544">
        <v>21</v>
      </c>
      <c r="U1544">
        <v>1.4874769372990635</v>
      </c>
      <c r="X1544" s="6">
        <v>1.4948695594196215</v>
      </c>
    </row>
    <row r="1545" spans="14:24" x14ac:dyDescent="0.25">
      <c r="N1545" s="3">
        <v>2543</v>
      </c>
      <c r="O1545">
        <v>17.666994020442079</v>
      </c>
      <c r="P1545">
        <v>8</v>
      </c>
      <c r="Q1545">
        <v>2.8739722821184617</v>
      </c>
      <c r="S1545">
        <v>17.666994020442079</v>
      </c>
      <c r="T1545">
        <v>8</v>
      </c>
      <c r="U1545">
        <v>2.8739722821184617</v>
      </c>
      <c r="X1545" s="6">
        <v>1.4913821292254055</v>
      </c>
    </row>
    <row r="1546" spans="14:24" x14ac:dyDescent="0.25">
      <c r="N1546" s="3">
        <v>2544</v>
      </c>
      <c r="O1546">
        <v>9.9143402015655102</v>
      </c>
      <c r="P1546">
        <v>10</v>
      </c>
      <c r="Q1546">
        <v>2.0159494650624468</v>
      </c>
      <c r="S1546">
        <v>9.9143402015655102</v>
      </c>
      <c r="T1546">
        <v>10</v>
      </c>
      <c r="U1546">
        <v>2.0159494650624468</v>
      </c>
      <c r="X1546" s="6">
        <v>1.4903088969066123</v>
      </c>
    </row>
    <row r="1547" spans="14:24" x14ac:dyDescent="0.25">
      <c r="N1547" s="3">
        <v>2545</v>
      </c>
      <c r="O1547">
        <v>6.2650148097764387</v>
      </c>
      <c r="P1547">
        <v>20</v>
      </c>
      <c r="Q1547">
        <v>1.0702967637310801</v>
      </c>
      <c r="S1547">
        <v>6.2650148097764387</v>
      </c>
      <c r="T1547">
        <v>20</v>
      </c>
      <c r="U1547">
        <v>1.0702967637310801</v>
      </c>
      <c r="X1547" s="6">
        <v>1.4892073187626624</v>
      </c>
    </row>
    <row r="1548" spans="14:24" x14ac:dyDescent="0.25">
      <c r="N1548" s="3">
        <v>2546</v>
      </c>
      <c r="O1548">
        <v>15.073322758191626</v>
      </c>
      <c r="P1548">
        <v>14</v>
      </c>
      <c r="Q1548">
        <v>2.6053992640209072</v>
      </c>
      <c r="S1548">
        <v>15.073322758191626</v>
      </c>
      <c r="T1548">
        <v>14</v>
      </c>
      <c r="U1548">
        <v>2.6053992640209072</v>
      </c>
      <c r="X1548" s="6">
        <v>1.4890670205298442</v>
      </c>
    </row>
    <row r="1549" spans="14:24" x14ac:dyDescent="0.25">
      <c r="N1549" s="3">
        <v>2547</v>
      </c>
      <c r="O1549">
        <v>4.401325095693835</v>
      </c>
      <c r="P1549">
        <v>2</v>
      </c>
      <c r="Q1549">
        <v>3.3633891187265865</v>
      </c>
      <c r="S1549">
        <v>4.401325095693835</v>
      </c>
      <c r="T1549">
        <v>2</v>
      </c>
      <c r="U1549">
        <v>3.3633891187265865</v>
      </c>
      <c r="X1549" s="6">
        <v>1.4890630202510051</v>
      </c>
    </row>
    <row r="1550" spans="14:24" x14ac:dyDescent="0.25">
      <c r="N1550" s="3">
        <v>2548</v>
      </c>
      <c r="O1550">
        <v>7.770622960120841</v>
      </c>
      <c r="P1550">
        <v>15</v>
      </c>
      <c r="Q1550">
        <v>2.12509059499954</v>
      </c>
      <c r="S1550">
        <v>7.770622960120841</v>
      </c>
      <c r="T1550">
        <v>15</v>
      </c>
      <c r="U1550">
        <v>2.12509059499954</v>
      </c>
      <c r="X1550" s="6">
        <v>1.4887052948653967</v>
      </c>
    </row>
    <row r="1551" spans="14:24" x14ac:dyDescent="0.25">
      <c r="N1551" s="3">
        <v>2549</v>
      </c>
      <c r="O1551">
        <v>17.314544742135872</v>
      </c>
      <c r="P1551">
        <v>29</v>
      </c>
      <c r="Q1551">
        <v>1.0506689803906935</v>
      </c>
      <c r="S1551">
        <v>17.314544742135872</v>
      </c>
      <c r="T1551">
        <v>29</v>
      </c>
      <c r="U1551">
        <v>1.0506689803906935</v>
      </c>
      <c r="X1551" s="6">
        <v>1.4879468651697989</v>
      </c>
    </row>
    <row r="1552" spans="14:24" x14ac:dyDescent="0.25">
      <c r="N1552" s="3">
        <v>2550</v>
      </c>
      <c r="O1552">
        <v>14.488446805386301</v>
      </c>
      <c r="P1552">
        <v>20</v>
      </c>
      <c r="Q1552">
        <v>1.5800505238360549</v>
      </c>
      <c r="S1552">
        <v>14.488446805386301</v>
      </c>
      <c r="T1552">
        <v>20</v>
      </c>
      <c r="U1552">
        <v>1.5800505238360549</v>
      </c>
      <c r="X1552" s="6">
        <v>1.4874769372990635</v>
      </c>
    </row>
    <row r="1553" spans="14:24" x14ac:dyDescent="0.25">
      <c r="N1553" s="3">
        <v>2551</v>
      </c>
      <c r="O1553">
        <v>8.0762201049499858</v>
      </c>
      <c r="P1553">
        <v>20</v>
      </c>
      <c r="Q1553">
        <v>1.3970629516250068</v>
      </c>
      <c r="S1553">
        <v>8.0762201049499858</v>
      </c>
      <c r="T1553">
        <v>20</v>
      </c>
      <c r="U1553">
        <v>1.3970629516250068</v>
      </c>
      <c r="X1553" s="6">
        <v>1.4868656515688803</v>
      </c>
    </row>
    <row r="1554" spans="14:24" x14ac:dyDescent="0.25">
      <c r="N1554" s="3">
        <v>2552</v>
      </c>
      <c r="O1554">
        <v>4.2948900481671481</v>
      </c>
      <c r="P1554">
        <v>20</v>
      </c>
      <c r="Q1554">
        <v>1.1657871621526066</v>
      </c>
      <c r="S1554">
        <v>4.2948900481671481</v>
      </c>
      <c r="T1554">
        <v>20</v>
      </c>
      <c r="U1554">
        <v>1.1657871621526066</v>
      </c>
      <c r="X1554" s="6">
        <v>1.4851118281074416</v>
      </c>
    </row>
    <row r="1555" spans="14:24" x14ac:dyDescent="0.25">
      <c r="N1555" s="3">
        <v>2553</v>
      </c>
      <c r="O1555">
        <v>7.119367816644731</v>
      </c>
      <c r="P1555">
        <v>27</v>
      </c>
      <c r="Q1555">
        <v>0.9620724862919865</v>
      </c>
      <c r="S1555">
        <v>7.119367816644731</v>
      </c>
      <c r="T1555">
        <v>27</v>
      </c>
      <c r="U1555">
        <v>0.9620724862919865</v>
      </c>
      <c r="X1555" s="6">
        <v>1.4848576974678389</v>
      </c>
    </row>
    <row r="1556" spans="14:24" x14ac:dyDescent="0.25">
      <c r="N1556" s="3">
        <v>2554</v>
      </c>
      <c r="O1556">
        <v>5.6820829845486598</v>
      </c>
      <c r="P1556">
        <v>11</v>
      </c>
      <c r="Q1556">
        <v>2.3102351793663112</v>
      </c>
      <c r="S1556">
        <v>5.6820829845486598</v>
      </c>
      <c r="T1556">
        <v>11</v>
      </c>
      <c r="U1556">
        <v>2.3102351793663112</v>
      </c>
      <c r="X1556" s="6">
        <v>1.48259597306949</v>
      </c>
    </row>
    <row r="1557" spans="14:24" x14ac:dyDescent="0.25">
      <c r="N1557" s="3">
        <v>2555</v>
      </c>
      <c r="O1557">
        <v>3.5217857588770785</v>
      </c>
      <c r="P1557">
        <v>22</v>
      </c>
      <c r="Q1557">
        <v>0.93577934088479553</v>
      </c>
      <c r="S1557">
        <v>3.5217857588770785</v>
      </c>
      <c r="T1557">
        <v>22</v>
      </c>
      <c r="U1557">
        <v>0.93577934088479553</v>
      </c>
      <c r="X1557" s="6">
        <v>1.479668777301296</v>
      </c>
    </row>
    <row r="1558" spans="14:24" x14ac:dyDescent="0.25">
      <c r="N1558" s="3">
        <v>2556</v>
      </c>
      <c r="O1558">
        <v>14.866658271313133</v>
      </c>
      <c r="P1558">
        <v>4</v>
      </c>
      <c r="Q1558">
        <v>2.9380028297730134</v>
      </c>
      <c r="S1558">
        <v>14.866658271313133</v>
      </c>
      <c r="T1558">
        <v>4</v>
      </c>
      <c r="U1558">
        <v>2.9380028297730134</v>
      </c>
      <c r="X1558" s="6">
        <v>1.4796022277390319</v>
      </c>
    </row>
    <row r="1559" spans="14:24" x14ac:dyDescent="0.25">
      <c r="N1559" s="3">
        <v>2557</v>
      </c>
      <c r="O1559">
        <v>5.0413977370034306</v>
      </c>
      <c r="P1559">
        <v>6</v>
      </c>
      <c r="Q1559">
        <v>2.7671513375162338</v>
      </c>
      <c r="S1559">
        <v>5.0413977370034306</v>
      </c>
      <c r="T1559">
        <v>6</v>
      </c>
      <c r="U1559">
        <v>2.7671513375162338</v>
      </c>
      <c r="X1559" s="6">
        <v>1.4772887703973712</v>
      </c>
    </row>
    <row r="1560" spans="14:24" x14ac:dyDescent="0.25">
      <c r="N1560" s="3">
        <v>2558</v>
      </c>
      <c r="O1560">
        <v>9.0833494033552764</v>
      </c>
      <c r="P1560">
        <v>8</v>
      </c>
      <c r="Q1560">
        <v>3.0269833109614934</v>
      </c>
      <c r="S1560">
        <v>9.0833494033552764</v>
      </c>
      <c r="T1560">
        <v>8</v>
      </c>
      <c r="U1560">
        <v>3.0269833109614934</v>
      </c>
      <c r="X1560" s="6">
        <v>1.4729004934270762</v>
      </c>
    </row>
    <row r="1561" spans="14:24" x14ac:dyDescent="0.25">
      <c r="N1561" s="3">
        <v>2559</v>
      </c>
      <c r="O1561">
        <v>7.7171889367221809</v>
      </c>
      <c r="P1561">
        <v>20</v>
      </c>
      <c r="Q1561">
        <v>1.5364194793970163</v>
      </c>
      <c r="S1561">
        <v>7.7171889367221809</v>
      </c>
      <c r="T1561">
        <v>20</v>
      </c>
      <c r="U1561">
        <v>1.5364194793970163</v>
      </c>
      <c r="X1561" s="6">
        <v>1.4716720294797634</v>
      </c>
    </row>
    <row r="1562" spans="14:24" x14ac:dyDescent="0.25">
      <c r="N1562" s="3">
        <v>2560</v>
      </c>
      <c r="O1562">
        <v>19.641547572712618</v>
      </c>
      <c r="P1562">
        <v>17</v>
      </c>
      <c r="Q1562">
        <v>2.495379496847872</v>
      </c>
      <c r="S1562">
        <v>19.641547572712618</v>
      </c>
      <c r="T1562">
        <v>17</v>
      </c>
      <c r="U1562">
        <v>2.495379496847872</v>
      </c>
      <c r="X1562" s="6">
        <v>1.4699645571762952</v>
      </c>
    </row>
    <row r="1563" spans="14:24" x14ac:dyDescent="0.25">
      <c r="N1563" s="3">
        <v>2561</v>
      </c>
      <c r="O1563">
        <v>7.8218448829644105</v>
      </c>
      <c r="P1563">
        <v>20</v>
      </c>
      <c r="Q1563">
        <v>1.6155716602528696</v>
      </c>
      <c r="S1563">
        <v>7.8218448829644105</v>
      </c>
      <c r="T1563">
        <v>20</v>
      </c>
      <c r="U1563">
        <v>1.6155716602528696</v>
      </c>
      <c r="X1563" s="6">
        <v>1.4693892718306072</v>
      </c>
    </row>
    <row r="1564" spans="14:24" x14ac:dyDescent="0.25">
      <c r="N1564" s="3">
        <v>2562</v>
      </c>
      <c r="O1564">
        <v>1.5996496559350959</v>
      </c>
      <c r="P1564">
        <v>7</v>
      </c>
      <c r="Q1564">
        <v>2.2103713279948844</v>
      </c>
      <c r="S1564">
        <v>1.5996496559350959</v>
      </c>
      <c r="T1564">
        <v>7</v>
      </c>
      <c r="U1564">
        <v>2.2103713279948844</v>
      </c>
      <c r="X1564" s="6">
        <v>1.4684288845931317</v>
      </c>
    </row>
    <row r="1565" spans="14:24" x14ac:dyDescent="0.25">
      <c r="N1565" s="3">
        <v>2563</v>
      </c>
      <c r="O1565">
        <v>1.7965150514416806</v>
      </c>
      <c r="P1565">
        <v>11</v>
      </c>
      <c r="Q1565">
        <v>1.7980154436118352</v>
      </c>
      <c r="S1565">
        <v>1.7965150514416806</v>
      </c>
      <c r="T1565">
        <v>11</v>
      </c>
      <c r="U1565">
        <v>1.7980154436118352</v>
      </c>
      <c r="X1565" s="6">
        <v>1.4679683162543722</v>
      </c>
    </row>
    <row r="1566" spans="14:24" x14ac:dyDescent="0.25">
      <c r="N1566" s="3">
        <v>2564</v>
      </c>
      <c r="O1566">
        <v>11.815074427061296</v>
      </c>
      <c r="P1566">
        <v>19</v>
      </c>
      <c r="Q1566">
        <v>1.5662885180613493</v>
      </c>
      <c r="S1566">
        <v>11.815074427061296</v>
      </c>
      <c r="T1566">
        <v>19</v>
      </c>
      <c r="U1566">
        <v>1.5662885180613493</v>
      </c>
      <c r="X1566" s="6">
        <v>1.46754910281344</v>
      </c>
    </row>
    <row r="1567" spans="14:24" x14ac:dyDescent="0.25">
      <c r="N1567" s="3">
        <v>2565</v>
      </c>
      <c r="O1567">
        <v>11.987271034765312</v>
      </c>
      <c r="P1567">
        <v>1</v>
      </c>
      <c r="Q1567">
        <v>2.9213867570696292</v>
      </c>
      <c r="S1567">
        <v>11.987271034765312</v>
      </c>
      <c r="T1567">
        <v>1</v>
      </c>
      <c r="U1567">
        <v>2.9213867570696292</v>
      </c>
      <c r="X1567" s="6">
        <v>1.4674423666387559</v>
      </c>
    </row>
    <row r="1568" spans="14:24" x14ac:dyDescent="0.25">
      <c r="N1568" s="3">
        <v>2566</v>
      </c>
      <c r="O1568">
        <v>8.3751798096530994</v>
      </c>
      <c r="P1568">
        <v>9</v>
      </c>
      <c r="Q1568">
        <v>2.5197248225117468</v>
      </c>
      <c r="S1568">
        <v>8.3751798096530994</v>
      </c>
      <c r="T1568">
        <v>9</v>
      </c>
      <c r="U1568">
        <v>2.5197248225117468</v>
      </c>
      <c r="X1568" s="6">
        <v>1.4655493864338121</v>
      </c>
    </row>
    <row r="1569" spans="14:24" x14ac:dyDescent="0.25">
      <c r="N1569" s="3">
        <v>2567</v>
      </c>
      <c r="O1569">
        <v>8.6368738462405936</v>
      </c>
      <c r="P1569">
        <v>18</v>
      </c>
      <c r="Q1569">
        <v>1.4892073187626624</v>
      </c>
      <c r="S1569">
        <v>8.6368738462405936</v>
      </c>
      <c r="T1569">
        <v>18</v>
      </c>
      <c r="U1569">
        <v>1.4892073187626624</v>
      </c>
      <c r="X1569" s="6">
        <v>1.4641879236906472</v>
      </c>
    </row>
    <row r="1570" spans="14:24" x14ac:dyDescent="0.25">
      <c r="N1570" s="3">
        <v>2568</v>
      </c>
      <c r="O1570">
        <v>1.0786516568174243</v>
      </c>
      <c r="P1570">
        <v>8</v>
      </c>
      <c r="Q1570">
        <v>1.6636371244012207</v>
      </c>
      <c r="S1570">
        <v>1.0786516568174243</v>
      </c>
      <c r="T1570">
        <v>8</v>
      </c>
      <c r="U1570">
        <v>1.6636371244012207</v>
      </c>
      <c r="X1570" s="6">
        <v>1.4633796485355999</v>
      </c>
    </row>
    <row r="1571" spans="14:24" x14ac:dyDescent="0.25">
      <c r="N1571" s="3">
        <v>2569</v>
      </c>
      <c r="O1571">
        <v>10.330930207785245</v>
      </c>
      <c r="P1571">
        <v>24</v>
      </c>
      <c r="Q1571">
        <v>0.77378420579461571</v>
      </c>
      <c r="S1571">
        <v>10.330930207785245</v>
      </c>
      <c r="T1571">
        <v>24</v>
      </c>
      <c r="U1571">
        <v>0.77378420579461571</v>
      </c>
      <c r="X1571" s="6">
        <v>1.4633780357856976</v>
      </c>
    </row>
    <row r="1572" spans="14:24" x14ac:dyDescent="0.25">
      <c r="N1572" s="3">
        <v>2570</v>
      </c>
      <c r="O1572">
        <v>10.094789507607034</v>
      </c>
      <c r="P1572">
        <v>23</v>
      </c>
      <c r="Q1572">
        <v>0.8916240459711724</v>
      </c>
      <c r="S1572">
        <v>10.094789507607034</v>
      </c>
      <c r="T1572">
        <v>23</v>
      </c>
      <c r="U1572">
        <v>0.8916240459711724</v>
      </c>
      <c r="X1572" s="6">
        <v>1.4627462917493628</v>
      </c>
    </row>
    <row r="1573" spans="14:24" x14ac:dyDescent="0.25">
      <c r="N1573" s="3">
        <v>2571</v>
      </c>
      <c r="O1573">
        <v>2.9909863711388907</v>
      </c>
      <c r="P1573">
        <v>7</v>
      </c>
      <c r="Q1573">
        <v>2.2150870488536212</v>
      </c>
      <c r="S1573">
        <v>2.9909863711388907</v>
      </c>
      <c r="T1573">
        <v>7</v>
      </c>
      <c r="U1573">
        <v>2.2150870488536212</v>
      </c>
      <c r="X1573" s="6">
        <v>1.4567426010872695</v>
      </c>
    </row>
    <row r="1574" spans="14:24" x14ac:dyDescent="0.25">
      <c r="N1574" s="3">
        <v>2572</v>
      </c>
      <c r="O1574">
        <v>2.0767877222185516</v>
      </c>
      <c r="P1574">
        <v>23</v>
      </c>
      <c r="Q1574">
        <v>0.65151502050172938</v>
      </c>
      <c r="S1574">
        <v>2.0767877222185516</v>
      </c>
      <c r="T1574">
        <v>23</v>
      </c>
      <c r="U1574">
        <v>0.65151502050172938</v>
      </c>
      <c r="X1574" s="6">
        <v>1.4550854526151875</v>
      </c>
    </row>
    <row r="1575" spans="14:24" x14ac:dyDescent="0.25">
      <c r="N1575" s="3">
        <v>2573</v>
      </c>
      <c r="O1575">
        <v>2.4714498119898098</v>
      </c>
      <c r="P1575">
        <v>23</v>
      </c>
      <c r="Q1575">
        <v>0.97401741674729836</v>
      </c>
      <c r="S1575">
        <v>2.4714498119898098</v>
      </c>
      <c r="T1575">
        <v>23</v>
      </c>
      <c r="U1575">
        <v>0.97401741674729836</v>
      </c>
      <c r="X1575" s="6">
        <v>1.4547228982036302</v>
      </c>
    </row>
    <row r="1576" spans="14:24" x14ac:dyDescent="0.25">
      <c r="N1576" s="3">
        <v>2574</v>
      </c>
      <c r="O1576">
        <v>2.0205649298251704</v>
      </c>
      <c r="P1576">
        <v>23</v>
      </c>
      <c r="Q1576">
        <v>0.34139354199135236</v>
      </c>
      <c r="S1576">
        <v>2.0205649298251704</v>
      </c>
      <c r="T1576">
        <v>23</v>
      </c>
      <c r="U1576">
        <v>0.34139354199135236</v>
      </c>
      <c r="X1576" s="6">
        <v>1.4518722430835369</v>
      </c>
    </row>
    <row r="1577" spans="14:24" x14ac:dyDescent="0.25">
      <c r="N1577" s="3">
        <v>2575</v>
      </c>
      <c r="O1577">
        <v>12.194163910735195</v>
      </c>
      <c r="P1577">
        <v>0</v>
      </c>
      <c r="Q1577">
        <v>2.7734838787502021</v>
      </c>
      <c r="S1577">
        <v>12.194163910735195</v>
      </c>
      <c r="T1577">
        <v>0</v>
      </c>
      <c r="U1577">
        <v>2.7734838787502021</v>
      </c>
      <c r="X1577" s="6">
        <v>1.4514410214002431</v>
      </c>
    </row>
    <row r="1578" spans="14:24" x14ac:dyDescent="0.25">
      <c r="N1578" s="3">
        <v>2576</v>
      </c>
      <c r="O1578">
        <v>3.9296530480583725</v>
      </c>
      <c r="P1578">
        <v>5</v>
      </c>
      <c r="Q1578">
        <v>2.4978773036357613</v>
      </c>
      <c r="S1578">
        <v>3.9296530480583725</v>
      </c>
      <c r="T1578">
        <v>5</v>
      </c>
      <c r="U1578">
        <v>2.4978773036357613</v>
      </c>
      <c r="X1578" s="6">
        <v>1.4490003209615303</v>
      </c>
    </row>
    <row r="1579" spans="14:24" x14ac:dyDescent="0.25">
      <c r="N1579" s="3">
        <v>2577</v>
      </c>
      <c r="O1579">
        <v>5.0286030437492695</v>
      </c>
      <c r="P1579">
        <v>11</v>
      </c>
      <c r="Q1579">
        <v>2.0764437464311585</v>
      </c>
      <c r="S1579">
        <v>5.0286030437492695</v>
      </c>
      <c r="T1579">
        <v>11</v>
      </c>
      <c r="U1579">
        <v>2.0764437464311585</v>
      </c>
      <c r="X1579" s="6">
        <v>1.448741241526555</v>
      </c>
    </row>
    <row r="1580" spans="14:24" x14ac:dyDescent="0.25">
      <c r="N1580" s="3">
        <v>2578</v>
      </c>
      <c r="O1580">
        <v>3.4714428830287947</v>
      </c>
      <c r="P1580">
        <v>24</v>
      </c>
      <c r="Q1580">
        <v>0.77342763603353326</v>
      </c>
      <c r="S1580">
        <v>3.4714428830287947</v>
      </c>
      <c r="T1580">
        <v>24</v>
      </c>
      <c r="U1580">
        <v>0.77342763603353326</v>
      </c>
      <c r="X1580" s="6">
        <v>1.4461325277019692</v>
      </c>
    </row>
    <row r="1581" spans="14:24" x14ac:dyDescent="0.25">
      <c r="N1581" s="3">
        <v>2579</v>
      </c>
      <c r="O1581">
        <v>19.156706088970061</v>
      </c>
      <c r="P1581">
        <v>23</v>
      </c>
      <c r="Q1581">
        <v>0.98815307693802179</v>
      </c>
      <c r="S1581">
        <v>19.156706088970061</v>
      </c>
      <c r="T1581">
        <v>23</v>
      </c>
      <c r="U1581">
        <v>0.98815307693802179</v>
      </c>
      <c r="X1581" s="6">
        <v>1.4460523515011119</v>
      </c>
    </row>
    <row r="1582" spans="14:24" x14ac:dyDescent="0.25">
      <c r="N1582" s="3">
        <v>2580</v>
      </c>
      <c r="O1582">
        <v>17.092349263036709</v>
      </c>
      <c r="P1582">
        <v>18</v>
      </c>
      <c r="Q1582">
        <v>1.3775728397779787</v>
      </c>
      <c r="S1582">
        <v>17.092349263036709</v>
      </c>
      <c r="T1582">
        <v>18</v>
      </c>
      <c r="U1582">
        <v>1.3775728397779787</v>
      </c>
      <c r="X1582" s="6">
        <v>1.4450767191993792</v>
      </c>
    </row>
    <row r="1583" spans="14:24" x14ac:dyDescent="0.25">
      <c r="N1583" s="3">
        <v>2581</v>
      </c>
      <c r="O1583">
        <v>4.6098967470304171</v>
      </c>
      <c r="P1583">
        <v>26</v>
      </c>
      <c r="Q1583">
        <v>0.47659774049180814</v>
      </c>
      <c r="S1583">
        <v>4.6098967470304171</v>
      </c>
      <c r="T1583">
        <v>26</v>
      </c>
      <c r="U1583">
        <v>0.47659774049180814</v>
      </c>
      <c r="X1583" s="6">
        <v>1.4444766951837589</v>
      </c>
    </row>
    <row r="1584" spans="14:24" x14ac:dyDescent="0.25">
      <c r="N1584" s="3">
        <v>2582</v>
      </c>
      <c r="O1584">
        <v>6.5513258784425199</v>
      </c>
      <c r="P1584">
        <v>16</v>
      </c>
      <c r="Q1584">
        <v>1.8362421367971538</v>
      </c>
      <c r="S1584">
        <v>6.5513258784425199</v>
      </c>
      <c r="T1584">
        <v>16</v>
      </c>
      <c r="U1584">
        <v>1.8362421367971538</v>
      </c>
      <c r="X1584" s="6">
        <v>1.442868859303521</v>
      </c>
    </row>
    <row r="1585" spans="14:24" x14ac:dyDescent="0.25">
      <c r="N1585" s="3">
        <v>2583</v>
      </c>
      <c r="O1585">
        <v>4.1978568460999437</v>
      </c>
      <c r="P1585">
        <v>1</v>
      </c>
      <c r="Q1585">
        <v>2.9240321151586275</v>
      </c>
      <c r="S1585">
        <v>4.1978568460999437</v>
      </c>
      <c r="T1585">
        <v>1</v>
      </c>
      <c r="U1585">
        <v>2.9240321151586275</v>
      </c>
      <c r="X1585" s="6">
        <v>1.4419641970065611</v>
      </c>
    </row>
    <row r="1586" spans="14:24" x14ac:dyDescent="0.25">
      <c r="N1586" s="3">
        <v>2584</v>
      </c>
      <c r="O1586">
        <v>9.8375191892164757</v>
      </c>
      <c r="P1586">
        <v>10</v>
      </c>
      <c r="Q1586">
        <v>2.2887682028383933</v>
      </c>
      <c r="S1586">
        <v>9.8375191892164757</v>
      </c>
      <c r="T1586">
        <v>10</v>
      </c>
      <c r="U1586">
        <v>2.2887682028383933</v>
      </c>
      <c r="X1586" s="6">
        <v>1.4419187564511959</v>
      </c>
    </row>
    <row r="1587" spans="14:24" x14ac:dyDescent="0.25">
      <c r="N1587" s="3">
        <v>2585</v>
      </c>
      <c r="O1587">
        <v>0.39221064948507189</v>
      </c>
      <c r="P1587">
        <v>17</v>
      </c>
      <c r="Q1587">
        <v>0.82210788912290356</v>
      </c>
      <c r="S1587">
        <v>0.39221064948507189</v>
      </c>
      <c r="T1587">
        <v>17</v>
      </c>
      <c r="U1587">
        <v>0.82210788912290356</v>
      </c>
      <c r="X1587" s="6">
        <v>1.4414095429135232</v>
      </c>
    </row>
    <row r="1588" spans="14:24" x14ac:dyDescent="0.25">
      <c r="N1588" s="3">
        <v>2586</v>
      </c>
      <c r="O1588">
        <v>13.427360177935913</v>
      </c>
      <c r="P1588">
        <v>22</v>
      </c>
      <c r="Q1588">
        <v>1.46754910281344</v>
      </c>
      <c r="S1588">
        <v>13.427360177935913</v>
      </c>
      <c r="T1588">
        <v>22</v>
      </c>
      <c r="U1588">
        <v>1.46754910281344</v>
      </c>
      <c r="X1588" s="6">
        <v>1.4382049683676248</v>
      </c>
    </row>
    <row r="1589" spans="14:24" x14ac:dyDescent="0.25">
      <c r="N1589" s="3">
        <v>2587</v>
      </c>
      <c r="O1589">
        <v>10.463162996352832</v>
      </c>
      <c r="P1589">
        <v>27</v>
      </c>
      <c r="Q1589">
        <v>0.65448982089969299</v>
      </c>
      <c r="S1589">
        <v>10.463162996352832</v>
      </c>
      <c r="T1589">
        <v>27</v>
      </c>
      <c r="U1589">
        <v>0.65448982089969299</v>
      </c>
      <c r="X1589" s="6">
        <v>1.4373707502913808</v>
      </c>
    </row>
    <row r="1590" spans="14:24" x14ac:dyDescent="0.25">
      <c r="N1590" s="3">
        <v>2588</v>
      </c>
      <c r="O1590">
        <v>17.972778566022065</v>
      </c>
      <c r="P1590">
        <v>21</v>
      </c>
      <c r="Q1590">
        <v>1.8262650784023138</v>
      </c>
      <c r="S1590">
        <v>17.972778566022065</v>
      </c>
      <c r="T1590">
        <v>21</v>
      </c>
      <c r="U1590">
        <v>1.8262650784023138</v>
      </c>
      <c r="X1590" s="6">
        <v>1.436375445405192</v>
      </c>
    </row>
    <row r="1591" spans="14:24" x14ac:dyDescent="0.25">
      <c r="N1591" s="3">
        <v>2589</v>
      </c>
      <c r="O1591">
        <v>3.2878536865682828</v>
      </c>
      <c r="P1591">
        <v>10</v>
      </c>
      <c r="Q1591">
        <v>2.1676148917391842</v>
      </c>
      <c r="S1591">
        <v>3.2878536865682828</v>
      </c>
      <c r="T1591">
        <v>10</v>
      </c>
      <c r="U1591">
        <v>2.1676148917391842</v>
      </c>
      <c r="X1591" s="6">
        <v>1.4291805817178274</v>
      </c>
    </row>
    <row r="1592" spans="14:24" x14ac:dyDescent="0.25">
      <c r="N1592" s="3">
        <v>2590</v>
      </c>
      <c r="O1592">
        <v>16.082184921222634</v>
      </c>
      <c r="P1592">
        <v>17</v>
      </c>
      <c r="Q1592">
        <v>1.8125810860736853</v>
      </c>
      <c r="S1592">
        <v>16.082184921222634</v>
      </c>
      <c r="T1592">
        <v>17</v>
      </c>
      <c r="U1592">
        <v>1.8125810860736853</v>
      </c>
      <c r="X1592" s="6">
        <v>1.4289932381111301</v>
      </c>
    </row>
    <row r="1593" spans="14:24" x14ac:dyDescent="0.25">
      <c r="N1593" s="3">
        <v>2591</v>
      </c>
      <c r="O1593">
        <v>15.839220289334314</v>
      </c>
      <c r="P1593">
        <v>7</v>
      </c>
      <c r="Q1593">
        <v>3.0101355275332473</v>
      </c>
      <c r="S1593">
        <v>15.839220289334314</v>
      </c>
      <c r="T1593">
        <v>7</v>
      </c>
      <c r="U1593">
        <v>3.0101355275332473</v>
      </c>
      <c r="X1593" s="6">
        <v>1.4277243762746903</v>
      </c>
    </row>
    <row r="1594" spans="14:24" x14ac:dyDescent="0.25">
      <c r="N1594" s="3">
        <v>2592</v>
      </c>
      <c r="O1594">
        <v>2.5436237843377385</v>
      </c>
      <c r="P1594">
        <v>14</v>
      </c>
      <c r="Q1594">
        <v>2.1366532091173225</v>
      </c>
      <c r="S1594">
        <v>2.5436237843377385</v>
      </c>
      <c r="T1594">
        <v>14</v>
      </c>
      <c r="U1594">
        <v>2.1366532091173225</v>
      </c>
      <c r="X1594" s="6">
        <v>1.4245956528715278</v>
      </c>
    </row>
    <row r="1595" spans="14:24" x14ac:dyDescent="0.25">
      <c r="N1595" s="3">
        <v>2593</v>
      </c>
      <c r="O1595">
        <v>7.9711844828825518</v>
      </c>
      <c r="P1595">
        <v>8</v>
      </c>
      <c r="Q1595">
        <v>2.2968145205845465</v>
      </c>
      <c r="S1595">
        <v>7.9711844828825518</v>
      </c>
      <c r="T1595">
        <v>8</v>
      </c>
      <c r="U1595">
        <v>2.2968145205845465</v>
      </c>
      <c r="X1595" s="6">
        <v>1.4233383361752172</v>
      </c>
    </row>
    <row r="1596" spans="14:24" x14ac:dyDescent="0.25">
      <c r="N1596" s="3">
        <v>2594</v>
      </c>
      <c r="O1596">
        <v>3.4030528228903378</v>
      </c>
      <c r="P1596">
        <v>14</v>
      </c>
      <c r="Q1596">
        <v>1.4996666752012844</v>
      </c>
      <c r="S1596">
        <v>3.4030528228903378</v>
      </c>
      <c r="T1596">
        <v>14</v>
      </c>
      <c r="U1596">
        <v>1.4996666752012844</v>
      </c>
      <c r="X1596" s="6">
        <v>1.4229175121495328</v>
      </c>
    </row>
    <row r="1597" spans="14:24" x14ac:dyDescent="0.25">
      <c r="N1597" s="3">
        <v>2595</v>
      </c>
      <c r="O1597">
        <v>5.0944100091509785</v>
      </c>
      <c r="P1597">
        <v>6</v>
      </c>
      <c r="Q1597">
        <v>2.5276066939405148</v>
      </c>
      <c r="S1597">
        <v>5.0944100091509785</v>
      </c>
      <c r="T1597">
        <v>6</v>
      </c>
      <c r="U1597">
        <v>2.5276066939405148</v>
      </c>
      <c r="X1597" s="6">
        <v>1.4199770986038329</v>
      </c>
    </row>
    <row r="1598" spans="14:24" x14ac:dyDescent="0.25">
      <c r="N1598" s="3">
        <v>2596</v>
      </c>
      <c r="O1598">
        <v>5.2649234966108871</v>
      </c>
      <c r="P1598">
        <v>19</v>
      </c>
      <c r="Q1598">
        <v>1.3787772619555361</v>
      </c>
      <c r="S1598">
        <v>5.2649234966108871</v>
      </c>
      <c r="T1598">
        <v>19</v>
      </c>
      <c r="U1598">
        <v>1.3787772619555361</v>
      </c>
      <c r="X1598" s="6">
        <v>1.4197989848171118</v>
      </c>
    </row>
    <row r="1599" spans="14:24" x14ac:dyDescent="0.25">
      <c r="N1599" s="3">
        <v>2597</v>
      </c>
      <c r="O1599">
        <v>11.124727880515454</v>
      </c>
      <c r="P1599">
        <v>12</v>
      </c>
      <c r="Q1599">
        <v>2.4619770683944515</v>
      </c>
      <c r="S1599">
        <v>11.124727880515454</v>
      </c>
      <c r="T1599">
        <v>12</v>
      </c>
      <c r="U1599">
        <v>2.4619770683944515</v>
      </c>
      <c r="X1599" s="6">
        <v>1.4195226349555488</v>
      </c>
    </row>
    <row r="1600" spans="14:24" x14ac:dyDescent="0.25">
      <c r="N1600" s="3">
        <v>2598</v>
      </c>
      <c r="O1600">
        <v>8.2282186352093092</v>
      </c>
      <c r="P1600">
        <v>12</v>
      </c>
      <c r="Q1600">
        <v>2.142708088226998</v>
      </c>
      <c r="S1600">
        <v>8.2282186352093092</v>
      </c>
      <c r="T1600">
        <v>12</v>
      </c>
      <c r="U1600">
        <v>2.142708088226998</v>
      </c>
      <c r="X1600" s="6">
        <v>1.4189386745038259</v>
      </c>
    </row>
    <row r="1601" spans="14:24" x14ac:dyDescent="0.25">
      <c r="N1601" s="3">
        <v>2599</v>
      </c>
      <c r="O1601">
        <v>18.954656080126107</v>
      </c>
      <c r="P1601">
        <v>0</v>
      </c>
      <c r="Q1601">
        <v>3.4785197150728098</v>
      </c>
      <c r="S1601">
        <v>18.954656080126107</v>
      </c>
      <c r="T1601">
        <v>0</v>
      </c>
      <c r="U1601">
        <v>3.4785197150728098</v>
      </c>
      <c r="X1601" s="6">
        <v>1.4179299273727557</v>
      </c>
    </row>
    <row r="1602" spans="14:24" x14ac:dyDescent="0.25">
      <c r="N1602" s="3">
        <v>2600</v>
      </c>
      <c r="O1602">
        <v>2.5274028389401026</v>
      </c>
      <c r="P1602">
        <v>19</v>
      </c>
      <c r="Q1602">
        <v>1.1359698905964322</v>
      </c>
      <c r="S1602">
        <v>2.5274028389401026</v>
      </c>
      <c r="T1602">
        <v>19</v>
      </c>
      <c r="U1602">
        <v>1.1359698905964322</v>
      </c>
      <c r="X1602" s="6">
        <v>1.4176040096074289</v>
      </c>
    </row>
    <row r="1603" spans="14:24" x14ac:dyDescent="0.25">
      <c r="N1603" s="3">
        <v>2601</v>
      </c>
      <c r="O1603">
        <v>19.473842697003974</v>
      </c>
      <c r="P1603">
        <v>3</v>
      </c>
      <c r="Q1603">
        <v>3.3156324327155575</v>
      </c>
      <c r="S1603">
        <v>19.473842697003974</v>
      </c>
      <c r="T1603">
        <v>3</v>
      </c>
      <c r="U1603">
        <v>3.3156324327155575</v>
      </c>
      <c r="X1603" s="6">
        <v>1.4152214905212375</v>
      </c>
    </row>
    <row r="1604" spans="14:24" x14ac:dyDescent="0.25">
      <c r="N1604" s="3">
        <v>2602</v>
      </c>
      <c r="O1604">
        <v>4.6127728042852789</v>
      </c>
      <c r="P1604">
        <v>23</v>
      </c>
      <c r="Q1604">
        <v>0.94529904043441471</v>
      </c>
      <c r="S1604">
        <v>4.6127728042852789</v>
      </c>
      <c r="T1604">
        <v>23</v>
      </c>
      <c r="U1604">
        <v>0.94529904043441471</v>
      </c>
      <c r="X1604" s="6">
        <v>1.4145556778225787</v>
      </c>
    </row>
    <row r="1605" spans="14:24" x14ac:dyDescent="0.25">
      <c r="N1605" s="3">
        <v>2603</v>
      </c>
      <c r="O1605">
        <v>15.457478727637062</v>
      </c>
      <c r="P1605">
        <v>3</v>
      </c>
      <c r="Q1605">
        <v>3.3600977096064422</v>
      </c>
      <c r="S1605">
        <v>15.457478727637062</v>
      </c>
      <c r="T1605">
        <v>3</v>
      </c>
      <c r="U1605">
        <v>3.3600977096064422</v>
      </c>
      <c r="X1605" s="6">
        <v>1.4119815069059263</v>
      </c>
    </row>
    <row r="1606" spans="14:24" x14ac:dyDescent="0.25">
      <c r="N1606" s="3">
        <v>2604</v>
      </c>
      <c r="O1606">
        <v>6.779398523456428</v>
      </c>
      <c r="P1606">
        <v>3</v>
      </c>
      <c r="Q1606">
        <v>3.5834476051437596</v>
      </c>
      <c r="S1606">
        <v>6.779398523456428</v>
      </c>
      <c r="T1606">
        <v>3</v>
      </c>
      <c r="U1606">
        <v>3.5834476051437596</v>
      </c>
      <c r="X1606" s="6">
        <v>1.4102620381944773</v>
      </c>
    </row>
    <row r="1607" spans="14:24" x14ac:dyDescent="0.25">
      <c r="N1607" s="3">
        <v>2605</v>
      </c>
      <c r="O1607">
        <v>2.8616279083462781</v>
      </c>
      <c r="P1607">
        <v>12</v>
      </c>
      <c r="Q1607">
        <v>2.2689053917439872</v>
      </c>
      <c r="S1607">
        <v>2.8616279083462781</v>
      </c>
      <c r="T1607">
        <v>12</v>
      </c>
      <c r="U1607">
        <v>2.2689053917439872</v>
      </c>
      <c r="X1607" s="6">
        <v>1.4053156279015715</v>
      </c>
    </row>
    <row r="1608" spans="14:24" x14ac:dyDescent="0.25">
      <c r="N1608" s="3">
        <v>2606</v>
      </c>
      <c r="O1608">
        <v>17.1577837049248</v>
      </c>
      <c r="P1608">
        <v>1</v>
      </c>
      <c r="Q1608">
        <v>3.3946498667267635</v>
      </c>
      <c r="S1608">
        <v>17.1577837049248</v>
      </c>
      <c r="T1608">
        <v>1</v>
      </c>
      <c r="U1608">
        <v>3.3946498667267635</v>
      </c>
      <c r="X1608" s="6">
        <v>1.4015509339508203</v>
      </c>
    </row>
    <row r="1609" spans="14:24" x14ac:dyDescent="0.25">
      <c r="N1609" s="3">
        <v>2607</v>
      </c>
      <c r="O1609">
        <v>6.1772179847292641</v>
      </c>
      <c r="P1609">
        <v>27</v>
      </c>
      <c r="Q1609">
        <v>0.42399194840538929</v>
      </c>
      <c r="S1609">
        <v>6.1772179847292641</v>
      </c>
      <c r="T1609">
        <v>27</v>
      </c>
      <c r="U1609">
        <v>0.42399194840538929</v>
      </c>
      <c r="X1609" s="6">
        <v>1.4015482387657991</v>
      </c>
    </row>
    <row r="1610" spans="14:24" x14ac:dyDescent="0.25">
      <c r="N1610" s="3">
        <v>2608</v>
      </c>
      <c r="O1610">
        <v>13.177108084536844</v>
      </c>
      <c r="P1610">
        <v>25</v>
      </c>
      <c r="Q1610">
        <v>0.83598976625679511</v>
      </c>
      <c r="S1610">
        <v>13.177108084536844</v>
      </c>
      <c r="T1610">
        <v>25</v>
      </c>
      <c r="U1610">
        <v>0.83598976625679511</v>
      </c>
      <c r="X1610" s="6">
        <v>1.4003632540944204</v>
      </c>
    </row>
    <row r="1611" spans="14:24" x14ac:dyDescent="0.25">
      <c r="N1611" s="3">
        <v>2609</v>
      </c>
      <c r="O1611">
        <v>11.328873701732531</v>
      </c>
      <c r="P1611">
        <v>22</v>
      </c>
      <c r="Q1611">
        <v>1.2860837347449834</v>
      </c>
      <c r="S1611">
        <v>11.328873701732531</v>
      </c>
      <c r="T1611">
        <v>22</v>
      </c>
      <c r="U1611">
        <v>1.2860837347449834</v>
      </c>
      <c r="X1611" s="6">
        <v>1.3978971899557187</v>
      </c>
    </row>
    <row r="1612" spans="14:24" x14ac:dyDescent="0.25">
      <c r="N1612" s="3">
        <v>2610</v>
      </c>
      <c r="O1612">
        <v>9.4351261878174864</v>
      </c>
      <c r="P1612">
        <v>14</v>
      </c>
      <c r="Q1612">
        <v>2.1317808539150551</v>
      </c>
      <c r="S1612">
        <v>9.4351261878174864</v>
      </c>
      <c r="T1612">
        <v>14</v>
      </c>
      <c r="U1612">
        <v>2.1317808539150551</v>
      </c>
      <c r="X1612" s="6">
        <v>1.3974290948962047</v>
      </c>
    </row>
    <row r="1613" spans="14:24" x14ac:dyDescent="0.25">
      <c r="N1613" s="3">
        <v>2611</v>
      </c>
      <c r="O1613">
        <v>9.9163894529707814</v>
      </c>
      <c r="P1613">
        <v>3</v>
      </c>
      <c r="Q1613">
        <v>3.3086640197897732</v>
      </c>
      <c r="S1613">
        <v>9.9163894529707814</v>
      </c>
      <c r="T1613">
        <v>3</v>
      </c>
      <c r="U1613">
        <v>3.3086640197897732</v>
      </c>
      <c r="X1613" s="6">
        <v>1.3970629516250068</v>
      </c>
    </row>
    <row r="1614" spans="14:24" x14ac:dyDescent="0.25">
      <c r="N1614" s="3">
        <v>2612</v>
      </c>
      <c r="O1614">
        <v>14.644758281845752</v>
      </c>
      <c r="P1614">
        <v>26</v>
      </c>
      <c r="Q1614">
        <v>0.95877629817397514</v>
      </c>
      <c r="S1614">
        <v>14.644758281845752</v>
      </c>
      <c r="T1614">
        <v>26</v>
      </c>
      <c r="U1614">
        <v>0.95877629817397514</v>
      </c>
      <c r="X1614" s="6">
        <v>1.3962784383778892</v>
      </c>
    </row>
    <row r="1615" spans="14:24" x14ac:dyDescent="0.25">
      <c r="N1615" s="3">
        <v>2613</v>
      </c>
      <c r="O1615">
        <v>1.7554582824688114</v>
      </c>
      <c r="P1615">
        <v>5</v>
      </c>
      <c r="Q1615">
        <v>2.5397710164811071</v>
      </c>
      <c r="S1615">
        <v>1.7554582824688114</v>
      </c>
      <c r="T1615">
        <v>5</v>
      </c>
      <c r="U1615">
        <v>2.5397710164811071</v>
      </c>
      <c r="X1615" s="6">
        <v>1.3960904942452492</v>
      </c>
    </row>
    <row r="1616" spans="14:24" x14ac:dyDescent="0.25">
      <c r="N1616" s="3">
        <v>2614</v>
      </c>
      <c r="O1616">
        <v>13.363613239158102</v>
      </c>
      <c r="P1616">
        <v>2</v>
      </c>
      <c r="Q1616">
        <v>3.0128974867592069</v>
      </c>
      <c r="S1616">
        <v>13.363613239158102</v>
      </c>
      <c r="T1616">
        <v>2</v>
      </c>
      <c r="U1616">
        <v>3.0128974867592069</v>
      </c>
      <c r="X1616" s="6">
        <v>1.3956306751141432</v>
      </c>
    </row>
    <row r="1617" spans="14:24" x14ac:dyDescent="0.25">
      <c r="N1617" s="3">
        <v>2615</v>
      </c>
      <c r="O1617">
        <v>17.916242027971574</v>
      </c>
      <c r="P1617">
        <v>6</v>
      </c>
      <c r="Q1617">
        <v>3.1674552770751991</v>
      </c>
      <c r="S1617">
        <v>17.916242027971574</v>
      </c>
      <c r="T1617">
        <v>6</v>
      </c>
      <c r="U1617">
        <v>3.1674552770751991</v>
      </c>
      <c r="X1617" s="6">
        <v>1.3917877793457223</v>
      </c>
    </row>
    <row r="1618" spans="14:24" x14ac:dyDescent="0.25">
      <c r="N1618" s="3">
        <v>2616</v>
      </c>
      <c r="O1618">
        <v>1.155763940397283</v>
      </c>
      <c r="P1618">
        <v>5</v>
      </c>
      <c r="Q1618">
        <v>1.9045159017519453</v>
      </c>
      <c r="S1618">
        <v>1.155763940397283</v>
      </c>
      <c r="T1618">
        <v>5</v>
      </c>
      <c r="U1618">
        <v>1.9045159017519453</v>
      </c>
      <c r="X1618" s="6">
        <v>1.3917317913625924</v>
      </c>
    </row>
    <row r="1619" spans="14:24" x14ac:dyDescent="0.25">
      <c r="N1619" s="3">
        <v>2617</v>
      </c>
      <c r="O1619">
        <v>2.8130667846733348</v>
      </c>
      <c r="P1619">
        <v>2</v>
      </c>
      <c r="Q1619">
        <v>3.033291953501386</v>
      </c>
      <c r="S1619">
        <v>2.8130667846733348</v>
      </c>
      <c r="T1619">
        <v>2</v>
      </c>
      <c r="U1619">
        <v>3.033291953501386</v>
      </c>
      <c r="X1619" s="6">
        <v>1.391431871322012</v>
      </c>
    </row>
    <row r="1620" spans="14:24" x14ac:dyDescent="0.25">
      <c r="N1620" s="3">
        <v>2618</v>
      </c>
      <c r="O1620">
        <v>14.332638734040628</v>
      </c>
      <c r="P1620">
        <v>3</v>
      </c>
      <c r="Q1620">
        <v>3.4577117259752934</v>
      </c>
      <c r="S1620">
        <v>14.332638734040628</v>
      </c>
      <c r="T1620">
        <v>3</v>
      </c>
      <c r="U1620">
        <v>3.4577117259752934</v>
      </c>
      <c r="X1620" s="6">
        <v>1.3905396980299167</v>
      </c>
    </row>
    <row r="1621" spans="14:24" x14ac:dyDescent="0.25">
      <c r="N1621" s="3">
        <v>2619</v>
      </c>
      <c r="O1621">
        <v>8.7456329648923514</v>
      </c>
      <c r="P1621">
        <v>9</v>
      </c>
      <c r="Q1621">
        <v>2.4503354431504625</v>
      </c>
      <c r="S1621">
        <v>8.7456329648923514</v>
      </c>
      <c r="T1621">
        <v>9</v>
      </c>
      <c r="U1621">
        <v>2.4503354431504625</v>
      </c>
      <c r="X1621" s="6">
        <v>1.3895448744649723</v>
      </c>
    </row>
    <row r="1622" spans="14:24" x14ac:dyDescent="0.25">
      <c r="N1622" s="3">
        <v>2620</v>
      </c>
      <c r="O1622">
        <v>8.0709724162737668</v>
      </c>
      <c r="P1622">
        <v>29</v>
      </c>
      <c r="Q1622">
        <v>1.164702428020536</v>
      </c>
      <c r="S1622">
        <v>8.0709724162737668</v>
      </c>
      <c r="T1622">
        <v>29</v>
      </c>
      <c r="U1622">
        <v>1.164702428020536</v>
      </c>
      <c r="X1622" s="6">
        <v>1.3881389762566787</v>
      </c>
    </row>
    <row r="1623" spans="14:24" x14ac:dyDescent="0.25">
      <c r="N1623" s="3">
        <v>2621</v>
      </c>
      <c r="O1623">
        <v>2.7393326908847171</v>
      </c>
      <c r="P1623">
        <v>20</v>
      </c>
      <c r="Q1623">
        <v>0.82708291638658216</v>
      </c>
      <c r="S1623">
        <v>2.7393326908847171</v>
      </c>
      <c r="T1623">
        <v>20</v>
      </c>
      <c r="U1623">
        <v>0.82708291638658216</v>
      </c>
      <c r="X1623" s="6">
        <v>1.3864645615000097</v>
      </c>
    </row>
    <row r="1624" spans="14:24" x14ac:dyDescent="0.25">
      <c r="N1624" s="3">
        <v>2622</v>
      </c>
      <c r="O1624">
        <v>10.135400814355762</v>
      </c>
      <c r="P1624">
        <v>8</v>
      </c>
      <c r="Q1624">
        <v>2.3983144793001743</v>
      </c>
      <c r="S1624">
        <v>10.135400814355762</v>
      </c>
      <c r="T1624">
        <v>8</v>
      </c>
      <c r="U1624">
        <v>2.3983144793001743</v>
      </c>
      <c r="X1624" s="6">
        <v>1.385696220554564</v>
      </c>
    </row>
    <row r="1625" spans="14:24" x14ac:dyDescent="0.25">
      <c r="N1625" s="3">
        <v>2623</v>
      </c>
      <c r="O1625">
        <v>2.5309062239275448</v>
      </c>
      <c r="P1625">
        <v>29</v>
      </c>
      <c r="Q1625">
        <v>0</v>
      </c>
      <c r="S1625">
        <v>2.5309062239275448</v>
      </c>
      <c r="T1625">
        <v>29</v>
      </c>
      <c r="U1625">
        <v>0</v>
      </c>
      <c r="X1625" s="6">
        <v>1.3844041756940335</v>
      </c>
    </row>
    <row r="1626" spans="14:24" x14ac:dyDescent="0.25">
      <c r="N1626" s="3">
        <v>2624</v>
      </c>
      <c r="O1626">
        <v>9.5324091262108084</v>
      </c>
      <c r="P1626">
        <v>5</v>
      </c>
      <c r="Q1626">
        <v>2.7577979305655766</v>
      </c>
      <c r="S1626">
        <v>9.5324091262108084</v>
      </c>
      <c r="T1626">
        <v>5</v>
      </c>
      <c r="U1626">
        <v>2.7577979305655766</v>
      </c>
      <c r="X1626" s="6">
        <v>1.3835280778946648</v>
      </c>
    </row>
    <row r="1627" spans="14:24" x14ac:dyDescent="0.25">
      <c r="N1627" s="3">
        <v>2625</v>
      </c>
      <c r="O1627">
        <v>15.272305979233135</v>
      </c>
      <c r="P1627">
        <v>28</v>
      </c>
      <c r="Q1627">
        <v>0.3478369759058787</v>
      </c>
      <c r="S1627">
        <v>15.272305979233135</v>
      </c>
      <c r="T1627">
        <v>28</v>
      </c>
      <c r="U1627">
        <v>0.3478369759058787</v>
      </c>
      <c r="X1627" s="6">
        <v>1.3829357049054269</v>
      </c>
    </row>
    <row r="1628" spans="14:24" x14ac:dyDescent="0.25">
      <c r="N1628" s="3">
        <v>2626</v>
      </c>
      <c r="O1628">
        <v>5.1652871577432702</v>
      </c>
      <c r="P1628">
        <v>19</v>
      </c>
      <c r="Q1628">
        <v>1.6767274368353313</v>
      </c>
      <c r="S1628">
        <v>5.1652871577432702</v>
      </c>
      <c r="T1628">
        <v>19</v>
      </c>
      <c r="U1628">
        <v>1.6767274368353313</v>
      </c>
      <c r="X1628" s="6">
        <v>1.3791671997209602</v>
      </c>
    </row>
    <row r="1629" spans="14:24" x14ac:dyDescent="0.25">
      <c r="N1629" s="3">
        <v>2627</v>
      </c>
      <c r="O1629">
        <v>9.6157233635945456</v>
      </c>
      <c r="P1629">
        <v>26</v>
      </c>
      <c r="Q1629">
        <v>0.57427799975388982</v>
      </c>
      <c r="S1629">
        <v>9.6157233635945456</v>
      </c>
      <c r="T1629">
        <v>26</v>
      </c>
      <c r="U1629">
        <v>0.57427799975388982</v>
      </c>
      <c r="X1629" s="6">
        <v>1.3787772619555361</v>
      </c>
    </row>
    <row r="1630" spans="14:24" x14ac:dyDescent="0.25">
      <c r="N1630" s="3">
        <v>2628</v>
      </c>
      <c r="O1630">
        <v>19.840319387936713</v>
      </c>
      <c r="P1630">
        <v>10</v>
      </c>
      <c r="Q1630">
        <v>3.103994380105366</v>
      </c>
      <c r="S1630">
        <v>19.840319387936713</v>
      </c>
      <c r="T1630">
        <v>10</v>
      </c>
      <c r="U1630">
        <v>3.103994380105366</v>
      </c>
      <c r="X1630" s="6">
        <v>1.3787513079619265</v>
      </c>
    </row>
    <row r="1631" spans="14:24" x14ac:dyDescent="0.25">
      <c r="N1631" s="3">
        <v>2629</v>
      </c>
      <c r="O1631">
        <v>13.733008467080746</v>
      </c>
      <c r="P1631">
        <v>6</v>
      </c>
      <c r="Q1631">
        <v>2.8020738343659453</v>
      </c>
      <c r="S1631">
        <v>13.733008467080746</v>
      </c>
      <c r="T1631">
        <v>6</v>
      </c>
      <c r="U1631">
        <v>2.8020738343659453</v>
      </c>
      <c r="X1631" s="6">
        <v>1.3775728397779787</v>
      </c>
    </row>
    <row r="1632" spans="14:24" x14ac:dyDescent="0.25">
      <c r="N1632" s="3">
        <v>2630</v>
      </c>
      <c r="O1632">
        <v>16.827135426103972</v>
      </c>
      <c r="P1632">
        <v>17</v>
      </c>
      <c r="Q1632">
        <v>2.1275892967469687</v>
      </c>
      <c r="S1632">
        <v>16.827135426103972</v>
      </c>
      <c r="T1632">
        <v>17</v>
      </c>
      <c r="U1632">
        <v>2.1275892967469687</v>
      </c>
      <c r="X1632" s="6">
        <v>1.3763806884640657</v>
      </c>
    </row>
    <row r="1633" spans="14:24" x14ac:dyDescent="0.25">
      <c r="N1633" s="3">
        <v>2631</v>
      </c>
      <c r="O1633">
        <v>8.2969521312109151</v>
      </c>
      <c r="P1633">
        <v>3</v>
      </c>
      <c r="Q1633">
        <v>2.688349836315715</v>
      </c>
      <c r="S1633">
        <v>8.2969521312109151</v>
      </c>
      <c r="T1633">
        <v>3</v>
      </c>
      <c r="U1633">
        <v>2.688349836315715</v>
      </c>
      <c r="X1633" s="6">
        <v>1.3751641369478076</v>
      </c>
    </row>
    <row r="1634" spans="14:24" x14ac:dyDescent="0.25">
      <c r="N1634" s="3">
        <v>2632</v>
      </c>
      <c r="O1634">
        <v>15.357218462517107</v>
      </c>
      <c r="P1634">
        <v>4</v>
      </c>
      <c r="Q1634">
        <v>2.7837652099236254</v>
      </c>
      <c r="S1634">
        <v>15.357218462517107</v>
      </c>
      <c r="T1634">
        <v>4</v>
      </c>
      <c r="U1634">
        <v>2.7837652099236254</v>
      </c>
      <c r="X1634" s="6">
        <v>1.3742882826190426</v>
      </c>
    </row>
    <row r="1635" spans="14:24" x14ac:dyDescent="0.25">
      <c r="N1635" s="3">
        <v>2633</v>
      </c>
      <c r="O1635">
        <v>0.81018345882643672</v>
      </c>
      <c r="P1635">
        <v>3</v>
      </c>
      <c r="Q1635">
        <v>3.133768038538137</v>
      </c>
      <c r="S1635">
        <v>0.81018345882643672</v>
      </c>
      <c r="T1635">
        <v>3</v>
      </c>
      <c r="U1635">
        <v>3.133768038538137</v>
      </c>
      <c r="X1635" s="6">
        <v>1.3711850388917164</v>
      </c>
    </row>
    <row r="1636" spans="14:24" x14ac:dyDescent="0.25">
      <c r="N1636" s="3">
        <v>2634</v>
      </c>
      <c r="O1636">
        <v>2.4582236508448996</v>
      </c>
      <c r="P1636">
        <v>3</v>
      </c>
      <c r="Q1636">
        <v>2.6186998949534162</v>
      </c>
      <c r="S1636">
        <v>2.4582236508448996</v>
      </c>
      <c r="T1636">
        <v>3</v>
      </c>
      <c r="U1636">
        <v>2.6186998949534162</v>
      </c>
      <c r="X1636" s="6">
        <v>1.3693699674227029</v>
      </c>
    </row>
    <row r="1637" spans="14:24" x14ac:dyDescent="0.25">
      <c r="N1637" s="3">
        <v>2635</v>
      </c>
      <c r="O1637">
        <v>4.0614118584012431</v>
      </c>
      <c r="P1637">
        <v>26</v>
      </c>
      <c r="Q1637">
        <v>0.77167749174598921</v>
      </c>
      <c r="S1637">
        <v>4.0614118584012431</v>
      </c>
      <c r="T1637">
        <v>26</v>
      </c>
      <c r="U1637">
        <v>0.77167749174598921</v>
      </c>
      <c r="X1637" s="6">
        <v>1.36559111032951</v>
      </c>
    </row>
    <row r="1638" spans="14:24" x14ac:dyDescent="0.25">
      <c r="N1638" s="3">
        <v>2636</v>
      </c>
      <c r="O1638">
        <v>8.0390384923043907</v>
      </c>
      <c r="P1638">
        <v>12</v>
      </c>
      <c r="Q1638">
        <v>2.2748420474669953</v>
      </c>
      <c r="S1638">
        <v>8.0390384923043907</v>
      </c>
      <c r="T1638">
        <v>12</v>
      </c>
      <c r="U1638">
        <v>2.2748420474669953</v>
      </c>
      <c r="X1638" s="6">
        <v>1.3649825214589588</v>
      </c>
    </row>
    <row r="1639" spans="14:24" x14ac:dyDescent="0.25">
      <c r="N1639" s="3">
        <v>2637</v>
      </c>
      <c r="O1639">
        <v>16.914897566515265</v>
      </c>
      <c r="P1639">
        <v>15</v>
      </c>
      <c r="Q1639">
        <v>1.5396194060019099</v>
      </c>
      <c r="S1639">
        <v>16.914897566515265</v>
      </c>
      <c r="T1639">
        <v>15</v>
      </c>
      <c r="U1639">
        <v>1.5396194060019099</v>
      </c>
      <c r="X1639" s="6">
        <v>1.364736910668082</v>
      </c>
    </row>
    <row r="1640" spans="14:24" x14ac:dyDescent="0.25">
      <c r="N1640" s="3">
        <v>2638</v>
      </c>
      <c r="O1640">
        <v>6.9253210157586098</v>
      </c>
      <c r="P1640">
        <v>24</v>
      </c>
      <c r="Q1640">
        <v>1.128068364082897</v>
      </c>
      <c r="S1640">
        <v>6.9253210157586098</v>
      </c>
      <c r="T1640">
        <v>24</v>
      </c>
      <c r="U1640">
        <v>1.128068364082897</v>
      </c>
      <c r="X1640" s="6">
        <v>1.364373782117196</v>
      </c>
    </row>
    <row r="1641" spans="14:24" x14ac:dyDescent="0.25">
      <c r="N1641" s="3">
        <v>2639</v>
      </c>
      <c r="O1641">
        <v>13.092423870309258</v>
      </c>
      <c r="P1641">
        <v>13</v>
      </c>
      <c r="Q1641">
        <v>1.5956273665141478</v>
      </c>
      <c r="S1641">
        <v>13.092423870309258</v>
      </c>
      <c r="T1641">
        <v>13</v>
      </c>
      <c r="U1641">
        <v>1.5956273665141478</v>
      </c>
      <c r="X1641" s="6">
        <v>1.3638410472397342</v>
      </c>
    </row>
    <row r="1642" spans="14:24" x14ac:dyDescent="0.25">
      <c r="N1642" s="3">
        <v>2640</v>
      </c>
      <c r="O1642">
        <v>14.186285896069668</v>
      </c>
      <c r="P1642">
        <v>10</v>
      </c>
      <c r="Q1642">
        <v>3.138498873000767</v>
      </c>
      <c r="S1642">
        <v>14.186285896069668</v>
      </c>
      <c r="T1642">
        <v>10</v>
      </c>
      <c r="U1642">
        <v>3.138498873000767</v>
      </c>
      <c r="X1642" s="6">
        <v>1.3635615499322744</v>
      </c>
    </row>
    <row r="1643" spans="14:24" x14ac:dyDescent="0.25">
      <c r="N1643" s="3">
        <v>2641</v>
      </c>
      <c r="O1643">
        <v>11.723647081766828</v>
      </c>
      <c r="P1643">
        <v>28</v>
      </c>
      <c r="Q1643">
        <v>0.7988865726422566</v>
      </c>
      <c r="S1643">
        <v>11.723647081766828</v>
      </c>
      <c r="T1643">
        <v>28</v>
      </c>
      <c r="U1643">
        <v>0.7988865726422566</v>
      </c>
      <c r="X1643" s="6">
        <v>1.3633409481637941</v>
      </c>
    </row>
    <row r="1644" spans="14:24" x14ac:dyDescent="0.25">
      <c r="N1644" s="3">
        <v>2642</v>
      </c>
      <c r="O1644">
        <v>7.1448393634027241</v>
      </c>
      <c r="P1644">
        <v>1</v>
      </c>
      <c r="Q1644">
        <v>2.9728834414945147</v>
      </c>
      <c r="S1644">
        <v>7.1448393634027241</v>
      </c>
      <c r="T1644">
        <v>1</v>
      </c>
      <c r="U1644">
        <v>2.9728834414945147</v>
      </c>
      <c r="X1644" s="6">
        <v>1.3627443691586447</v>
      </c>
    </row>
    <row r="1645" spans="14:24" x14ac:dyDescent="0.25">
      <c r="N1645" s="3">
        <v>2643</v>
      </c>
      <c r="O1645">
        <v>11.541066834270886</v>
      </c>
      <c r="P1645">
        <v>21</v>
      </c>
      <c r="Q1645">
        <v>1.5562187960802081</v>
      </c>
      <c r="S1645">
        <v>11.541066834270886</v>
      </c>
      <c r="T1645">
        <v>21</v>
      </c>
      <c r="U1645">
        <v>1.5562187960802081</v>
      </c>
      <c r="X1645" s="6">
        <v>1.3622335993641654</v>
      </c>
    </row>
    <row r="1646" spans="14:24" x14ac:dyDescent="0.25">
      <c r="N1646" s="3">
        <v>2644</v>
      </c>
      <c r="O1646">
        <v>6.8453118557949244</v>
      </c>
      <c r="P1646">
        <v>13</v>
      </c>
      <c r="Q1646">
        <v>1.8526717410372364</v>
      </c>
      <c r="S1646">
        <v>6.8453118557949244</v>
      </c>
      <c r="T1646">
        <v>13</v>
      </c>
      <c r="U1646">
        <v>1.8526717410372364</v>
      </c>
      <c r="X1646" s="6">
        <v>1.3620437691526195</v>
      </c>
    </row>
    <row r="1647" spans="14:24" x14ac:dyDescent="0.25">
      <c r="N1647" s="3">
        <v>2645</v>
      </c>
      <c r="O1647">
        <v>1.6774747710402416</v>
      </c>
      <c r="P1647">
        <v>23</v>
      </c>
      <c r="Q1647">
        <v>0.97496834492557882</v>
      </c>
      <c r="S1647">
        <v>1.6774747710402416</v>
      </c>
      <c r="T1647">
        <v>23</v>
      </c>
      <c r="U1647">
        <v>0.97496834492557882</v>
      </c>
      <c r="X1647" s="6">
        <v>1.3619328272119078</v>
      </c>
    </row>
    <row r="1648" spans="14:24" x14ac:dyDescent="0.25">
      <c r="N1648" s="3">
        <v>2646</v>
      </c>
      <c r="O1648">
        <v>19.856079563720289</v>
      </c>
      <c r="P1648">
        <v>23</v>
      </c>
      <c r="Q1648">
        <v>1.391431871322012</v>
      </c>
      <c r="S1648">
        <v>19.856079563720289</v>
      </c>
      <c r="T1648">
        <v>23</v>
      </c>
      <c r="U1648">
        <v>1.391431871322012</v>
      </c>
      <c r="X1648" s="6">
        <v>1.3616984178594074</v>
      </c>
    </row>
    <row r="1649" spans="14:24" x14ac:dyDescent="0.25">
      <c r="N1649" s="3">
        <v>2647</v>
      </c>
      <c r="O1649">
        <v>2.5436490726502181</v>
      </c>
      <c r="P1649">
        <v>26</v>
      </c>
      <c r="Q1649">
        <v>0.23649722217489066</v>
      </c>
      <c r="S1649">
        <v>2.5436490726502181</v>
      </c>
      <c r="T1649">
        <v>26</v>
      </c>
      <c r="U1649">
        <v>0.23649722217489066</v>
      </c>
      <c r="X1649" s="6">
        <v>1.3614347071907387</v>
      </c>
    </row>
    <row r="1650" spans="14:24" x14ac:dyDescent="0.25">
      <c r="N1650" s="3">
        <v>2648</v>
      </c>
      <c r="O1650">
        <v>1.446967676721147</v>
      </c>
      <c r="P1650">
        <v>6</v>
      </c>
      <c r="Q1650">
        <v>2.6299332338239259</v>
      </c>
      <c r="S1650">
        <v>1.446967676721147</v>
      </c>
      <c r="T1650">
        <v>6</v>
      </c>
      <c r="U1650">
        <v>2.6299332338239259</v>
      </c>
      <c r="X1650" s="6">
        <v>1.3610882269103901</v>
      </c>
    </row>
    <row r="1651" spans="14:24" x14ac:dyDescent="0.25">
      <c r="N1651" s="3">
        <v>2649</v>
      </c>
      <c r="O1651">
        <v>17.57061498414312</v>
      </c>
      <c r="P1651">
        <v>25</v>
      </c>
      <c r="Q1651">
        <v>0.52960325901228411</v>
      </c>
      <c r="S1651">
        <v>17.57061498414312</v>
      </c>
      <c r="T1651">
        <v>25</v>
      </c>
      <c r="U1651">
        <v>0.52960325901228411</v>
      </c>
      <c r="X1651" s="6">
        <v>1.3610312878747248</v>
      </c>
    </row>
    <row r="1652" spans="14:24" x14ac:dyDescent="0.25">
      <c r="N1652" s="3">
        <v>2650</v>
      </c>
      <c r="O1652">
        <v>6.036693217857902</v>
      </c>
      <c r="P1652">
        <v>10</v>
      </c>
      <c r="Q1652">
        <v>2.3191191467631675</v>
      </c>
      <c r="S1652">
        <v>6.036693217857902</v>
      </c>
      <c r="T1652">
        <v>10</v>
      </c>
      <c r="U1652">
        <v>2.3191191467631675</v>
      </c>
      <c r="X1652" s="6">
        <v>1.3601427123164611</v>
      </c>
    </row>
    <row r="1653" spans="14:24" x14ac:dyDescent="0.25">
      <c r="N1653" s="3">
        <v>2651</v>
      </c>
      <c r="O1653">
        <v>13.005939481470152</v>
      </c>
      <c r="P1653">
        <v>3</v>
      </c>
      <c r="Q1653">
        <v>2.759021764954944</v>
      </c>
      <c r="S1653">
        <v>13.005939481470152</v>
      </c>
      <c r="T1653">
        <v>3</v>
      </c>
      <c r="U1653">
        <v>2.759021764954944</v>
      </c>
      <c r="X1653" s="6">
        <v>1.3570627014048273</v>
      </c>
    </row>
    <row r="1654" spans="14:24" x14ac:dyDescent="0.25">
      <c r="N1654" s="3">
        <v>2652</v>
      </c>
      <c r="O1654">
        <v>6.580114593244657</v>
      </c>
      <c r="P1654">
        <v>6</v>
      </c>
      <c r="Q1654">
        <v>2.0960656516271499</v>
      </c>
      <c r="S1654">
        <v>6.580114593244657</v>
      </c>
      <c r="T1654">
        <v>6</v>
      </c>
      <c r="U1654">
        <v>2.0960656516271499</v>
      </c>
      <c r="X1654" s="6">
        <v>1.3553810454285826</v>
      </c>
    </row>
    <row r="1655" spans="14:24" x14ac:dyDescent="0.25">
      <c r="N1655" s="3">
        <v>2653</v>
      </c>
      <c r="O1655">
        <v>7.8290854158894234</v>
      </c>
      <c r="P1655">
        <v>28</v>
      </c>
      <c r="Q1655">
        <v>0.74551898300161801</v>
      </c>
      <c r="S1655">
        <v>7.8290854158894234</v>
      </c>
      <c r="T1655">
        <v>28</v>
      </c>
      <c r="U1655">
        <v>0.74551898300161801</v>
      </c>
      <c r="X1655" s="6">
        <v>1.3550534623962087</v>
      </c>
    </row>
    <row r="1656" spans="14:24" x14ac:dyDescent="0.25">
      <c r="N1656" s="3">
        <v>2654</v>
      </c>
      <c r="O1656">
        <v>5.2422594403359302</v>
      </c>
      <c r="P1656">
        <v>15</v>
      </c>
      <c r="Q1656">
        <v>1.7946671055341392</v>
      </c>
      <c r="S1656">
        <v>5.2422594403359302</v>
      </c>
      <c r="T1656">
        <v>15</v>
      </c>
      <c r="U1656">
        <v>1.7946671055341392</v>
      </c>
      <c r="X1656" s="6">
        <v>1.3543270341452454</v>
      </c>
    </row>
    <row r="1657" spans="14:24" x14ac:dyDescent="0.25">
      <c r="N1657" s="3">
        <v>2655</v>
      </c>
      <c r="O1657">
        <v>6.860880115860204</v>
      </c>
      <c r="P1657">
        <v>25</v>
      </c>
      <c r="Q1657">
        <v>0.70126371284025524</v>
      </c>
      <c r="S1657">
        <v>6.860880115860204</v>
      </c>
      <c r="T1657">
        <v>25</v>
      </c>
      <c r="U1657">
        <v>0.70126371284025524</v>
      </c>
      <c r="X1657" s="6">
        <v>1.353723074286344</v>
      </c>
    </row>
    <row r="1658" spans="14:24" x14ac:dyDescent="0.25">
      <c r="N1658" s="3">
        <v>2656</v>
      </c>
      <c r="O1658">
        <v>8.2140080117308614</v>
      </c>
      <c r="P1658">
        <v>5</v>
      </c>
      <c r="Q1658">
        <v>2.4579014070477796</v>
      </c>
      <c r="S1658">
        <v>8.2140080117308614</v>
      </c>
      <c r="T1658">
        <v>5</v>
      </c>
      <c r="U1658">
        <v>2.4579014070477796</v>
      </c>
      <c r="X1658" s="6">
        <v>1.35272076359225</v>
      </c>
    </row>
    <row r="1659" spans="14:24" x14ac:dyDescent="0.25">
      <c r="N1659" s="3">
        <v>2657</v>
      </c>
      <c r="O1659">
        <v>14.408321381846857</v>
      </c>
      <c r="P1659">
        <v>26</v>
      </c>
      <c r="Q1659">
        <v>0.4291372796949342</v>
      </c>
      <c r="S1659">
        <v>14.408321381846857</v>
      </c>
      <c r="T1659">
        <v>26</v>
      </c>
      <c r="U1659">
        <v>0.4291372796949342</v>
      </c>
      <c r="X1659" s="6">
        <v>1.3511410519807199</v>
      </c>
    </row>
    <row r="1660" spans="14:24" x14ac:dyDescent="0.25">
      <c r="N1660" s="3">
        <v>2658</v>
      </c>
      <c r="O1660">
        <v>10.230723884695836</v>
      </c>
      <c r="P1660">
        <v>5</v>
      </c>
      <c r="Q1660">
        <v>3.0168978681026624</v>
      </c>
      <c r="S1660">
        <v>10.230723884695836</v>
      </c>
      <c r="T1660">
        <v>5</v>
      </c>
      <c r="U1660">
        <v>3.0168978681026624</v>
      </c>
      <c r="X1660" s="6">
        <v>1.3503298063610125</v>
      </c>
    </row>
    <row r="1661" spans="14:24" x14ac:dyDescent="0.25">
      <c r="N1661" s="3">
        <v>2659</v>
      </c>
      <c r="O1661">
        <v>18.871304343139538</v>
      </c>
      <c r="P1661">
        <v>1</v>
      </c>
      <c r="Q1661">
        <v>3.6182727121672262</v>
      </c>
      <c r="S1661">
        <v>18.871304343139538</v>
      </c>
      <c r="T1661">
        <v>1</v>
      </c>
      <c r="U1661">
        <v>3.6182727121672262</v>
      </c>
      <c r="X1661" s="6">
        <v>1.3492561219436314</v>
      </c>
    </row>
    <row r="1662" spans="14:24" x14ac:dyDescent="0.25">
      <c r="N1662" s="3">
        <v>2660</v>
      </c>
      <c r="O1662">
        <v>0.83760787677551019</v>
      </c>
      <c r="P1662">
        <v>23</v>
      </c>
      <c r="Q1662">
        <v>0.42581376099321444</v>
      </c>
      <c r="S1662">
        <v>0.83760787677551019</v>
      </c>
      <c r="T1662">
        <v>23</v>
      </c>
      <c r="U1662">
        <v>0.42581376099321444</v>
      </c>
      <c r="X1662" s="6">
        <v>1.3489974202990602</v>
      </c>
    </row>
    <row r="1663" spans="14:24" x14ac:dyDescent="0.25">
      <c r="N1663" s="3">
        <v>2661</v>
      </c>
      <c r="O1663">
        <v>10.061366452640563</v>
      </c>
      <c r="P1663">
        <v>7</v>
      </c>
      <c r="Q1663">
        <v>2.7359609671475709</v>
      </c>
      <c r="S1663">
        <v>10.061366452640563</v>
      </c>
      <c r="T1663">
        <v>7</v>
      </c>
      <c r="U1663">
        <v>2.7359609671475709</v>
      </c>
      <c r="X1663" s="6">
        <v>1.3486070016063347</v>
      </c>
    </row>
    <row r="1664" spans="14:24" x14ac:dyDescent="0.25">
      <c r="N1664" s="3">
        <v>2662</v>
      </c>
      <c r="O1664">
        <v>11.684495776634362</v>
      </c>
      <c r="P1664">
        <v>29</v>
      </c>
      <c r="Q1664">
        <v>0.22343050893656458</v>
      </c>
      <c r="S1664">
        <v>11.684495776634362</v>
      </c>
      <c r="T1664">
        <v>29</v>
      </c>
      <c r="U1664">
        <v>0.22343050893656458</v>
      </c>
      <c r="X1664" s="6">
        <v>1.3478638291935137</v>
      </c>
    </row>
    <row r="1665" spans="14:24" x14ac:dyDescent="0.25">
      <c r="N1665" s="3">
        <v>2663</v>
      </c>
      <c r="O1665">
        <v>18.403939721485479</v>
      </c>
      <c r="P1665">
        <v>26</v>
      </c>
      <c r="Q1665">
        <v>1.0117467565808473</v>
      </c>
      <c r="S1665">
        <v>18.403939721485479</v>
      </c>
      <c r="T1665">
        <v>26</v>
      </c>
      <c r="U1665">
        <v>1.0117467565808473</v>
      </c>
      <c r="X1665" s="6">
        <v>1.3476334931151805</v>
      </c>
    </row>
    <row r="1666" spans="14:24" x14ac:dyDescent="0.25">
      <c r="N1666" s="3">
        <v>2664</v>
      </c>
      <c r="O1666">
        <v>0.98317047242855171</v>
      </c>
      <c r="P1666">
        <v>6</v>
      </c>
      <c r="Q1666">
        <v>2.5734404743023038</v>
      </c>
      <c r="S1666">
        <v>0.98317047242855171</v>
      </c>
      <c r="T1666">
        <v>6</v>
      </c>
      <c r="U1666">
        <v>2.5734404743023038</v>
      </c>
      <c r="X1666" s="6">
        <v>1.3451314633822888</v>
      </c>
    </row>
    <row r="1667" spans="14:24" x14ac:dyDescent="0.25">
      <c r="N1667" s="3">
        <v>2665</v>
      </c>
      <c r="O1667">
        <v>11.46999169870432</v>
      </c>
      <c r="P1667">
        <v>26</v>
      </c>
      <c r="Q1667">
        <v>0.20014552736903563</v>
      </c>
      <c r="S1667">
        <v>11.46999169870432</v>
      </c>
      <c r="T1667">
        <v>26</v>
      </c>
      <c r="U1667">
        <v>0.20014552736903563</v>
      </c>
      <c r="X1667" s="6">
        <v>1.3440857175872982</v>
      </c>
    </row>
    <row r="1668" spans="14:24" x14ac:dyDescent="0.25">
      <c r="N1668" s="3">
        <v>2666</v>
      </c>
      <c r="O1668">
        <v>17.072598570559141</v>
      </c>
      <c r="P1668">
        <v>24</v>
      </c>
      <c r="Q1668">
        <v>0.80264780624162468</v>
      </c>
      <c r="S1668">
        <v>17.072598570559141</v>
      </c>
      <c r="T1668">
        <v>24</v>
      </c>
      <c r="U1668">
        <v>0.80264780624162468</v>
      </c>
      <c r="X1668" s="6">
        <v>1.3423871779577345</v>
      </c>
    </row>
    <row r="1669" spans="14:24" x14ac:dyDescent="0.25">
      <c r="N1669" s="3">
        <v>2667</v>
      </c>
      <c r="O1669">
        <v>4.838554562384731</v>
      </c>
      <c r="P1669">
        <v>23</v>
      </c>
      <c r="Q1669">
        <v>0.53964575127611403</v>
      </c>
      <c r="S1669">
        <v>4.838554562384731</v>
      </c>
      <c r="T1669">
        <v>23</v>
      </c>
      <c r="U1669">
        <v>0.53964575127611403</v>
      </c>
      <c r="X1669" s="6">
        <v>1.3415984768250016</v>
      </c>
    </row>
    <row r="1670" spans="14:24" x14ac:dyDescent="0.25">
      <c r="N1670" s="3">
        <v>2668</v>
      </c>
      <c r="O1670">
        <v>17.525846970478749</v>
      </c>
      <c r="P1670">
        <v>13</v>
      </c>
      <c r="Q1670">
        <v>2.4815954337795141</v>
      </c>
      <c r="S1670">
        <v>17.525846970478749</v>
      </c>
      <c r="T1670">
        <v>13</v>
      </c>
      <c r="U1670">
        <v>2.4815954337795141</v>
      </c>
      <c r="X1670" s="6">
        <v>1.3415207165346672</v>
      </c>
    </row>
    <row r="1671" spans="14:24" x14ac:dyDescent="0.25">
      <c r="N1671" s="3">
        <v>2669</v>
      </c>
      <c r="O1671">
        <v>0.38086818548583645</v>
      </c>
      <c r="P1671">
        <v>8</v>
      </c>
      <c r="Q1671">
        <v>1.6338115616970532</v>
      </c>
      <c r="S1671">
        <v>0.38086818548583645</v>
      </c>
      <c r="T1671">
        <v>8</v>
      </c>
      <c r="U1671">
        <v>1.6338115616970532</v>
      </c>
      <c r="X1671" s="6">
        <v>1.340368647512407</v>
      </c>
    </row>
    <row r="1672" spans="14:24" x14ac:dyDescent="0.25">
      <c r="N1672" s="3">
        <v>2670</v>
      </c>
      <c r="O1672">
        <v>14.649092582674594</v>
      </c>
      <c r="P1672">
        <v>14</v>
      </c>
      <c r="Q1672">
        <v>2.4014699951629268</v>
      </c>
      <c r="S1672">
        <v>14.649092582674594</v>
      </c>
      <c r="T1672">
        <v>14</v>
      </c>
      <c r="U1672">
        <v>2.4014699951629268</v>
      </c>
      <c r="X1672" s="6">
        <v>1.3399355086329854</v>
      </c>
    </row>
    <row r="1673" spans="14:24" x14ac:dyDescent="0.25">
      <c r="N1673" s="3">
        <v>2671</v>
      </c>
      <c r="O1673">
        <v>18.66226442337306</v>
      </c>
      <c r="P1673">
        <v>24</v>
      </c>
      <c r="Q1673">
        <v>1.2658914451513914</v>
      </c>
      <c r="S1673">
        <v>18.66226442337306</v>
      </c>
      <c r="T1673">
        <v>24</v>
      </c>
      <c r="U1673">
        <v>1.2658914451513914</v>
      </c>
      <c r="X1673" s="6">
        <v>1.3375549802098763</v>
      </c>
    </row>
    <row r="1674" spans="14:24" x14ac:dyDescent="0.25">
      <c r="N1674" s="3">
        <v>2672</v>
      </c>
      <c r="O1674">
        <v>13.143953232801245</v>
      </c>
      <c r="P1674">
        <v>21</v>
      </c>
      <c r="Q1674">
        <v>1.2662863438742906</v>
      </c>
      <c r="S1674">
        <v>13.143953232801245</v>
      </c>
      <c r="T1674">
        <v>21</v>
      </c>
      <c r="U1674">
        <v>1.2662863438742906</v>
      </c>
      <c r="X1674" s="6">
        <v>1.3371610494936967</v>
      </c>
    </row>
    <row r="1675" spans="14:24" x14ac:dyDescent="0.25">
      <c r="N1675" s="3">
        <v>2673</v>
      </c>
      <c r="O1675">
        <v>8.7805848796089592</v>
      </c>
      <c r="P1675">
        <v>17</v>
      </c>
      <c r="Q1675">
        <v>1.6224646303185568</v>
      </c>
      <c r="S1675">
        <v>8.7805848796089592</v>
      </c>
      <c r="T1675">
        <v>17</v>
      </c>
      <c r="U1675">
        <v>1.6224646303185568</v>
      </c>
      <c r="X1675" s="6">
        <v>1.3339741028791137</v>
      </c>
    </row>
    <row r="1676" spans="14:24" x14ac:dyDescent="0.25">
      <c r="N1676" s="3">
        <v>2674</v>
      </c>
      <c r="O1676">
        <v>0.89762032945436054</v>
      </c>
      <c r="P1676">
        <v>11</v>
      </c>
      <c r="Q1676">
        <v>1.8582963066751943</v>
      </c>
      <c r="S1676">
        <v>0.89762032945436054</v>
      </c>
      <c r="T1676">
        <v>11</v>
      </c>
      <c r="U1676">
        <v>1.8582963066751943</v>
      </c>
      <c r="X1676" s="6">
        <v>1.3319589487642747</v>
      </c>
    </row>
    <row r="1677" spans="14:24" x14ac:dyDescent="0.25">
      <c r="N1677" s="3">
        <v>2675</v>
      </c>
      <c r="O1677">
        <v>18.402276266452574</v>
      </c>
      <c r="P1677">
        <v>22</v>
      </c>
      <c r="Q1677">
        <v>0.64043980923144694</v>
      </c>
      <c r="S1677">
        <v>18.402276266452574</v>
      </c>
      <c r="T1677">
        <v>22</v>
      </c>
      <c r="U1677">
        <v>0.64043980923144694</v>
      </c>
      <c r="X1677" s="6">
        <v>1.331229485851261</v>
      </c>
    </row>
    <row r="1678" spans="14:24" x14ac:dyDescent="0.25">
      <c r="N1678" s="3">
        <v>2676</v>
      </c>
      <c r="O1678">
        <v>9.4059244538314957</v>
      </c>
      <c r="P1678">
        <v>18</v>
      </c>
      <c r="Q1678">
        <v>1.3978971899557187</v>
      </c>
      <c r="S1678">
        <v>9.4059244538314957</v>
      </c>
      <c r="T1678">
        <v>18</v>
      </c>
      <c r="U1678">
        <v>1.3978971899557187</v>
      </c>
      <c r="X1678" s="6">
        <v>1.3299645378768772</v>
      </c>
    </row>
    <row r="1679" spans="14:24" x14ac:dyDescent="0.25">
      <c r="N1679" s="3">
        <v>2677</v>
      </c>
      <c r="O1679">
        <v>0.57993488671896021</v>
      </c>
      <c r="P1679">
        <v>12</v>
      </c>
      <c r="Q1679">
        <v>1.4291805817178274</v>
      </c>
      <c r="S1679">
        <v>0.57993488671896021</v>
      </c>
      <c r="T1679">
        <v>12</v>
      </c>
      <c r="U1679">
        <v>1.4291805817178274</v>
      </c>
      <c r="X1679" s="6">
        <v>1.3276664298868446</v>
      </c>
    </row>
    <row r="1680" spans="14:24" x14ac:dyDescent="0.25">
      <c r="N1680" s="3">
        <v>2678</v>
      </c>
      <c r="O1680">
        <v>13.796421426575238</v>
      </c>
      <c r="P1680">
        <v>6</v>
      </c>
      <c r="Q1680">
        <v>2.9346921024221513</v>
      </c>
      <c r="S1680">
        <v>13.796421426575238</v>
      </c>
      <c r="T1680">
        <v>6</v>
      </c>
      <c r="U1680">
        <v>2.9346921024221513</v>
      </c>
      <c r="X1680" s="6">
        <v>1.325172784257977</v>
      </c>
    </row>
    <row r="1681" spans="14:24" x14ac:dyDescent="0.25">
      <c r="N1681" s="3">
        <v>2679</v>
      </c>
      <c r="O1681">
        <v>9.6367450715251639</v>
      </c>
      <c r="P1681">
        <v>24</v>
      </c>
      <c r="Q1681">
        <v>0.632826221112053</v>
      </c>
      <c r="S1681">
        <v>9.6367450715251639</v>
      </c>
      <c r="T1681">
        <v>24</v>
      </c>
      <c r="U1681">
        <v>0.632826221112053</v>
      </c>
      <c r="X1681" s="6">
        <v>1.3250390169983148</v>
      </c>
    </row>
    <row r="1682" spans="14:24" x14ac:dyDescent="0.25">
      <c r="N1682" s="3">
        <v>2680</v>
      </c>
      <c r="O1682">
        <v>2.4869063488482146</v>
      </c>
      <c r="P1682">
        <v>9</v>
      </c>
      <c r="Q1682">
        <v>2.5653473181422046</v>
      </c>
      <c r="S1682">
        <v>2.4869063488482146</v>
      </c>
      <c r="T1682">
        <v>9</v>
      </c>
      <c r="U1682">
        <v>2.5653473181422046</v>
      </c>
      <c r="X1682" s="6">
        <v>1.3214293024924364</v>
      </c>
    </row>
    <row r="1683" spans="14:24" x14ac:dyDescent="0.25">
      <c r="N1683" s="3">
        <v>2681</v>
      </c>
      <c r="O1683">
        <v>4.2854361862051915</v>
      </c>
      <c r="P1683">
        <v>29</v>
      </c>
      <c r="Q1683">
        <v>0.39798939669254357</v>
      </c>
      <c r="S1683">
        <v>4.2854361862051915</v>
      </c>
      <c r="T1683">
        <v>29</v>
      </c>
      <c r="U1683">
        <v>0.39798939669254357</v>
      </c>
      <c r="X1683" s="6">
        <v>1.3214272070130963</v>
      </c>
    </row>
    <row r="1684" spans="14:24" x14ac:dyDescent="0.25">
      <c r="N1684" s="3">
        <v>2682</v>
      </c>
      <c r="O1684">
        <v>1.2898136091169254</v>
      </c>
      <c r="P1684">
        <v>9</v>
      </c>
      <c r="Q1684">
        <v>2.0645643026074056</v>
      </c>
      <c r="S1684">
        <v>1.2898136091169254</v>
      </c>
      <c r="T1684">
        <v>9</v>
      </c>
      <c r="U1684">
        <v>2.0645643026074056</v>
      </c>
      <c r="X1684" s="6">
        <v>1.3213433008698847</v>
      </c>
    </row>
    <row r="1685" spans="14:24" x14ac:dyDescent="0.25">
      <c r="N1685" s="3">
        <v>2683</v>
      </c>
      <c r="O1685">
        <v>11.485870794171472</v>
      </c>
      <c r="P1685">
        <v>1</v>
      </c>
      <c r="Q1685">
        <v>3.1211194823698492</v>
      </c>
      <c r="S1685">
        <v>11.485870794171472</v>
      </c>
      <c r="T1685">
        <v>1</v>
      </c>
      <c r="U1685">
        <v>3.1211194823698492</v>
      </c>
      <c r="X1685" s="6">
        <v>1.3202459872226313</v>
      </c>
    </row>
    <row r="1686" spans="14:24" x14ac:dyDescent="0.25">
      <c r="N1686" s="3">
        <v>2684</v>
      </c>
      <c r="O1686">
        <v>12.440589585040184</v>
      </c>
      <c r="P1686">
        <v>13</v>
      </c>
      <c r="Q1686">
        <v>1.920609662813219</v>
      </c>
      <c r="S1686">
        <v>12.440589585040184</v>
      </c>
      <c r="T1686">
        <v>13</v>
      </c>
      <c r="U1686">
        <v>1.920609662813219</v>
      </c>
      <c r="X1686" s="6">
        <v>1.3180744589421032</v>
      </c>
    </row>
    <row r="1687" spans="14:24" x14ac:dyDescent="0.25">
      <c r="N1687" s="3">
        <v>2685</v>
      </c>
      <c r="O1687">
        <v>10.114845967108888</v>
      </c>
      <c r="P1687">
        <v>12</v>
      </c>
      <c r="Q1687">
        <v>2.3299096451911727</v>
      </c>
      <c r="S1687">
        <v>10.114845967108888</v>
      </c>
      <c r="T1687">
        <v>12</v>
      </c>
      <c r="U1687">
        <v>2.3299096451911727</v>
      </c>
      <c r="X1687" s="6">
        <v>1.3167246233441781</v>
      </c>
    </row>
    <row r="1688" spans="14:24" x14ac:dyDescent="0.25">
      <c r="N1688" s="3">
        <v>2686</v>
      </c>
      <c r="O1688">
        <v>16.3420426600523</v>
      </c>
      <c r="P1688">
        <v>21</v>
      </c>
      <c r="Q1688">
        <v>1.2720101075733883</v>
      </c>
      <c r="S1688">
        <v>16.3420426600523</v>
      </c>
      <c r="T1688">
        <v>21</v>
      </c>
      <c r="U1688">
        <v>1.2720101075733883</v>
      </c>
      <c r="X1688" s="6">
        <v>1.3154643711031746</v>
      </c>
    </row>
    <row r="1689" spans="14:24" x14ac:dyDescent="0.25">
      <c r="N1689" s="3">
        <v>2687</v>
      </c>
      <c r="O1689">
        <v>17.220176426160272</v>
      </c>
      <c r="P1689">
        <v>28</v>
      </c>
      <c r="Q1689">
        <v>1.0664246227596101</v>
      </c>
      <c r="S1689">
        <v>17.220176426160272</v>
      </c>
      <c r="T1689">
        <v>28</v>
      </c>
      <c r="U1689">
        <v>1.0664246227596101</v>
      </c>
      <c r="X1689" s="6">
        <v>1.3127724135140753</v>
      </c>
    </row>
    <row r="1690" spans="14:24" x14ac:dyDescent="0.25">
      <c r="N1690" s="3">
        <v>2688</v>
      </c>
      <c r="O1690">
        <v>12.312487933662533</v>
      </c>
      <c r="P1690">
        <v>5</v>
      </c>
      <c r="Q1690">
        <v>2.905384065736881</v>
      </c>
      <c r="S1690">
        <v>12.312487933662533</v>
      </c>
      <c r="T1690">
        <v>5</v>
      </c>
      <c r="U1690">
        <v>2.905384065736881</v>
      </c>
      <c r="X1690" s="6">
        <v>1.3068680389383789</v>
      </c>
    </row>
    <row r="1691" spans="14:24" x14ac:dyDescent="0.25">
      <c r="N1691" s="3">
        <v>2689</v>
      </c>
      <c r="O1691">
        <v>0.25512959414861092</v>
      </c>
      <c r="P1691">
        <v>8</v>
      </c>
      <c r="Q1691">
        <v>2.5670318028330574</v>
      </c>
      <c r="S1691">
        <v>0.25512959414861092</v>
      </c>
      <c r="T1691">
        <v>8</v>
      </c>
      <c r="U1691">
        <v>2.5670318028330574</v>
      </c>
      <c r="X1691" s="6">
        <v>1.3055845144947993</v>
      </c>
    </row>
    <row r="1692" spans="14:24" x14ac:dyDescent="0.25">
      <c r="N1692" s="3">
        <v>2690</v>
      </c>
      <c r="O1692">
        <v>13.904593114954713</v>
      </c>
      <c r="P1692">
        <v>12</v>
      </c>
      <c r="Q1692">
        <v>1.6943843846574218</v>
      </c>
      <c r="S1692">
        <v>13.904593114954713</v>
      </c>
      <c r="T1692">
        <v>12</v>
      </c>
      <c r="U1692">
        <v>1.6943843846574218</v>
      </c>
      <c r="X1692" s="6">
        <v>1.3027119835441363</v>
      </c>
    </row>
    <row r="1693" spans="14:24" x14ac:dyDescent="0.25">
      <c r="N1693" s="3">
        <v>2691</v>
      </c>
      <c r="O1693">
        <v>8.3599843384070311</v>
      </c>
      <c r="P1693">
        <v>8</v>
      </c>
      <c r="Q1693">
        <v>2.8013889388762752</v>
      </c>
      <c r="S1693">
        <v>8.3599843384070311</v>
      </c>
      <c r="T1693">
        <v>8</v>
      </c>
      <c r="U1693">
        <v>2.8013889388762752</v>
      </c>
      <c r="X1693" s="6">
        <v>1.3026414038177534</v>
      </c>
    </row>
    <row r="1694" spans="14:24" x14ac:dyDescent="0.25">
      <c r="N1694" s="3">
        <v>2692</v>
      </c>
      <c r="O1694">
        <v>11.31114966452774</v>
      </c>
      <c r="P1694">
        <v>12</v>
      </c>
      <c r="Q1694">
        <v>1.813628891214413</v>
      </c>
      <c r="S1694">
        <v>11.31114966452774</v>
      </c>
      <c r="T1694">
        <v>12</v>
      </c>
      <c r="U1694">
        <v>1.813628891214413</v>
      </c>
      <c r="X1694" s="6">
        <v>1.3023928842500831</v>
      </c>
    </row>
    <row r="1695" spans="14:24" x14ac:dyDescent="0.25">
      <c r="N1695" s="3">
        <v>2693</v>
      </c>
      <c r="O1695">
        <v>12.981612040377687</v>
      </c>
      <c r="P1695">
        <v>4</v>
      </c>
      <c r="Q1695">
        <v>3.3432781941994127</v>
      </c>
      <c r="S1695">
        <v>12.981612040377687</v>
      </c>
      <c r="T1695">
        <v>4</v>
      </c>
      <c r="U1695">
        <v>3.3432781941994127</v>
      </c>
      <c r="X1695" s="6">
        <v>1.3016437358793693</v>
      </c>
    </row>
    <row r="1696" spans="14:24" x14ac:dyDescent="0.25">
      <c r="N1696" s="3">
        <v>2694</v>
      </c>
      <c r="O1696">
        <v>7.0047322865415351</v>
      </c>
      <c r="P1696">
        <v>13</v>
      </c>
      <c r="Q1696">
        <v>2.1846916122860991</v>
      </c>
      <c r="S1696">
        <v>7.0047322865415351</v>
      </c>
      <c r="T1696">
        <v>13</v>
      </c>
      <c r="U1696">
        <v>2.1846916122860991</v>
      </c>
      <c r="X1696" s="6">
        <v>1.3014180137992601</v>
      </c>
    </row>
    <row r="1697" spans="14:24" x14ac:dyDescent="0.25">
      <c r="N1697" s="3">
        <v>2695</v>
      </c>
      <c r="O1697">
        <v>18.341970103435884</v>
      </c>
      <c r="P1697">
        <v>4</v>
      </c>
      <c r="Q1697">
        <v>3.4922119973943024</v>
      </c>
      <c r="S1697">
        <v>18.341970103435884</v>
      </c>
      <c r="T1697">
        <v>4</v>
      </c>
      <c r="U1697">
        <v>3.4922119973943024</v>
      </c>
      <c r="X1697" s="6">
        <v>1.2997943203369946</v>
      </c>
    </row>
    <row r="1698" spans="14:24" x14ac:dyDescent="0.25">
      <c r="N1698" s="3">
        <v>2696</v>
      </c>
      <c r="O1698">
        <v>2.6794973349956241</v>
      </c>
      <c r="P1698">
        <v>8</v>
      </c>
      <c r="Q1698">
        <v>1.8136795536240538</v>
      </c>
      <c r="S1698">
        <v>2.6794973349956241</v>
      </c>
      <c r="T1698">
        <v>8</v>
      </c>
      <c r="U1698">
        <v>1.8136795536240538</v>
      </c>
      <c r="X1698" s="6">
        <v>1.2993555178087295</v>
      </c>
    </row>
    <row r="1699" spans="14:24" x14ac:dyDescent="0.25">
      <c r="N1699" s="3">
        <v>2697</v>
      </c>
      <c r="O1699">
        <v>13.430236145620748</v>
      </c>
      <c r="P1699">
        <v>7</v>
      </c>
      <c r="Q1699">
        <v>2.7725493723030685</v>
      </c>
      <c r="S1699">
        <v>13.430236145620748</v>
      </c>
      <c r="T1699">
        <v>7</v>
      </c>
      <c r="U1699">
        <v>2.7725493723030685</v>
      </c>
      <c r="X1699" s="6">
        <v>1.2989979848488324</v>
      </c>
    </row>
    <row r="1700" spans="14:24" x14ac:dyDescent="0.25">
      <c r="N1700" s="3">
        <v>2698</v>
      </c>
      <c r="O1700">
        <v>8.7191599131608566E-2</v>
      </c>
      <c r="P1700">
        <v>6</v>
      </c>
      <c r="Q1700">
        <v>2.4400060965135784</v>
      </c>
      <c r="S1700">
        <v>8.7191599131608566E-2</v>
      </c>
      <c r="T1700">
        <v>6</v>
      </c>
      <c r="U1700">
        <v>2.4400060965135784</v>
      </c>
      <c r="X1700" s="6">
        <v>1.298729106820987</v>
      </c>
    </row>
    <row r="1701" spans="14:24" x14ac:dyDescent="0.25">
      <c r="N1701" s="3">
        <v>2699</v>
      </c>
      <c r="O1701">
        <v>18.493022108103617</v>
      </c>
      <c r="P1701">
        <v>7</v>
      </c>
      <c r="Q1701">
        <v>2.8684641563014504</v>
      </c>
      <c r="S1701">
        <v>18.493022108103617</v>
      </c>
      <c r="T1701">
        <v>7</v>
      </c>
      <c r="U1701">
        <v>2.8684641563014504</v>
      </c>
      <c r="X1701" s="6">
        <v>1.2955949004958791</v>
      </c>
    </row>
    <row r="1702" spans="14:24" x14ac:dyDescent="0.25">
      <c r="N1702" s="3">
        <v>2700</v>
      </c>
      <c r="O1702">
        <v>2.2500826647618299</v>
      </c>
      <c r="P1702">
        <v>21</v>
      </c>
      <c r="Q1702">
        <v>0.51663151398420315</v>
      </c>
      <c r="S1702">
        <v>2.2500826647618299</v>
      </c>
      <c r="T1702">
        <v>21</v>
      </c>
      <c r="U1702">
        <v>0.51663151398420315</v>
      </c>
      <c r="X1702" s="6">
        <v>1.2945928801079334</v>
      </c>
    </row>
    <row r="1703" spans="14:24" x14ac:dyDescent="0.25">
      <c r="N1703" s="3">
        <v>2701</v>
      </c>
      <c r="O1703">
        <v>1.8976846029514927</v>
      </c>
      <c r="P1703">
        <v>2</v>
      </c>
      <c r="Q1703">
        <v>2.8914784699994827</v>
      </c>
      <c r="S1703">
        <v>1.8976846029514927</v>
      </c>
      <c r="T1703">
        <v>2</v>
      </c>
      <c r="U1703">
        <v>2.8914784699994827</v>
      </c>
      <c r="X1703" s="6">
        <v>1.293573556445951</v>
      </c>
    </row>
    <row r="1704" spans="14:24" x14ac:dyDescent="0.25">
      <c r="N1704" s="3">
        <v>2702</v>
      </c>
      <c r="O1704">
        <v>6.6601526610448847</v>
      </c>
      <c r="P1704">
        <v>22</v>
      </c>
      <c r="Q1704">
        <v>0.71095698198733637</v>
      </c>
      <c r="S1704">
        <v>6.6601526610448847</v>
      </c>
      <c r="T1704">
        <v>22</v>
      </c>
      <c r="U1704">
        <v>0.71095698198733637</v>
      </c>
      <c r="X1704" s="6">
        <v>1.2934088269809283</v>
      </c>
    </row>
    <row r="1705" spans="14:24" x14ac:dyDescent="0.25">
      <c r="N1705" s="3">
        <v>2703</v>
      </c>
      <c r="O1705">
        <v>7.4713257207816124</v>
      </c>
      <c r="P1705">
        <v>23</v>
      </c>
      <c r="Q1705">
        <v>0.4244328946229094</v>
      </c>
      <c r="S1705">
        <v>7.4713257207816124</v>
      </c>
      <c r="T1705">
        <v>23</v>
      </c>
      <c r="U1705">
        <v>0.4244328946229094</v>
      </c>
      <c r="X1705" s="6">
        <v>1.2912304259430896</v>
      </c>
    </row>
    <row r="1706" spans="14:24" x14ac:dyDescent="0.25">
      <c r="N1706" s="3">
        <v>2704</v>
      </c>
      <c r="O1706">
        <v>4.286001446457572</v>
      </c>
      <c r="P1706">
        <v>14</v>
      </c>
      <c r="Q1706">
        <v>2.2483375884712009</v>
      </c>
      <c r="S1706">
        <v>4.286001446457572</v>
      </c>
      <c r="T1706">
        <v>14</v>
      </c>
      <c r="U1706">
        <v>2.2483375884712009</v>
      </c>
      <c r="X1706" s="6">
        <v>1.2889376961826327</v>
      </c>
    </row>
    <row r="1707" spans="14:24" x14ac:dyDescent="0.25">
      <c r="N1707" s="3">
        <v>2705</v>
      </c>
      <c r="O1707">
        <v>11.702433218542494</v>
      </c>
      <c r="P1707">
        <v>7</v>
      </c>
      <c r="Q1707">
        <v>2.7154909355151484</v>
      </c>
      <c r="S1707">
        <v>11.702433218542494</v>
      </c>
      <c r="T1707">
        <v>7</v>
      </c>
      <c r="U1707">
        <v>2.7154909355151484</v>
      </c>
      <c r="X1707" s="6">
        <v>1.2880611817953875</v>
      </c>
    </row>
    <row r="1708" spans="14:24" x14ac:dyDescent="0.25">
      <c r="N1708" s="3">
        <v>2706</v>
      </c>
      <c r="O1708">
        <v>8.8582819608392711</v>
      </c>
      <c r="P1708">
        <v>0</v>
      </c>
      <c r="Q1708">
        <v>4</v>
      </c>
      <c r="S1708">
        <v>8.8582819608392711</v>
      </c>
      <c r="T1708">
        <v>0</v>
      </c>
      <c r="U1708">
        <v>4</v>
      </c>
      <c r="X1708" s="6">
        <v>1.2878189977208636</v>
      </c>
    </row>
    <row r="1709" spans="14:24" x14ac:dyDescent="0.25">
      <c r="N1709" s="3">
        <v>2707</v>
      </c>
      <c r="O1709">
        <v>0.68351178082174835</v>
      </c>
      <c r="P1709">
        <v>6</v>
      </c>
      <c r="Q1709">
        <v>2.6763897093440221</v>
      </c>
      <c r="S1709">
        <v>0.68351178082174835</v>
      </c>
      <c r="T1709">
        <v>6</v>
      </c>
      <c r="U1709">
        <v>2.6763897093440221</v>
      </c>
      <c r="X1709" s="6">
        <v>1.2876673566472201</v>
      </c>
    </row>
    <row r="1710" spans="14:24" x14ac:dyDescent="0.25">
      <c r="N1710" s="3">
        <v>2708</v>
      </c>
      <c r="O1710">
        <v>6.3930412451060121</v>
      </c>
      <c r="P1710">
        <v>18</v>
      </c>
      <c r="Q1710">
        <v>1.8547004421395892</v>
      </c>
      <c r="S1710">
        <v>6.3930412451060121</v>
      </c>
      <c r="T1710">
        <v>18</v>
      </c>
      <c r="U1710">
        <v>1.8547004421395892</v>
      </c>
      <c r="X1710" s="6">
        <v>1.2875951312580094</v>
      </c>
    </row>
    <row r="1711" spans="14:24" x14ac:dyDescent="0.25">
      <c r="N1711" s="3">
        <v>2709</v>
      </c>
      <c r="O1711">
        <v>16.20865827146341</v>
      </c>
      <c r="P1711">
        <v>1</v>
      </c>
      <c r="Q1711">
        <v>3.5485205508668662</v>
      </c>
      <c r="S1711">
        <v>16.20865827146341</v>
      </c>
      <c r="T1711">
        <v>1</v>
      </c>
      <c r="U1711">
        <v>3.5485205508668662</v>
      </c>
      <c r="X1711" s="6">
        <v>1.2870134123902284</v>
      </c>
    </row>
    <row r="1712" spans="14:24" x14ac:dyDescent="0.25">
      <c r="N1712" s="3">
        <v>2710</v>
      </c>
      <c r="O1712">
        <v>13.794030697237371</v>
      </c>
      <c r="P1712">
        <v>13</v>
      </c>
      <c r="Q1712">
        <v>1.9523336493468064</v>
      </c>
      <c r="S1712">
        <v>13.794030697237371</v>
      </c>
      <c r="T1712">
        <v>13</v>
      </c>
      <c r="U1712">
        <v>1.9523336493468064</v>
      </c>
      <c r="X1712" s="6">
        <v>1.2860837347449834</v>
      </c>
    </row>
    <row r="1713" spans="14:24" x14ac:dyDescent="0.25">
      <c r="N1713" s="3">
        <v>2711</v>
      </c>
      <c r="O1713">
        <v>14.49741707159761</v>
      </c>
      <c r="P1713">
        <v>17</v>
      </c>
      <c r="Q1713">
        <v>1.8496433884510397</v>
      </c>
      <c r="S1713">
        <v>14.49741707159761</v>
      </c>
      <c r="T1713">
        <v>17</v>
      </c>
      <c r="U1713">
        <v>1.8496433884510397</v>
      </c>
      <c r="X1713" s="6">
        <v>1.2848657108072905</v>
      </c>
    </row>
    <row r="1714" spans="14:24" x14ac:dyDescent="0.25">
      <c r="N1714" s="3">
        <v>2712</v>
      </c>
      <c r="O1714">
        <v>13.962338481670471</v>
      </c>
      <c r="P1714">
        <v>29</v>
      </c>
      <c r="Q1714">
        <v>0.87520108804223851</v>
      </c>
      <c r="S1714">
        <v>13.962338481670471</v>
      </c>
      <c r="T1714">
        <v>29</v>
      </c>
      <c r="U1714">
        <v>0.87520108804223851</v>
      </c>
      <c r="X1714" s="6">
        <v>1.2836220775478306</v>
      </c>
    </row>
    <row r="1715" spans="14:24" x14ac:dyDescent="0.25">
      <c r="N1715" s="3">
        <v>2713</v>
      </c>
      <c r="O1715">
        <v>6.2194604276606658</v>
      </c>
      <c r="P1715">
        <v>14</v>
      </c>
      <c r="Q1715">
        <v>1.7935557295101183</v>
      </c>
      <c r="S1715">
        <v>6.2194604276606658</v>
      </c>
      <c r="T1715">
        <v>14</v>
      </c>
      <c r="U1715">
        <v>1.7935557295101183</v>
      </c>
      <c r="X1715" s="6">
        <v>1.2832275062864187</v>
      </c>
    </row>
    <row r="1716" spans="14:24" x14ac:dyDescent="0.25">
      <c r="N1716" s="3">
        <v>2714</v>
      </c>
      <c r="O1716">
        <v>1.9932784415355176</v>
      </c>
      <c r="P1716">
        <v>13</v>
      </c>
      <c r="Q1716">
        <v>1.8556669117535303</v>
      </c>
      <c r="S1716">
        <v>1.9932784415355176</v>
      </c>
      <c r="T1716">
        <v>13</v>
      </c>
      <c r="U1716">
        <v>1.8556669117535303</v>
      </c>
      <c r="X1716" s="6">
        <v>1.2800415789704742</v>
      </c>
    </row>
    <row r="1717" spans="14:24" x14ac:dyDescent="0.25">
      <c r="N1717" s="3">
        <v>2715</v>
      </c>
      <c r="O1717">
        <v>5.4493436806619204</v>
      </c>
      <c r="P1717">
        <v>23</v>
      </c>
      <c r="Q1717">
        <v>0.55113965273898458</v>
      </c>
      <c r="S1717">
        <v>5.4493436806619204</v>
      </c>
      <c r="T1717">
        <v>23</v>
      </c>
      <c r="U1717">
        <v>0.55113965273898458</v>
      </c>
      <c r="X1717" s="6">
        <v>1.2793706114768519</v>
      </c>
    </row>
    <row r="1718" spans="14:24" x14ac:dyDescent="0.25">
      <c r="N1718" s="3">
        <v>2716</v>
      </c>
      <c r="O1718">
        <v>16.635706003703184</v>
      </c>
      <c r="P1718">
        <v>24</v>
      </c>
      <c r="Q1718">
        <v>1.5803986357041291</v>
      </c>
      <c r="S1718">
        <v>16.635706003703184</v>
      </c>
      <c r="T1718">
        <v>24</v>
      </c>
      <c r="U1718">
        <v>1.5803986357041291</v>
      </c>
      <c r="X1718" s="6">
        <v>1.2783470336697191</v>
      </c>
    </row>
    <row r="1719" spans="14:24" x14ac:dyDescent="0.25">
      <c r="N1719" s="3">
        <v>2717</v>
      </c>
      <c r="O1719">
        <v>19.609415955661422</v>
      </c>
      <c r="P1719">
        <v>18</v>
      </c>
      <c r="Q1719">
        <v>1.8741577780119303</v>
      </c>
      <c r="S1719">
        <v>19.609415955661422</v>
      </c>
      <c r="T1719">
        <v>18</v>
      </c>
      <c r="U1719">
        <v>1.8741577780119303</v>
      </c>
      <c r="X1719" s="6">
        <v>1.2782356660108654</v>
      </c>
    </row>
    <row r="1720" spans="14:24" x14ac:dyDescent="0.25">
      <c r="N1720" s="3">
        <v>2718</v>
      </c>
      <c r="O1720">
        <v>9.8769402948312273</v>
      </c>
      <c r="P1720">
        <v>29</v>
      </c>
      <c r="Q1720">
        <v>0.51523939957150078</v>
      </c>
      <c r="S1720">
        <v>9.8769402948312273</v>
      </c>
      <c r="T1720">
        <v>29</v>
      </c>
      <c r="U1720">
        <v>0.51523939957150078</v>
      </c>
      <c r="X1720" s="6">
        <v>1.2738181762310288</v>
      </c>
    </row>
    <row r="1721" spans="14:24" x14ac:dyDescent="0.25">
      <c r="N1721" s="3">
        <v>2719</v>
      </c>
      <c r="O1721">
        <v>0.19400709846084441</v>
      </c>
      <c r="P1721">
        <v>18</v>
      </c>
      <c r="Q1721">
        <v>1.331229485851261</v>
      </c>
      <c r="S1721">
        <v>0.19400709846084441</v>
      </c>
      <c r="T1721">
        <v>18</v>
      </c>
      <c r="U1721">
        <v>1.331229485851261</v>
      </c>
      <c r="X1721" s="6">
        <v>1.2720101075733883</v>
      </c>
    </row>
    <row r="1722" spans="14:24" x14ac:dyDescent="0.25">
      <c r="N1722" s="3">
        <v>2720</v>
      </c>
      <c r="O1722">
        <v>2.8008962426845807</v>
      </c>
      <c r="P1722">
        <v>21</v>
      </c>
      <c r="Q1722">
        <v>1.6217727360896141</v>
      </c>
      <c r="S1722">
        <v>2.8008962426845807</v>
      </c>
      <c r="T1722">
        <v>21</v>
      </c>
      <c r="U1722">
        <v>1.6217727360896141</v>
      </c>
      <c r="X1722" s="6">
        <v>1.2714946229661936</v>
      </c>
    </row>
    <row r="1723" spans="14:24" x14ac:dyDescent="0.25">
      <c r="N1723" s="3">
        <v>2721</v>
      </c>
      <c r="O1723">
        <v>6.4416115063253159</v>
      </c>
      <c r="P1723">
        <v>26</v>
      </c>
      <c r="Q1723">
        <v>0.38437539587611602</v>
      </c>
      <c r="S1723">
        <v>6.4416115063253159</v>
      </c>
      <c r="T1723">
        <v>26</v>
      </c>
      <c r="U1723">
        <v>0.38437539587611602</v>
      </c>
      <c r="X1723" s="6">
        <v>1.2712295298373406</v>
      </c>
    </row>
    <row r="1724" spans="14:24" x14ac:dyDescent="0.25">
      <c r="N1724" s="3">
        <v>2722</v>
      </c>
      <c r="O1724">
        <v>11.571706971858994</v>
      </c>
      <c r="P1724">
        <v>25</v>
      </c>
      <c r="Q1724">
        <v>1.3635615499322744</v>
      </c>
      <c r="S1724">
        <v>11.571706971858994</v>
      </c>
      <c r="T1724">
        <v>25</v>
      </c>
      <c r="U1724">
        <v>1.3635615499322744</v>
      </c>
      <c r="X1724" s="6">
        <v>1.2705295622953123</v>
      </c>
    </row>
    <row r="1725" spans="14:24" x14ac:dyDescent="0.25">
      <c r="N1725" s="3">
        <v>2723</v>
      </c>
      <c r="O1725">
        <v>1.5018729161062794</v>
      </c>
      <c r="P1725">
        <v>16</v>
      </c>
      <c r="Q1725">
        <v>1.479668777301296</v>
      </c>
      <c r="S1725">
        <v>1.5018729161062794</v>
      </c>
      <c r="T1725">
        <v>16</v>
      </c>
      <c r="U1725">
        <v>1.479668777301296</v>
      </c>
      <c r="X1725" s="6">
        <v>1.2687721230682185</v>
      </c>
    </row>
    <row r="1726" spans="14:24" x14ac:dyDescent="0.25">
      <c r="N1726" s="3">
        <v>2724</v>
      </c>
      <c r="O1726">
        <v>18.867145974197634</v>
      </c>
      <c r="P1726">
        <v>21</v>
      </c>
      <c r="Q1726">
        <v>1.5812038761627714</v>
      </c>
      <c r="S1726">
        <v>18.867145974197634</v>
      </c>
      <c r="T1726">
        <v>21</v>
      </c>
      <c r="U1726">
        <v>1.5812038761627714</v>
      </c>
      <c r="X1726" s="6">
        <v>1.2680087507224682</v>
      </c>
    </row>
    <row r="1727" spans="14:24" x14ac:dyDescent="0.25">
      <c r="N1727" s="3">
        <v>2725</v>
      </c>
      <c r="O1727">
        <v>7.3016734656880145</v>
      </c>
      <c r="P1727">
        <v>27</v>
      </c>
      <c r="Q1727">
        <v>0</v>
      </c>
      <c r="S1727">
        <v>7.3016734656880145</v>
      </c>
      <c r="T1727">
        <v>27</v>
      </c>
      <c r="U1727">
        <v>0</v>
      </c>
      <c r="X1727" s="6">
        <v>1.2662863438742906</v>
      </c>
    </row>
    <row r="1728" spans="14:24" x14ac:dyDescent="0.25">
      <c r="N1728" s="3">
        <v>2726</v>
      </c>
      <c r="O1728">
        <v>18.251684358496462</v>
      </c>
      <c r="P1728">
        <v>18</v>
      </c>
      <c r="Q1728">
        <v>1.8865785928228449</v>
      </c>
      <c r="S1728">
        <v>18.251684358496462</v>
      </c>
      <c r="T1728">
        <v>18</v>
      </c>
      <c r="U1728">
        <v>1.8865785928228449</v>
      </c>
      <c r="X1728" s="6">
        <v>1.2658914451513914</v>
      </c>
    </row>
    <row r="1729" spans="14:24" x14ac:dyDescent="0.25">
      <c r="N1729" s="3">
        <v>2727</v>
      </c>
      <c r="O1729">
        <v>15.610436055140436</v>
      </c>
      <c r="P1729">
        <v>26</v>
      </c>
      <c r="Q1729">
        <v>0.86354535168693503</v>
      </c>
      <c r="S1729">
        <v>15.610436055140436</v>
      </c>
      <c r="T1729">
        <v>26</v>
      </c>
      <c r="U1729">
        <v>0.86354535168693503</v>
      </c>
      <c r="X1729" s="6">
        <v>1.2656779091994341</v>
      </c>
    </row>
    <row r="1730" spans="14:24" x14ac:dyDescent="0.25">
      <c r="N1730" s="3">
        <v>2728</v>
      </c>
      <c r="O1730">
        <v>15.108745450311623</v>
      </c>
      <c r="P1730">
        <v>15</v>
      </c>
      <c r="Q1730">
        <v>1.4887052948653967</v>
      </c>
      <c r="S1730">
        <v>15.108745450311623</v>
      </c>
      <c r="T1730">
        <v>15</v>
      </c>
      <c r="U1730">
        <v>1.4887052948653967</v>
      </c>
      <c r="X1730" s="6">
        <v>1.2638907719337247</v>
      </c>
    </row>
    <row r="1731" spans="14:24" x14ac:dyDescent="0.25">
      <c r="N1731" s="3">
        <v>2729</v>
      </c>
      <c r="O1731">
        <v>12.13439159564464</v>
      </c>
      <c r="P1731">
        <v>19</v>
      </c>
      <c r="Q1731">
        <v>1.4729004934270762</v>
      </c>
      <c r="S1731">
        <v>12.13439159564464</v>
      </c>
      <c r="T1731">
        <v>19</v>
      </c>
      <c r="U1731">
        <v>1.4729004934270762</v>
      </c>
      <c r="X1731" s="6">
        <v>1.2628487317952892</v>
      </c>
    </row>
    <row r="1732" spans="14:24" x14ac:dyDescent="0.25">
      <c r="N1732" s="3">
        <v>2730</v>
      </c>
      <c r="O1732">
        <v>12.535676341036892</v>
      </c>
      <c r="P1732">
        <v>24</v>
      </c>
      <c r="Q1732">
        <v>1.3440857175872982</v>
      </c>
      <c r="S1732">
        <v>12.535676341036892</v>
      </c>
      <c r="T1732">
        <v>24</v>
      </c>
      <c r="U1732">
        <v>1.3440857175872982</v>
      </c>
      <c r="X1732" s="6">
        <v>1.2615877089185958</v>
      </c>
    </row>
    <row r="1733" spans="14:24" x14ac:dyDescent="0.25">
      <c r="N1733" s="3">
        <v>2731</v>
      </c>
      <c r="O1733">
        <v>12.760064704324963</v>
      </c>
      <c r="P1733">
        <v>18</v>
      </c>
      <c r="Q1733">
        <v>1.364736910668082</v>
      </c>
      <c r="S1733">
        <v>12.760064704324963</v>
      </c>
      <c r="T1733">
        <v>18</v>
      </c>
      <c r="U1733">
        <v>1.364736910668082</v>
      </c>
      <c r="X1733" s="6">
        <v>1.2611282397020753</v>
      </c>
    </row>
    <row r="1734" spans="14:24" x14ac:dyDescent="0.25">
      <c r="N1734" s="3">
        <v>2732</v>
      </c>
      <c r="O1734">
        <v>12.574427740511641</v>
      </c>
      <c r="P1734">
        <v>0</v>
      </c>
      <c r="Q1734">
        <v>3.8302053754229743</v>
      </c>
      <c r="S1734">
        <v>12.574427740511641</v>
      </c>
      <c r="T1734">
        <v>0</v>
      </c>
      <c r="U1734">
        <v>3.8302053754229743</v>
      </c>
      <c r="X1734" s="6">
        <v>1.2597646826652291</v>
      </c>
    </row>
    <row r="1735" spans="14:24" x14ac:dyDescent="0.25">
      <c r="N1735" s="3">
        <v>2733</v>
      </c>
      <c r="O1735">
        <v>11.074564627967225</v>
      </c>
      <c r="P1735">
        <v>18</v>
      </c>
      <c r="Q1735">
        <v>1.5973657450317951</v>
      </c>
      <c r="S1735">
        <v>11.074564627967225</v>
      </c>
      <c r="T1735">
        <v>18</v>
      </c>
      <c r="U1735">
        <v>1.5973657450317951</v>
      </c>
      <c r="X1735" s="6">
        <v>1.2586548544320499</v>
      </c>
    </row>
    <row r="1736" spans="14:24" x14ac:dyDescent="0.25">
      <c r="N1736" s="3">
        <v>2734</v>
      </c>
      <c r="O1736">
        <v>19.728280369657778</v>
      </c>
      <c r="P1736">
        <v>6</v>
      </c>
      <c r="Q1736">
        <v>3.320316974439931</v>
      </c>
      <c r="S1736">
        <v>19.728280369657778</v>
      </c>
      <c r="T1736">
        <v>6</v>
      </c>
      <c r="U1736">
        <v>3.320316974439931</v>
      </c>
      <c r="X1736" s="6">
        <v>1.2545726181427619</v>
      </c>
    </row>
    <row r="1737" spans="14:24" x14ac:dyDescent="0.25">
      <c r="N1737" s="3">
        <v>2735</v>
      </c>
      <c r="O1737">
        <v>14.645811348513922</v>
      </c>
      <c r="P1737">
        <v>28</v>
      </c>
      <c r="Q1737">
        <v>0.64870539487760814</v>
      </c>
      <c r="S1737">
        <v>14.645811348513922</v>
      </c>
      <c r="T1737">
        <v>28</v>
      </c>
      <c r="U1737">
        <v>0.64870539487760814</v>
      </c>
      <c r="X1737" s="6">
        <v>1.253451854215859</v>
      </c>
    </row>
    <row r="1738" spans="14:24" x14ac:dyDescent="0.25">
      <c r="N1738" s="3">
        <v>2736</v>
      </c>
      <c r="O1738">
        <v>15.538927767850424</v>
      </c>
      <c r="P1738">
        <v>22</v>
      </c>
      <c r="Q1738">
        <v>1.0182646498699195</v>
      </c>
      <c r="S1738">
        <v>15.538927767850424</v>
      </c>
      <c r="T1738">
        <v>22</v>
      </c>
      <c r="U1738">
        <v>1.0182646498699195</v>
      </c>
      <c r="X1738" s="6">
        <v>1.2523485891697115</v>
      </c>
    </row>
    <row r="1739" spans="14:24" x14ac:dyDescent="0.25">
      <c r="N1739" s="3">
        <v>2737</v>
      </c>
      <c r="O1739">
        <v>17.449256301673483</v>
      </c>
      <c r="P1739">
        <v>10</v>
      </c>
      <c r="Q1739">
        <v>2.440769899927139</v>
      </c>
      <c r="S1739">
        <v>17.449256301673483</v>
      </c>
      <c r="T1739">
        <v>10</v>
      </c>
      <c r="U1739">
        <v>2.440769899927139</v>
      </c>
      <c r="X1739" s="6">
        <v>1.2481825668142499</v>
      </c>
    </row>
    <row r="1740" spans="14:24" x14ac:dyDescent="0.25">
      <c r="N1740" s="3">
        <v>2738</v>
      </c>
      <c r="O1740">
        <v>4.312795254516983</v>
      </c>
      <c r="P1740">
        <v>4</v>
      </c>
      <c r="Q1740">
        <v>3.1525193708574304</v>
      </c>
      <c r="S1740">
        <v>4.312795254516983</v>
      </c>
      <c r="T1740">
        <v>4</v>
      </c>
      <c r="U1740">
        <v>3.1525193708574304</v>
      </c>
      <c r="X1740" s="6">
        <v>1.2477251942052903</v>
      </c>
    </row>
    <row r="1741" spans="14:24" x14ac:dyDescent="0.25">
      <c r="N1741" s="3">
        <v>2739</v>
      </c>
      <c r="O1741">
        <v>1.6760831819012156</v>
      </c>
      <c r="P1741">
        <v>29</v>
      </c>
      <c r="Q1741">
        <v>0.21704201070589552</v>
      </c>
      <c r="S1741">
        <v>1.6760831819012156</v>
      </c>
      <c r="T1741">
        <v>29</v>
      </c>
      <c r="U1741">
        <v>0.21704201070589552</v>
      </c>
      <c r="X1741" s="6">
        <v>1.2476927957970836</v>
      </c>
    </row>
    <row r="1742" spans="14:24" x14ac:dyDescent="0.25">
      <c r="N1742" s="3">
        <v>2740</v>
      </c>
      <c r="O1742">
        <v>9.6578887319719726</v>
      </c>
      <c r="P1742">
        <v>16</v>
      </c>
      <c r="Q1742">
        <v>1.8116223809515473</v>
      </c>
      <c r="S1742">
        <v>9.6578887319719726</v>
      </c>
      <c r="T1742">
        <v>16</v>
      </c>
      <c r="U1742">
        <v>1.8116223809515473</v>
      </c>
      <c r="X1742" s="6">
        <v>1.2474819436382791</v>
      </c>
    </row>
    <row r="1743" spans="14:24" x14ac:dyDescent="0.25">
      <c r="N1743" s="3">
        <v>2741</v>
      </c>
      <c r="O1743">
        <v>10.281613912385463</v>
      </c>
      <c r="P1743">
        <v>10</v>
      </c>
      <c r="Q1743">
        <v>2.7779669324910081</v>
      </c>
      <c r="S1743">
        <v>10.281613912385463</v>
      </c>
      <c r="T1743">
        <v>10</v>
      </c>
      <c r="U1743">
        <v>2.7779669324910081</v>
      </c>
      <c r="X1743" s="6">
        <v>1.2450911401798577</v>
      </c>
    </row>
    <row r="1744" spans="14:24" x14ac:dyDescent="0.25">
      <c r="N1744" s="3">
        <v>2742</v>
      </c>
      <c r="O1744">
        <v>16.583635598998356</v>
      </c>
      <c r="P1744">
        <v>23</v>
      </c>
      <c r="Q1744">
        <v>1.223828264622006</v>
      </c>
      <c r="S1744">
        <v>16.583635598998356</v>
      </c>
      <c r="T1744">
        <v>23</v>
      </c>
      <c r="U1744">
        <v>1.223828264622006</v>
      </c>
      <c r="X1744" s="6">
        <v>1.2433117162791913</v>
      </c>
    </row>
    <row r="1745" spans="14:24" x14ac:dyDescent="0.25">
      <c r="N1745" s="3">
        <v>2743</v>
      </c>
      <c r="O1745">
        <v>8.8756715856467139</v>
      </c>
      <c r="P1745">
        <v>25</v>
      </c>
      <c r="Q1745">
        <v>1.1019399322716341</v>
      </c>
      <c r="S1745">
        <v>8.8756715856467139</v>
      </c>
      <c r="T1745">
        <v>25</v>
      </c>
      <c r="U1745">
        <v>1.1019399322716341</v>
      </c>
      <c r="X1745" s="6">
        <v>1.242176324159397</v>
      </c>
    </row>
    <row r="1746" spans="14:24" x14ac:dyDescent="0.25">
      <c r="N1746" s="3">
        <v>2744</v>
      </c>
      <c r="O1746">
        <v>11.417060510886255</v>
      </c>
      <c r="P1746">
        <v>7</v>
      </c>
      <c r="Q1746">
        <v>2.0601720500675049</v>
      </c>
      <c r="S1746">
        <v>11.417060510886255</v>
      </c>
      <c r="T1746">
        <v>7</v>
      </c>
      <c r="U1746">
        <v>2.0601720500675049</v>
      </c>
      <c r="X1746" s="6">
        <v>1.2355538161189008</v>
      </c>
    </row>
    <row r="1747" spans="14:24" x14ac:dyDescent="0.25">
      <c r="N1747" s="3">
        <v>2745</v>
      </c>
      <c r="O1747">
        <v>10.541418770269166</v>
      </c>
      <c r="P1747">
        <v>9</v>
      </c>
      <c r="Q1747">
        <v>2.5244226584154354</v>
      </c>
      <c r="S1747">
        <v>10.541418770269166</v>
      </c>
      <c r="T1747">
        <v>9</v>
      </c>
      <c r="U1747">
        <v>2.5244226584154354</v>
      </c>
      <c r="X1747" s="6">
        <v>1.2348440407820207</v>
      </c>
    </row>
    <row r="1748" spans="14:24" x14ac:dyDescent="0.25">
      <c r="N1748" s="3">
        <v>2746</v>
      </c>
      <c r="O1748">
        <v>0.76405567514782113</v>
      </c>
      <c r="P1748">
        <v>11</v>
      </c>
      <c r="Q1748">
        <v>1.9665140417865186</v>
      </c>
      <c r="S1748">
        <v>0.76405567514782113</v>
      </c>
      <c r="T1748">
        <v>11</v>
      </c>
      <c r="U1748">
        <v>1.9665140417865186</v>
      </c>
      <c r="X1748" s="6">
        <v>1.2341413889277302</v>
      </c>
    </row>
    <row r="1749" spans="14:24" x14ac:dyDescent="0.25">
      <c r="N1749" s="3">
        <v>2747</v>
      </c>
      <c r="O1749">
        <v>12.304297931938279</v>
      </c>
      <c r="P1749">
        <v>9</v>
      </c>
      <c r="Q1749">
        <v>2.8415190017676264</v>
      </c>
      <c r="S1749">
        <v>12.304297931938279</v>
      </c>
      <c r="T1749">
        <v>9</v>
      </c>
      <c r="U1749">
        <v>2.8415190017676264</v>
      </c>
      <c r="X1749" s="6">
        <v>1.2335870210314048</v>
      </c>
    </row>
    <row r="1750" spans="14:24" x14ac:dyDescent="0.25">
      <c r="N1750" s="3">
        <v>2748</v>
      </c>
      <c r="O1750">
        <v>16.560865715485043</v>
      </c>
      <c r="P1750">
        <v>12</v>
      </c>
      <c r="Q1750">
        <v>2.200020267296471</v>
      </c>
      <c r="S1750">
        <v>16.560865715485043</v>
      </c>
      <c r="T1750">
        <v>12</v>
      </c>
      <c r="U1750">
        <v>2.200020267296471</v>
      </c>
      <c r="X1750" s="6">
        <v>1.2325571657328191</v>
      </c>
    </row>
    <row r="1751" spans="14:24" x14ac:dyDescent="0.25">
      <c r="N1751" s="3">
        <v>2749</v>
      </c>
      <c r="O1751">
        <v>3.1500109615160765</v>
      </c>
      <c r="P1751">
        <v>25</v>
      </c>
      <c r="Q1751">
        <v>0.92526936139453231</v>
      </c>
      <c r="S1751">
        <v>3.1500109615160765</v>
      </c>
      <c r="T1751">
        <v>25</v>
      </c>
      <c r="U1751">
        <v>0.92526936139453231</v>
      </c>
      <c r="X1751" s="6">
        <v>1.2304287558349609</v>
      </c>
    </row>
    <row r="1752" spans="14:24" x14ac:dyDescent="0.25">
      <c r="N1752" s="3">
        <v>2750</v>
      </c>
      <c r="O1752">
        <v>11.886634678531916</v>
      </c>
      <c r="P1752">
        <v>17</v>
      </c>
      <c r="Q1752">
        <v>1.8425841347566339</v>
      </c>
      <c r="S1752">
        <v>11.886634678531916</v>
      </c>
      <c r="T1752">
        <v>17</v>
      </c>
      <c r="U1752">
        <v>1.8425841347566339</v>
      </c>
      <c r="X1752" s="6">
        <v>1.2285285052500381</v>
      </c>
    </row>
    <row r="1753" spans="14:24" x14ac:dyDescent="0.25">
      <c r="N1753" s="3">
        <v>2751</v>
      </c>
      <c r="O1753">
        <v>11.872210888928286</v>
      </c>
      <c r="P1753">
        <v>9</v>
      </c>
      <c r="Q1753">
        <v>2.6696408286087285</v>
      </c>
      <c r="S1753">
        <v>11.872210888928286</v>
      </c>
      <c r="T1753">
        <v>9</v>
      </c>
      <c r="U1753">
        <v>2.6696408286087285</v>
      </c>
      <c r="X1753" s="6">
        <v>1.2284288472926583</v>
      </c>
    </row>
    <row r="1754" spans="14:24" x14ac:dyDescent="0.25">
      <c r="N1754" s="3">
        <v>2752</v>
      </c>
      <c r="O1754">
        <v>3.2836992811271748</v>
      </c>
      <c r="P1754">
        <v>18</v>
      </c>
      <c r="Q1754">
        <v>1.3276664298868446</v>
      </c>
      <c r="S1754">
        <v>3.2836992811271748</v>
      </c>
      <c r="T1754">
        <v>18</v>
      </c>
      <c r="U1754">
        <v>1.3276664298868446</v>
      </c>
      <c r="X1754" s="6">
        <v>1.2267412857712765</v>
      </c>
    </row>
    <row r="1755" spans="14:24" x14ac:dyDescent="0.25">
      <c r="N1755" s="3">
        <v>2753</v>
      </c>
      <c r="O1755">
        <v>2.4692714746147204</v>
      </c>
      <c r="P1755">
        <v>19</v>
      </c>
      <c r="Q1755">
        <v>0.75475067147811226</v>
      </c>
      <c r="S1755">
        <v>2.4692714746147204</v>
      </c>
      <c r="T1755">
        <v>19</v>
      </c>
      <c r="U1755">
        <v>0.75475067147811226</v>
      </c>
      <c r="X1755" s="6">
        <v>1.223973606916021</v>
      </c>
    </row>
    <row r="1756" spans="14:24" x14ac:dyDescent="0.25">
      <c r="N1756" s="3">
        <v>2754</v>
      </c>
      <c r="O1756">
        <v>19.601038859529694</v>
      </c>
      <c r="P1756">
        <v>16</v>
      </c>
      <c r="Q1756">
        <v>1.8456567837863269</v>
      </c>
      <c r="S1756">
        <v>19.601038859529694</v>
      </c>
      <c r="T1756">
        <v>16</v>
      </c>
      <c r="U1756">
        <v>1.8456567837863269</v>
      </c>
      <c r="X1756" s="6">
        <v>1.223828264622006</v>
      </c>
    </row>
    <row r="1757" spans="14:24" x14ac:dyDescent="0.25">
      <c r="N1757" s="3">
        <v>2755</v>
      </c>
      <c r="O1757">
        <v>7.874383393060751</v>
      </c>
      <c r="P1757">
        <v>19</v>
      </c>
      <c r="Q1757">
        <v>1.537989779203268</v>
      </c>
      <c r="S1757">
        <v>7.874383393060751</v>
      </c>
      <c r="T1757">
        <v>19</v>
      </c>
      <c r="U1757">
        <v>1.537989779203268</v>
      </c>
      <c r="X1757" s="6">
        <v>1.2212994205081906</v>
      </c>
    </row>
    <row r="1758" spans="14:24" x14ac:dyDescent="0.25">
      <c r="N1758" s="3">
        <v>2756</v>
      </c>
      <c r="O1758">
        <v>4.5484345744705852</v>
      </c>
      <c r="P1758">
        <v>15</v>
      </c>
      <c r="Q1758">
        <v>1.58092662695241</v>
      </c>
      <c r="S1758">
        <v>4.5484345744705852</v>
      </c>
      <c r="T1758">
        <v>15</v>
      </c>
      <c r="U1758">
        <v>1.58092662695241</v>
      </c>
      <c r="X1758" s="6">
        <v>1.2204179764419896</v>
      </c>
    </row>
    <row r="1759" spans="14:24" x14ac:dyDescent="0.25">
      <c r="N1759" s="3">
        <v>2757</v>
      </c>
      <c r="O1759">
        <v>3.426490889087499</v>
      </c>
      <c r="P1759">
        <v>4</v>
      </c>
      <c r="Q1759">
        <v>2.8837997146300558</v>
      </c>
      <c r="S1759">
        <v>3.426490889087499</v>
      </c>
      <c r="T1759">
        <v>4</v>
      </c>
      <c r="U1759">
        <v>2.8837997146300558</v>
      </c>
      <c r="X1759" s="6">
        <v>1.2197472447014093</v>
      </c>
    </row>
    <row r="1760" spans="14:24" x14ac:dyDescent="0.25">
      <c r="N1760" s="3">
        <v>2758</v>
      </c>
      <c r="O1760">
        <v>13.352034271664701</v>
      </c>
      <c r="P1760">
        <v>2</v>
      </c>
      <c r="Q1760">
        <v>3.0549908109809842</v>
      </c>
      <c r="S1760">
        <v>13.352034271664701</v>
      </c>
      <c r="T1760">
        <v>2</v>
      </c>
      <c r="U1760">
        <v>3.0549908109809842</v>
      </c>
      <c r="X1760" s="6">
        <v>1.2178731513333656</v>
      </c>
    </row>
    <row r="1761" spans="14:24" x14ac:dyDescent="0.25">
      <c r="N1761" s="3">
        <v>2759</v>
      </c>
      <c r="O1761">
        <v>12.188905946545576</v>
      </c>
      <c r="P1761">
        <v>29</v>
      </c>
      <c r="Q1761">
        <v>0.32808570389912189</v>
      </c>
      <c r="S1761">
        <v>12.188905946545576</v>
      </c>
      <c r="T1761">
        <v>29</v>
      </c>
      <c r="U1761">
        <v>0.32808570389912189</v>
      </c>
      <c r="X1761" s="6">
        <v>1.2173352280449594</v>
      </c>
    </row>
    <row r="1762" spans="14:24" x14ac:dyDescent="0.25">
      <c r="N1762" s="3">
        <v>2760</v>
      </c>
      <c r="O1762">
        <v>12.871042459748349</v>
      </c>
      <c r="P1762">
        <v>26</v>
      </c>
      <c r="Q1762">
        <v>0.61156930551830879</v>
      </c>
      <c r="S1762">
        <v>12.871042459748349</v>
      </c>
      <c r="T1762">
        <v>26</v>
      </c>
      <c r="U1762">
        <v>0.61156930551830879</v>
      </c>
      <c r="X1762" s="6">
        <v>1.2128807514883739</v>
      </c>
    </row>
    <row r="1763" spans="14:24" x14ac:dyDescent="0.25">
      <c r="N1763" s="3">
        <v>2761</v>
      </c>
      <c r="O1763">
        <v>1.7601205502290451</v>
      </c>
      <c r="P1763">
        <v>14</v>
      </c>
      <c r="Q1763">
        <v>1.5674124377048069</v>
      </c>
      <c r="S1763">
        <v>1.7601205502290451</v>
      </c>
      <c r="T1763">
        <v>14</v>
      </c>
      <c r="U1763">
        <v>1.5674124377048069</v>
      </c>
      <c r="X1763" s="6">
        <v>1.2083322825671698</v>
      </c>
    </row>
    <row r="1764" spans="14:24" x14ac:dyDescent="0.25">
      <c r="N1764" s="3">
        <v>2762</v>
      </c>
      <c r="O1764">
        <v>17.870691669968739</v>
      </c>
      <c r="P1764">
        <v>25</v>
      </c>
      <c r="Q1764">
        <v>1.2197472447014093</v>
      </c>
      <c r="S1764">
        <v>17.870691669968739</v>
      </c>
      <c r="T1764">
        <v>25</v>
      </c>
      <c r="U1764">
        <v>1.2197472447014093</v>
      </c>
      <c r="X1764" s="6">
        <v>1.2072685461345753</v>
      </c>
    </row>
    <row r="1765" spans="14:24" x14ac:dyDescent="0.25">
      <c r="N1765" s="3">
        <v>2763</v>
      </c>
      <c r="O1765">
        <v>7.7853279361809662</v>
      </c>
      <c r="P1765">
        <v>1</v>
      </c>
      <c r="Q1765">
        <v>3.0213988805197203</v>
      </c>
      <c r="S1765">
        <v>7.7853279361809662</v>
      </c>
      <c r="T1765">
        <v>1</v>
      </c>
      <c r="U1765">
        <v>3.0213988805197203</v>
      </c>
      <c r="X1765" s="6">
        <v>1.206150230255099</v>
      </c>
    </row>
    <row r="1766" spans="14:24" x14ac:dyDescent="0.25">
      <c r="N1766" s="3">
        <v>2764</v>
      </c>
      <c r="O1766">
        <v>6.2673881286071591</v>
      </c>
      <c r="P1766">
        <v>12</v>
      </c>
      <c r="Q1766">
        <v>2.2621476960084759</v>
      </c>
      <c r="S1766">
        <v>6.2673881286071591</v>
      </c>
      <c r="T1766">
        <v>12</v>
      </c>
      <c r="U1766">
        <v>2.2621476960084759</v>
      </c>
      <c r="X1766" s="6">
        <v>1.2058569757056352</v>
      </c>
    </row>
    <row r="1767" spans="14:24" x14ac:dyDescent="0.25">
      <c r="N1767" s="3">
        <v>2765</v>
      </c>
      <c r="O1767">
        <v>9.2472289449547844</v>
      </c>
      <c r="P1767">
        <v>21</v>
      </c>
      <c r="Q1767">
        <v>1.4550854526151875</v>
      </c>
      <c r="S1767">
        <v>9.2472289449547844</v>
      </c>
      <c r="T1767">
        <v>21</v>
      </c>
      <c r="U1767">
        <v>1.4550854526151875</v>
      </c>
      <c r="X1767" s="6">
        <v>1.2014445824556961</v>
      </c>
    </row>
    <row r="1768" spans="14:24" x14ac:dyDescent="0.25">
      <c r="N1768" s="3">
        <v>2766</v>
      </c>
      <c r="O1768">
        <v>7.8013213149525651</v>
      </c>
      <c r="P1768">
        <v>7</v>
      </c>
      <c r="Q1768">
        <v>2.4488405306229271</v>
      </c>
      <c r="S1768">
        <v>7.8013213149525651</v>
      </c>
      <c r="T1768">
        <v>7</v>
      </c>
      <c r="U1768">
        <v>2.4488405306229271</v>
      </c>
      <c r="X1768" s="6">
        <v>1.2010533026138683</v>
      </c>
    </row>
    <row r="1769" spans="14:24" x14ac:dyDescent="0.25">
      <c r="N1769" s="3">
        <v>2767</v>
      </c>
      <c r="O1769">
        <v>17.271540062782918</v>
      </c>
      <c r="P1769">
        <v>22</v>
      </c>
      <c r="Q1769">
        <v>1.2800415789704742</v>
      </c>
      <c r="S1769">
        <v>17.271540062782918</v>
      </c>
      <c r="T1769">
        <v>22</v>
      </c>
      <c r="U1769">
        <v>1.2800415789704742</v>
      </c>
      <c r="X1769" s="6">
        <v>1.2001797196357924</v>
      </c>
    </row>
    <row r="1770" spans="14:24" x14ac:dyDescent="0.25">
      <c r="N1770" s="3">
        <v>2768</v>
      </c>
      <c r="O1770">
        <v>18.585219503957841</v>
      </c>
      <c r="P1770">
        <v>26</v>
      </c>
      <c r="Q1770">
        <v>1.0433801278881183</v>
      </c>
      <c r="S1770">
        <v>18.585219503957841</v>
      </c>
      <c r="T1770">
        <v>26</v>
      </c>
      <c r="U1770">
        <v>1.0433801278881183</v>
      </c>
      <c r="X1770" s="6">
        <v>1.199651387587034</v>
      </c>
    </row>
    <row r="1771" spans="14:24" x14ac:dyDescent="0.25">
      <c r="N1771" s="3">
        <v>2769</v>
      </c>
      <c r="O1771">
        <v>6.0690643289921242</v>
      </c>
      <c r="P1771">
        <v>29</v>
      </c>
      <c r="Q1771">
        <v>1.0351815304099121</v>
      </c>
      <c r="S1771">
        <v>6.0690643289921242</v>
      </c>
      <c r="T1771">
        <v>29</v>
      </c>
      <c r="U1771">
        <v>1.0351815304099121</v>
      </c>
      <c r="X1771" s="6">
        <v>1.1979333311054492</v>
      </c>
    </row>
    <row r="1772" spans="14:24" x14ac:dyDescent="0.25">
      <c r="N1772" s="3">
        <v>2770</v>
      </c>
      <c r="O1772">
        <v>17.278716149199095</v>
      </c>
      <c r="P1772">
        <v>16</v>
      </c>
      <c r="Q1772">
        <v>1.5730510214028783</v>
      </c>
      <c r="S1772">
        <v>17.278716149199095</v>
      </c>
      <c r="T1772">
        <v>16</v>
      </c>
      <c r="U1772">
        <v>1.5730510214028783</v>
      </c>
      <c r="X1772" s="6">
        <v>1.1941661337644758</v>
      </c>
    </row>
    <row r="1773" spans="14:24" x14ac:dyDescent="0.25">
      <c r="N1773" s="3">
        <v>2771</v>
      </c>
      <c r="O1773">
        <v>15.630462590661342</v>
      </c>
      <c r="P1773">
        <v>3</v>
      </c>
      <c r="Q1773">
        <v>2.8981513457533619</v>
      </c>
      <c r="S1773">
        <v>15.630462590661342</v>
      </c>
      <c r="T1773">
        <v>3</v>
      </c>
      <c r="U1773">
        <v>2.8981513457533619</v>
      </c>
      <c r="X1773" s="6">
        <v>1.1936177713396423</v>
      </c>
    </row>
    <row r="1774" spans="14:24" x14ac:dyDescent="0.25">
      <c r="N1774" s="3">
        <v>2772</v>
      </c>
      <c r="O1774">
        <v>18.616153446895236</v>
      </c>
      <c r="P1774">
        <v>18</v>
      </c>
      <c r="Q1774">
        <v>1.8209201086118587</v>
      </c>
      <c r="S1774">
        <v>18.616153446895236</v>
      </c>
      <c r="T1774">
        <v>18</v>
      </c>
      <c r="U1774">
        <v>1.8209201086118587</v>
      </c>
      <c r="X1774" s="6">
        <v>1.1921084719956991</v>
      </c>
    </row>
    <row r="1775" spans="14:24" x14ac:dyDescent="0.25">
      <c r="N1775" s="3">
        <v>2773</v>
      </c>
      <c r="O1775">
        <v>4.9150062437177571</v>
      </c>
      <c r="P1775">
        <v>21</v>
      </c>
      <c r="Q1775">
        <v>0.72879451708074838</v>
      </c>
      <c r="S1775">
        <v>4.9150062437177571</v>
      </c>
      <c r="T1775">
        <v>21</v>
      </c>
      <c r="U1775">
        <v>0.72879451708074838</v>
      </c>
      <c r="X1775" s="6">
        <v>1.1919290455522094</v>
      </c>
    </row>
    <row r="1776" spans="14:24" x14ac:dyDescent="0.25">
      <c r="N1776" s="3">
        <v>2774</v>
      </c>
      <c r="O1776">
        <v>11.539183002419582</v>
      </c>
      <c r="P1776">
        <v>24</v>
      </c>
      <c r="Q1776">
        <v>0.90235725535979894</v>
      </c>
      <c r="S1776">
        <v>11.539183002419582</v>
      </c>
      <c r="T1776">
        <v>24</v>
      </c>
      <c r="U1776">
        <v>0.90235725535979894</v>
      </c>
      <c r="X1776" s="6">
        <v>1.1895487696187859</v>
      </c>
    </row>
    <row r="1777" spans="14:24" x14ac:dyDescent="0.25">
      <c r="N1777" s="3">
        <v>2775</v>
      </c>
      <c r="O1777">
        <v>5.4908916948088926</v>
      </c>
      <c r="P1777">
        <v>8</v>
      </c>
      <c r="Q1777">
        <v>2.4210617733875042</v>
      </c>
      <c r="S1777">
        <v>5.4908916948088926</v>
      </c>
      <c r="T1777">
        <v>8</v>
      </c>
      <c r="U1777">
        <v>2.4210617733875042</v>
      </c>
      <c r="X1777" s="6">
        <v>1.1873675246491959</v>
      </c>
    </row>
    <row r="1778" spans="14:24" x14ac:dyDescent="0.25">
      <c r="N1778" s="3">
        <v>2776</v>
      </c>
      <c r="O1778">
        <v>16.481889809687484</v>
      </c>
      <c r="P1778">
        <v>22</v>
      </c>
      <c r="Q1778">
        <v>1.2212994205081906</v>
      </c>
      <c r="S1778">
        <v>16.481889809687484</v>
      </c>
      <c r="T1778">
        <v>22</v>
      </c>
      <c r="U1778">
        <v>1.2212994205081906</v>
      </c>
      <c r="X1778" s="6">
        <v>1.1867378284984922</v>
      </c>
    </row>
    <row r="1779" spans="14:24" x14ac:dyDescent="0.25">
      <c r="N1779" s="3">
        <v>2777</v>
      </c>
      <c r="O1779">
        <v>0.10648381142128516</v>
      </c>
      <c r="P1779">
        <v>14</v>
      </c>
      <c r="Q1779">
        <v>1.9961073864422314</v>
      </c>
      <c r="S1779">
        <v>0.10648381142128516</v>
      </c>
      <c r="T1779">
        <v>14</v>
      </c>
      <c r="U1779">
        <v>1.9961073864422314</v>
      </c>
      <c r="X1779" s="6">
        <v>1.1865697291923056</v>
      </c>
    </row>
    <row r="1780" spans="14:24" x14ac:dyDescent="0.25">
      <c r="N1780" s="3">
        <v>2778</v>
      </c>
      <c r="O1780">
        <v>11.296383257727921</v>
      </c>
      <c r="P1780">
        <v>27</v>
      </c>
      <c r="Q1780">
        <v>0.62270629539498101</v>
      </c>
      <c r="S1780">
        <v>11.296383257727921</v>
      </c>
      <c r="T1780">
        <v>27</v>
      </c>
      <c r="U1780">
        <v>0.62270629539498101</v>
      </c>
      <c r="X1780" s="6">
        <v>1.185985514478241</v>
      </c>
    </row>
    <row r="1781" spans="14:24" x14ac:dyDescent="0.25">
      <c r="N1781" s="3">
        <v>2779</v>
      </c>
      <c r="O1781">
        <v>6.7840686254383602</v>
      </c>
      <c r="P1781">
        <v>8</v>
      </c>
      <c r="Q1781">
        <v>2.9026025126837935</v>
      </c>
      <c r="S1781">
        <v>6.7840686254383602</v>
      </c>
      <c r="T1781">
        <v>8</v>
      </c>
      <c r="U1781">
        <v>2.9026025126837935</v>
      </c>
      <c r="X1781" s="6">
        <v>1.1845197644016641</v>
      </c>
    </row>
    <row r="1782" spans="14:24" x14ac:dyDescent="0.25">
      <c r="N1782" s="3">
        <v>2780</v>
      </c>
      <c r="O1782">
        <v>6.4536741415564052</v>
      </c>
      <c r="P1782">
        <v>23</v>
      </c>
      <c r="Q1782">
        <v>1.3486070016063347</v>
      </c>
      <c r="S1782">
        <v>6.4536741415564052</v>
      </c>
      <c r="T1782">
        <v>23</v>
      </c>
      <c r="U1782">
        <v>1.3486070016063347</v>
      </c>
      <c r="X1782" s="6">
        <v>1.1830638503416233</v>
      </c>
    </row>
    <row r="1783" spans="14:24" x14ac:dyDescent="0.25">
      <c r="N1783" s="3">
        <v>2781</v>
      </c>
      <c r="O1783">
        <v>12.898126477298339</v>
      </c>
      <c r="P1783">
        <v>20</v>
      </c>
      <c r="Q1783">
        <v>1.3511410519807199</v>
      </c>
      <c r="S1783">
        <v>12.898126477298339</v>
      </c>
      <c r="T1783">
        <v>20</v>
      </c>
      <c r="U1783">
        <v>1.3511410519807199</v>
      </c>
      <c r="X1783" s="6">
        <v>1.1829875004980481</v>
      </c>
    </row>
    <row r="1784" spans="14:24" x14ac:dyDescent="0.25">
      <c r="N1784" s="3">
        <v>2782</v>
      </c>
      <c r="O1784">
        <v>17.029688986279879</v>
      </c>
      <c r="P1784">
        <v>8</v>
      </c>
      <c r="Q1784">
        <v>2.7455540828498273</v>
      </c>
      <c r="S1784">
        <v>17.029688986279879</v>
      </c>
      <c r="T1784">
        <v>8</v>
      </c>
      <c r="U1784">
        <v>2.7455540828498273</v>
      </c>
      <c r="X1784" s="6">
        <v>1.1825650544782942</v>
      </c>
    </row>
    <row r="1785" spans="14:24" x14ac:dyDescent="0.25">
      <c r="N1785" s="3">
        <v>2783</v>
      </c>
      <c r="O1785">
        <v>12.183907827866525</v>
      </c>
      <c r="P1785">
        <v>13</v>
      </c>
      <c r="Q1785">
        <v>2.9932144641445677</v>
      </c>
      <c r="S1785">
        <v>12.183907827866525</v>
      </c>
      <c r="T1785">
        <v>13</v>
      </c>
      <c r="U1785">
        <v>2.9932144641445677</v>
      </c>
      <c r="X1785" s="6">
        <v>1.1799034066853447</v>
      </c>
    </row>
    <row r="1786" spans="14:24" x14ac:dyDescent="0.25">
      <c r="N1786" s="3">
        <v>2784</v>
      </c>
      <c r="O1786">
        <v>17.063459572934448</v>
      </c>
      <c r="P1786">
        <v>22</v>
      </c>
      <c r="Q1786">
        <v>1.5892697074168551</v>
      </c>
      <c r="S1786">
        <v>17.063459572934448</v>
      </c>
      <c r="T1786">
        <v>22</v>
      </c>
      <c r="U1786">
        <v>1.5892697074168551</v>
      </c>
      <c r="X1786" s="6">
        <v>1.1767815056705988</v>
      </c>
    </row>
    <row r="1787" spans="14:24" x14ac:dyDescent="0.25">
      <c r="N1787" s="3">
        <v>2785</v>
      </c>
      <c r="O1787">
        <v>5.2919422376205993</v>
      </c>
      <c r="P1787">
        <v>20</v>
      </c>
      <c r="Q1787">
        <v>1.6530997620970653</v>
      </c>
      <c r="S1787">
        <v>5.2919422376205993</v>
      </c>
      <c r="T1787">
        <v>20</v>
      </c>
      <c r="U1787">
        <v>1.6530997620970653</v>
      </c>
      <c r="X1787" s="6">
        <v>1.1761890337144743</v>
      </c>
    </row>
    <row r="1788" spans="14:24" x14ac:dyDescent="0.25">
      <c r="N1788" s="3">
        <v>2786</v>
      </c>
      <c r="O1788">
        <v>10.390037095299622</v>
      </c>
      <c r="P1788">
        <v>15</v>
      </c>
      <c r="Q1788">
        <v>2.1362855253497588</v>
      </c>
      <c r="S1788">
        <v>10.390037095299622</v>
      </c>
      <c r="T1788">
        <v>15</v>
      </c>
      <c r="U1788">
        <v>2.1362855253497588</v>
      </c>
      <c r="X1788" s="6">
        <v>1.1757680252358405</v>
      </c>
    </row>
    <row r="1789" spans="14:24" x14ac:dyDescent="0.25">
      <c r="N1789" s="3">
        <v>2787</v>
      </c>
      <c r="O1789">
        <v>9.0107307813415201</v>
      </c>
      <c r="P1789">
        <v>23</v>
      </c>
      <c r="Q1789">
        <v>0.73704875229292277</v>
      </c>
      <c r="S1789">
        <v>9.0107307813415201</v>
      </c>
      <c r="T1789">
        <v>23</v>
      </c>
      <c r="U1789">
        <v>0.73704875229292277</v>
      </c>
      <c r="X1789" s="6">
        <v>1.1753476581208091</v>
      </c>
    </row>
    <row r="1790" spans="14:24" x14ac:dyDescent="0.25">
      <c r="N1790" s="3">
        <v>2788</v>
      </c>
      <c r="O1790">
        <v>0.23289799006192435</v>
      </c>
      <c r="P1790">
        <v>22</v>
      </c>
      <c r="Q1790">
        <v>0.35275195922742686</v>
      </c>
      <c r="S1790">
        <v>0.23289799006192435</v>
      </c>
      <c r="T1790">
        <v>22</v>
      </c>
      <c r="U1790">
        <v>0.35275195922742686</v>
      </c>
      <c r="X1790" s="6">
        <v>1.1748680910745393</v>
      </c>
    </row>
    <row r="1791" spans="14:24" x14ac:dyDescent="0.25">
      <c r="N1791" s="3">
        <v>2789</v>
      </c>
      <c r="O1791">
        <v>11.136242862814802</v>
      </c>
      <c r="P1791">
        <v>24</v>
      </c>
      <c r="Q1791">
        <v>0.69015679082764825</v>
      </c>
      <c r="S1791">
        <v>11.136242862814802</v>
      </c>
      <c r="T1791">
        <v>24</v>
      </c>
      <c r="U1791">
        <v>0.69015679082764825</v>
      </c>
      <c r="X1791" s="6">
        <v>1.1746095143108735</v>
      </c>
    </row>
    <row r="1792" spans="14:24" x14ac:dyDescent="0.25">
      <c r="N1792" s="3">
        <v>2790</v>
      </c>
      <c r="O1792">
        <v>13.230486482923498</v>
      </c>
      <c r="P1792">
        <v>25</v>
      </c>
      <c r="Q1792">
        <v>0.94304591977056029</v>
      </c>
      <c r="S1792">
        <v>13.230486482923498</v>
      </c>
      <c r="T1792">
        <v>25</v>
      </c>
      <c r="U1792">
        <v>0.94304591977056029</v>
      </c>
      <c r="X1792" s="6">
        <v>1.1721916329362534</v>
      </c>
    </row>
    <row r="1793" spans="14:24" x14ac:dyDescent="0.25">
      <c r="N1793" s="3">
        <v>2791</v>
      </c>
      <c r="O1793">
        <v>11.8382880883814</v>
      </c>
      <c r="P1793">
        <v>16</v>
      </c>
      <c r="Q1793">
        <v>1.8819787410279114</v>
      </c>
      <c r="S1793">
        <v>11.8382880883814</v>
      </c>
      <c r="T1793">
        <v>16</v>
      </c>
      <c r="U1793">
        <v>1.8819787410279114</v>
      </c>
      <c r="X1793" s="6">
        <v>1.1708122846030742</v>
      </c>
    </row>
    <row r="1794" spans="14:24" x14ac:dyDescent="0.25">
      <c r="N1794" s="3">
        <v>2792</v>
      </c>
      <c r="O1794">
        <v>14.72559797566843</v>
      </c>
      <c r="P1794">
        <v>12</v>
      </c>
      <c r="Q1794">
        <v>2.4740395368096815</v>
      </c>
      <c r="S1794">
        <v>14.72559797566843</v>
      </c>
      <c r="T1794">
        <v>12</v>
      </c>
      <c r="U1794">
        <v>2.4740395368096815</v>
      </c>
      <c r="X1794" s="6">
        <v>1.1697458030518399</v>
      </c>
    </row>
    <row r="1795" spans="14:24" x14ac:dyDescent="0.25">
      <c r="N1795" s="3">
        <v>2793</v>
      </c>
      <c r="O1795">
        <v>11.426790569061541</v>
      </c>
      <c r="P1795">
        <v>8</v>
      </c>
      <c r="Q1795">
        <v>2.5077426742068285</v>
      </c>
      <c r="S1795">
        <v>11.426790569061541</v>
      </c>
      <c r="T1795">
        <v>8</v>
      </c>
      <c r="U1795">
        <v>2.5077426742068285</v>
      </c>
      <c r="X1795" s="6">
        <v>1.1696905137872946</v>
      </c>
    </row>
    <row r="1796" spans="14:24" x14ac:dyDescent="0.25">
      <c r="N1796" s="3">
        <v>2794</v>
      </c>
      <c r="O1796">
        <v>1.3350050970151384</v>
      </c>
      <c r="P1796">
        <v>14</v>
      </c>
      <c r="Q1796">
        <v>1.5635919122806059</v>
      </c>
      <c r="S1796">
        <v>1.3350050970151384</v>
      </c>
      <c r="T1796">
        <v>14</v>
      </c>
      <c r="U1796">
        <v>1.5635919122806059</v>
      </c>
      <c r="X1796" s="6">
        <v>1.1696582380973379</v>
      </c>
    </row>
    <row r="1797" spans="14:24" x14ac:dyDescent="0.25">
      <c r="N1797" s="3">
        <v>2795</v>
      </c>
      <c r="O1797">
        <v>2.3289104816942285</v>
      </c>
      <c r="P1797">
        <v>6</v>
      </c>
      <c r="Q1797">
        <v>2.4556437547462835</v>
      </c>
      <c r="S1797">
        <v>2.3289104816942285</v>
      </c>
      <c r="T1797">
        <v>6</v>
      </c>
      <c r="U1797">
        <v>2.4556437547462835</v>
      </c>
      <c r="X1797" s="6">
        <v>1.1680520002406818</v>
      </c>
    </row>
    <row r="1798" spans="14:24" x14ac:dyDescent="0.25">
      <c r="N1798" s="3">
        <v>2796</v>
      </c>
      <c r="O1798">
        <v>11.929491550879048</v>
      </c>
      <c r="P1798">
        <v>0</v>
      </c>
      <c r="Q1798">
        <v>2.7366048752761047</v>
      </c>
      <c r="S1798">
        <v>11.929491550879048</v>
      </c>
      <c r="T1798">
        <v>0</v>
      </c>
      <c r="U1798">
        <v>2.7366048752761047</v>
      </c>
      <c r="X1798" s="6">
        <v>1.1678958000789352</v>
      </c>
    </row>
    <row r="1799" spans="14:24" x14ac:dyDescent="0.25">
      <c r="N1799" s="3">
        <v>2797</v>
      </c>
      <c r="O1799">
        <v>5.4995838394728036</v>
      </c>
      <c r="P1799">
        <v>0</v>
      </c>
      <c r="Q1799">
        <v>3.2620199899463747</v>
      </c>
      <c r="S1799">
        <v>5.4995838394728036</v>
      </c>
      <c r="T1799">
        <v>0</v>
      </c>
      <c r="U1799">
        <v>3.2620199899463747</v>
      </c>
      <c r="X1799" s="6">
        <v>1.1674254127713368</v>
      </c>
    </row>
    <row r="1800" spans="14:24" x14ac:dyDescent="0.25">
      <c r="N1800" s="3">
        <v>2798</v>
      </c>
      <c r="O1800">
        <v>1.5929025806953168</v>
      </c>
      <c r="P1800">
        <v>4</v>
      </c>
      <c r="Q1800">
        <v>2.2838709561380699</v>
      </c>
      <c r="S1800">
        <v>1.5929025806953168</v>
      </c>
      <c r="T1800">
        <v>4</v>
      </c>
      <c r="U1800">
        <v>2.2838709561380699</v>
      </c>
      <c r="X1800" s="6">
        <v>1.1657871621526066</v>
      </c>
    </row>
    <row r="1801" spans="14:24" x14ac:dyDescent="0.25">
      <c r="N1801" s="3">
        <v>2799</v>
      </c>
      <c r="O1801">
        <v>8.5920548689709353</v>
      </c>
      <c r="P1801">
        <v>23</v>
      </c>
      <c r="Q1801">
        <v>1.1544100089135072</v>
      </c>
      <c r="S1801">
        <v>8.5920548689709353</v>
      </c>
      <c r="T1801">
        <v>23</v>
      </c>
      <c r="U1801">
        <v>1.1544100089135072</v>
      </c>
      <c r="X1801" s="6">
        <v>1.1656039458580214</v>
      </c>
    </row>
    <row r="1802" spans="14:24" x14ac:dyDescent="0.25">
      <c r="N1802" s="3">
        <v>2800</v>
      </c>
      <c r="O1802">
        <v>11.086451961673108</v>
      </c>
      <c r="P1802">
        <v>8</v>
      </c>
      <c r="Q1802">
        <v>2.7890998282690926</v>
      </c>
      <c r="S1802">
        <v>11.086451961673108</v>
      </c>
      <c r="T1802">
        <v>8</v>
      </c>
      <c r="U1802">
        <v>2.7890998282690926</v>
      </c>
      <c r="X1802" s="6">
        <v>1.165394363121266</v>
      </c>
    </row>
    <row r="1803" spans="14:24" x14ac:dyDescent="0.25">
      <c r="N1803" s="3">
        <v>2801</v>
      </c>
      <c r="O1803">
        <v>6.5749197669921315</v>
      </c>
      <c r="P1803">
        <v>11</v>
      </c>
      <c r="Q1803">
        <v>1.5386892509239083</v>
      </c>
      <c r="S1803">
        <v>6.5749197669921315</v>
      </c>
      <c r="T1803">
        <v>11</v>
      </c>
      <c r="U1803">
        <v>1.5386892509239083</v>
      </c>
      <c r="X1803" s="6">
        <v>1.164702428020536</v>
      </c>
    </row>
    <row r="1804" spans="14:24" x14ac:dyDescent="0.25">
      <c r="N1804" s="3">
        <v>2802</v>
      </c>
      <c r="O1804">
        <v>14.408674044515559</v>
      </c>
      <c r="P1804">
        <v>5</v>
      </c>
      <c r="Q1804">
        <v>3.0560700900603366</v>
      </c>
      <c r="S1804">
        <v>14.408674044515559</v>
      </c>
      <c r="T1804">
        <v>5</v>
      </c>
      <c r="U1804">
        <v>3.0560700900603366</v>
      </c>
      <c r="X1804" s="6">
        <v>1.1645391660958937</v>
      </c>
    </row>
    <row r="1805" spans="14:24" x14ac:dyDescent="0.25">
      <c r="N1805" s="3">
        <v>2803</v>
      </c>
      <c r="O1805">
        <v>12.875412162024894</v>
      </c>
      <c r="P1805">
        <v>27</v>
      </c>
      <c r="Q1805">
        <v>0.74089670185641054</v>
      </c>
      <c r="S1805">
        <v>12.875412162024894</v>
      </c>
      <c r="T1805">
        <v>27</v>
      </c>
      <c r="U1805">
        <v>0.74089670185641054</v>
      </c>
      <c r="X1805" s="6">
        <v>1.1625740735001573</v>
      </c>
    </row>
    <row r="1806" spans="14:24" x14ac:dyDescent="0.25">
      <c r="N1806" s="3">
        <v>2804</v>
      </c>
      <c r="O1806">
        <v>6.6563672218334391</v>
      </c>
      <c r="P1806">
        <v>12</v>
      </c>
      <c r="Q1806">
        <v>2.499681179530751</v>
      </c>
      <c r="S1806">
        <v>6.6563672218334391</v>
      </c>
      <c r="T1806">
        <v>12</v>
      </c>
      <c r="U1806">
        <v>2.499681179530751</v>
      </c>
      <c r="X1806" s="6">
        <v>1.1622578007219209</v>
      </c>
    </row>
    <row r="1807" spans="14:24" x14ac:dyDescent="0.25">
      <c r="N1807" s="3">
        <v>2805</v>
      </c>
      <c r="O1807">
        <v>15.097450578171212</v>
      </c>
      <c r="P1807">
        <v>25</v>
      </c>
      <c r="Q1807">
        <v>0.89524998028544234</v>
      </c>
      <c r="S1807">
        <v>15.097450578171212</v>
      </c>
      <c r="T1807">
        <v>25</v>
      </c>
      <c r="U1807">
        <v>0.89524998028544234</v>
      </c>
      <c r="X1807" s="6">
        <v>1.1615545310949262</v>
      </c>
    </row>
    <row r="1808" spans="14:24" x14ac:dyDescent="0.25">
      <c r="N1808" s="3">
        <v>2806</v>
      </c>
      <c r="O1808">
        <v>12.973900850660709</v>
      </c>
      <c r="P1808">
        <v>27</v>
      </c>
      <c r="Q1808">
        <v>0.77428481364533808</v>
      </c>
      <c r="S1808">
        <v>12.973900850660709</v>
      </c>
      <c r="T1808">
        <v>27</v>
      </c>
      <c r="U1808">
        <v>0.77428481364533808</v>
      </c>
      <c r="X1808" s="6">
        <v>1.1613543513353255</v>
      </c>
    </row>
    <row r="1809" spans="14:24" x14ac:dyDescent="0.25">
      <c r="N1809" s="3">
        <v>2807</v>
      </c>
      <c r="O1809">
        <v>12.748907574358041</v>
      </c>
      <c r="P1809">
        <v>7</v>
      </c>
      <c r="Q1809">
        <v>3.0148025336099797</v>
      </c>
      <c r="S1809">
        <v>12.748907574358041</v>
      </c>
      <c r="T1809">
        <v>7</v>
      </c>
      <c r="U1809">
        <v>3.0148025336099797</v>
      </c>
      <c r="X1809" s="6">
        <v>1.1588463344506035</v>
      </c>
    </row>
    <row r="1810" spans="14:24" x14ac:dyDescent="0.25">
      <c r="N1810" s="3">
        <v>2808</v>
      </c>
      <c r="O1810">
        <v>11.068554015741361</v>
      </c>
      <c r="P1810">
        <v>14</v>
      </c>
      <c r="Q1810">
        <v>1.821442173929074</v>
      </c>
      <c r="S1810">
        <v>11.068554015741361</v>
      </c>
      <c r="T1810">
        <v>14</v>
      </c>
      <c r="U1810">
        <v>1.821442173929074</v>
      </c>
      <c r="X1810" s="6">
        <v>1.1553385609656639</v>
      </c>
    </row>
    <row r="1811" spans="14:24" x14ac:dyDescent="0.25">
      <c r="N1811" s="3">
        <v>2809</v>
      </c>
      <c r="O1811">
        <v>0.22779336177105591</v>
      </c>
      <c r="P1811">
        <v>5</v>
      </c>
      <c r="Q1811">
        <v>2.5430090954350741</v>
      </c>
      <c r="S1811">
        <v>0.22779336177105591</v>
      </c>
      <c r="T1811">
        <v>5</v>
      </c>
      <c r="U1811">
        <v>2.5430090954350741</v>
      </c>
      <c r="X1811" s="6">
        <v>1.1544100089135072</v>
      </c>
    </row>
    <row r="1812" spans="14:24" x14ac:dyDescent="0.25">
      <c r="N1812" s="3">
        <v>2810</v>
      </c>
      <c r="O1812">
        <v>13.930143669537783</v>
      </c>
      <c r="P1812">
        <v>26</v>
      </c>
      <c r="Q1812">
        <v>0.64545438024423396</v>
      </c>
      <c r="S1812">
        <v>13.930143669537783</v>
      </c>
      <c r="T1812">
        <v>26</v>
      </c>
      <c r="U1812">
        <v>0.64545438024423396</v>
      </c>
      <c r="X1812" s="6">
        <v>1.1528666911541525</v>
      </c>
    </row>
    <row r="1813" spans="14:24" x14ac:dyDescent="0.25">
      <c r="N1813" s="3">
        <v>2811</v>
      </c>
      <c r="O1813">
        <v>7.5208358221831295</v>
      </c>
      <c r="P1813">
        <v>5</v>
      </c>
      <c r="Q1813">
        <v>2.6313678413688719</v>
      </c>
      <c r="S1813">
        <v>7.5208358221831295</v>
      </c>
      <c r="T1813">
        <v>5</v>
      </c>
      <c r="U1813">
        <v>2.6313678413688719</v>
      </c>
      <c r="X1813" s="6">
        <v>1.1509661314441684</v>
      </c>
    </row>
    <row r="1814" spans="14:24" x14ac:dyDescent="0.25">
      <c r="N1814" s="3">
        <v>2812</v>
      </c>
      <c r="O1814">
        <v>18.852194203173113</v>
      </c>
      <c r="P1814">
        <v>3</v>
      </c>
      <c r="Q1814">
        <v>2.7124204664131986</v>
      </c>
      <c r="S1814">
        <v>18.852194203173113</v>
      </c>
      <c r="T1814">
        <v>3</v>
      </c>
      <c r="U1814">
        <v>2.7124204664131986</v>
      </c>
      <c r="X1814" s="6">
        <v>1.1501535484295491</v>
      </c>
    </row>
    <row r="1815" spans="14:24" x14ac:dyDescent="0.25">
      <c r="N1815" s="3">
        <v>2813</v>
      </c>
      <c r="O1815">
        <v>16.359695421544107</v>
      </c>
      <c r="P1815">
        <v>10</v>
      </c>
      <c r="Q1815">
        <v>2.672755461068081</v>
      </c>
      <c r="S1815">
        <v>16.359695421544107</v>
      </c>
      <c r="T1815">
        <v>10</v>
      </c>
      <c r="U1815">
        <v>2.672755461068081</v>
      </c>
      <c r="X1815" s="6">
        <v>1.1496496267546505</v>
      </c>
    </row>
    <row r="1816" spans="14:24" x14ac:dyDescent="0.25">
      <c r="N1816" s="3">
        <v>2814</v>
      </c>
      <c r="O1816">
        <v>11.753889390626245</v>
      </c>
      <c r="P1816">
        <v>20</v>
      </c>
      <c r="Q1816">
        <v>1.7148117851610198</v>
      </c>
      <c r="S1816">
        <v>11.753889390626245</v>
      </c>
      <c r="T1816">
        <v>20</v>
      </c>
      <c r="U1816">
        <v>1.7148117851610198</v>
      </c>
      <c r="X1816" s="6">
        <v>1.1480334125866043</v>
      </c>
    </row>
    <row r="1817" spans="14:24" x14ac:dyDescent="0.25">
      <c r="N1817" s="3">
        <v>2815</v>
      </c>
      <c r="O1817">
        <v>5.0436396363853886</v>
      </c>
      <c r="P1817">
        <v>29</v>
      </c>
      <c r="Q1817">
        <v>0.21097917874476535</v>
      </c>
      <c r="S1817">
        <v>5.0436396363853886</v>
      </c>
      <c r="T1817">
        <v>29</v>
      </c>
      <c r="U1817">
        <v>0.21097917874476535</v>
      </c>
      <c r="X1817" s="6">
        <v>1.1466960797952552</v>
      </c>
    </row>
    <row r="1818" spans="14:24" x14ac:dyDescent="0.25">
      <c r="N1818" s="3">
        <v>2816</v>
      </c>
      <c r="O1818">
        <v>4.0743478655533316</v>
      </c>
      <c r="P1818">
        <v>17</v>
      </c>
      <c r="Q1818">
        <v>1.8590715730974681</v>
      </c>
      <c r="S1818">
        <v>4.0743478655533316</v>
      </c>
      <c r="T1818">
        <v>17</v>
      </c>
      <c r="U1818">
        <v>1.8590715730974681</v>
      </c>
      <c r="X1818" s="6">
        <v>1.146086034129592</v>
      </c>
    </row>
    <row r="1819" spans="14:24" x14ac:dyDescent="0.25">
      <c r="N1819" s="3">
        <v>2817</v>
      </c>
      <c r="O1819">
        <v>6.8076967535509825</v>
      </c>
      <c r="P1819">
        <v>2</v>
      </c>
      <c r="Q1819">
        <v>2.6728667073501415</v>
      </c>
      <c r="S1819">
        <v>6.8076967535509825</v>
      </c>
      <c r="T1819">
        <v>2</v>
      </c>
      <c r="U1819">
        <v>2.6728667073501415</v>
      </c>
      <c r="X1819" s="6">
        <v>1.1423328795261569</v>
      </c>
    </row>
    <row r="1820" spans="14:24" x14ac:dyDescent="0.25">
      <c r="N1820" s="3">
        <v>2818</v>
      </c>
      <c r="O1820">
        <v>9.5313588716003714</v>
      </c>
      <c r="P1820">
        <v>2</v>
      </c>
      <c r="Q1820">
        <v>2.7192011567406125</v>
      </c>
      <c r="S1820">
        <v>9.5313588716003714</v>
      </c>
      <c r="T1820">
        <v>2</v>
      </c>
      <c r="U1820">
        <v>2.7192011567406125</v>
      </c>
      <c r="X1820" s="6">
        <v>1.1416385674703</v>
      </c>
    </row>
    <row r="1821" spans="14:24" x14ac:dyDescent="0.25">
      <c r="N1821" s="3">
        <v>2819</v>
      </c>
      <c r="O1821">
        <v>5.921310200778942</v>
      </c>
      <c r="P1821">
        <v>29</v>
      </c>
      <c r="Q1821">
        <v>0.73699288554881381</v>
      </c>
      <c r="S1821">
        <v>5.921310200778942</v>
      </c>
      <c r="T1821">
        <v>29</v>
      </c>
      <c r="U1821">
        <v>0.73699288554881381</v>
      </c>
      <c r="X1821" s="6">
        <v>1.1414565556036804</v>
      </c>
    </row>
    <row r="1822" spans="14:24" x14ac:dyDescent="0.25">
      <c r="N1822" s="3">
        <v>2820</v>
      </c>
      <c r="O1822">
        <v>10.298589907849657</v>
      </c>
      <c r="P1822">
        <v>11</v>
      </c>
      <c r="Q1822">
        <v>2.2952134775005772</v>
      </c>
      <c r="S1822">
        <v>10.298589907849657</v>
      </c>
      <c r="T1822">
        <v>11</v>
      </c>
      <c r="U1822">
        <v>2.2952134775005772</v>
      </c>
      <c r="X1822" s="6">
        <v>1.1409594184203395</v>
      </c>
    </row>
    <row r="1823" spans="14:24" x14ac:dyDescent="0.25">
      <c r="N1823" s="3">
        <v>2821</v>
      </c>
      <c r="O1823">
        <v>3.3074085102637185</v>
      </c>
      <c r="P1823">
        <v>26</v>
      </c>
      <c r="Q1823">
        <v>0.84069094147179002</v>
      </c>
      <c r="S1823">
        <v>3.3074085102637185</v>
      </c>
      <c r="T1823">
        <v>26</v>
      </c>
      <c r="U1823">
        <v>0.84069094147179002</v>
      </c>
      <c r="X1823" s="6">
        <v>1.1393370634963129</v>
      </c>
    </row>
    <row r="1824" spans="14:24" x14ac:dyDescent="0.25">
      <c r="N1824" s="3">
        <v>2822</v>
      </c>
      <c r="O1824">
        <v>19.554256256509998</v>
      </c>
      <c r="P1824">
        <v>20</v>
      </c>
      <c r="Q1824">
        <v>2.131628504443662</v>
      </c>
      <c r="S1824">
        <v>19.554256256509998</v>
      </c>
      <c r="T1824">
        <v>20</v>
      </c>
      <c r="U1824">
        <v>2.131628504443662</v>
      </c>
      <c r="X1824" s="6">
        <v>1.1378998006852941</v>
      </c>
    </row>
    <row r="1825" spans="14:24" x14ac:dyDescent="0.25">
      <c r="N1825" s="3">
        <v>2823</v>
      </c>
      <c r="O1825">
        <v>2.1584910992998774</v>
      </c>
      <c r="P1825">
        <v>29</v>
      </c>
      <c r="Q1825">
        <v>0.99229657425119322</v>
      </c>
      <c r="S1825">
        <v>2.1584910992998774</v>
      </c>
      <c r="T1825">
        <v>29</v>
      </c>
      <c r="U1825">
        <v>0.99229657425119322</v>
      </c>
      <c r="X1825" s="6">
        <v>1.1378011102056016</v>
      </c>
    </row>
    <row r="1826" spans="14:24" x14ac:dyDescent="0.25">
      <c r="N1826" s="3">
        <v>2824</v>
      </c>
      <c r="O1826">
        <v>18.63888279308744</v>
      </c>
      <c r="P1826">
        <v>20</v>
      </c>
      <c r="Q1826">
        <v>1.4518722430835369</v>
      </c>
      <c r="S1826">
        <v>18.63888279308744</v>
      </c>
      <c r="T1826">
        <v>20</v>
      </c>
      <c r="U1826">
        <v>1.4518722430835369</v>
      </c>
      <c r="X1826" s="6">
        <v>1.1359698905964322</v>
      </c>
    </row>
    <row r="1827" spans="14:24" x14ac:dyDescent="0.25">
      <c r="N1827" s="3">
        <v>2825</v>
      </c>
      <c r="O1827">
        <v>18.271560228053897</v>
      </c>
      <c r="P1827">
        <v>5</v>
      </c>
      <c r="Q1827">
        <v>2.8603968262355628</v>
      </c>
      <c r="S1827">
        <v>18.271560228053897</v>
      </c>
      <c r="T1827">
        <v>5</v>
      </c>
      <c r="U1827">
        <v>2.8603968262355628</v>
      </c>
      <c r="X1827" s="6">
        <v>1.1314027355141834</v>
      </c>
    </row>
    <row r="1828" spans="14:24" x14ac:dyDescent="0.25">
      <c r="N1828" s="3">
        <v>2826</v>
      </c>
      <c r="O1828">
        <v>10.507209636389961</v>
      </c>
      <c r="P1828">
        <v>20</v>
      </c>
      <c r="Q1828">
        <v>1.1825650544782942</v>
      </c>
      <c r="S1828">
        <v>10.507209636389961</v>
      </c>
      <c r="T1828">
        <v>20</v>
      </c>
      <c r="U1828">
        <v>1.1825650544782942</v>
      </c>
      <c r="X1828" s="6">
        <v>1.1307853592581483</v>
      </c>
    </row>
    <row r="1829" spans="14:24" x14ac:dyDescent="0.25">
      <c r="N1829" s="3">
        <v>2827</v>
      </c>
      <c r="O1829">
        <v>14.498205436721687</v>
      </c>
      <c r="P1829">
        <v>27</v>
      </c>
      <c r="Q1829">
        <v>0.13065423787367458</v>
      </c>
      <c r="S1829">
        <v>14.498205436721687</v>
      </c>
      <c r="T1829">
        <v>27</v>
      </c>
      <c r="U1829">
        <v>0.13065423787367458</v>
      </c>
      <c r="X1829" s="6">
        <v>1.1295143343615459</v>
      </c>
    </row>
    <row r="1830" spans="14:24" x14ac:dyDescent="0.25">
      <c r="N1830" s="3">
        <v>2828</v>
      </c>
      <c r="O1830">
        <v>8.7209659594517568</v>
      </c>
      <c r="P1830">
        <v>5</v>
      </c>
      <c r="Q1830">
        <v>3.3627162150851144</v>
      </c>
      <c r="S1830">
        <v>8.7209659594517568</v>
      </c>
      <c r="T1830">
        <v>5</v>
      </c>
      <c r="U1830">
        <v>3.3627162150851144</v>
      </c>
      <c r="X1830" s="6">
        <v>1.128068364082897</v>
      </c>
    </row>
    <row r="1831" spans="14:24" x14ac:dyDescent="0.25">
      <c r="N1831" s="3">
        <v>2829</v>
      </c>
      <c r="O1831">
        <v>12.600691550848763</v>
      </c>
      <c r="P1831">
        <v>7</v>
      </c>
      <c r="Q1831">
        <v>2.251847104187132</v>
      </c>
      <c r="S1831">
        <v>12.600691550848763</v>
      </c>
      <c r="T1831">
        <v>7</v>
      </c>
      <c r="U1831">
        <v>2.251847104187132</v>
      </c>
      <c r="X1831" s="6">
        <v>1.1241371864897378</v>
      </c>
    </row>
    <row r="1832" spans="14:24" x14ac:dyDescent="0.25">
      <c r="N1832" s="3">
        <v>2830</v>
      </c>
      <c r="O1832">
        <v>6.8115187484223743</v>
      </c>
      <c r="P1832">
        <v>14</v>
      </c>
      <c r="Q1832">
        <v>1.6884763841942345</v>
      </c>
      <c r="S1832">
        <v>6.8115187484223743</v>
      </c>
      <c r="T1832">
        <v>14</v>
      </c>
      <c r="U1832">
        <v>1.6884763841942345</v>
      </c>
      <c r="X1832" s="6">
        <v>1.1239263277412141</v>
      </c>
    </row>
    <row r="1833" spans="14:24" x14ac:dyDescent="0.25">
      <c r="N1833" s="3">
        <v>2831</v>
      </c>
      <c r="O1833">
        <v>6.0231803957089074</v>
      </c>
      <c r="P1833">
        <v>17</v>
      </c>
      <c r="Q1833">
        <v>1.8154017176022972</v>
      </c>
      <c r="S1833">
        <v>6.0231803957089074</v>
      </c>
      <c r="T1833">
        <v>17</v>
      </c>
      <c r="U1833">
        <v>1.8154017176022972</v>
      </c>
      <c r="X1833" s="6">
        <v>1.122889381075435</v>
      </c>
    </row>
    <row r="1834" spans="14:24" x14ac:dyDescent="0.25">
      <c r="N1834" s="3">
        <v>2832</v>
      </c>
      <c r="O1834">
        <v>11.564595723390275</v>
      </c>
      <c r="P1834">
        <v>19</v>
      </c>
      <c r="Q1834">
        <v>1.4948695594196215</v>
      </c>
      <c r="S1834">
        <v>11.564595723390275</v>
      </c>
      <c r="T1834">
        <v>19</v>
      </c>
      <c r="U1834">
        <v>1.4948695594196215</v>
      </c>
      <c r="X1834" s="6">
        <v>1.1221109734183077</v>
      </c>
    </row>
    <row r="1835" spans="14:24" x14ac:dyDescent="0.25">
      <c r="N1835" s="3">
        <v>2833</v>
      </c>
      <c r="O1835">
        <v>9.9625934836796066</v>
      </c>
      <c r="P1835">
        <v>28</v>
      </c>
      <c r="Q1835">
        <v>0</v>
      </c>
      <c r="S1835">
        <v>9.9625934836796066</v>
      </c>
      <c r="T1835">
        <v>28</v>
      </c>
      <c r="U1835">
        <v>0</v>
      </c>
      <c r="X1835" s="6">
        <v>1.11991126295732</v>
      </c>
    </row>
    <row r="1836" spans="14:24" x14ac:dyDescent="0.25">
      <c r="N1836" s="3">
        <v>2834</v>
      </c>
      <c r="O1836">
        <v>11.590727382999621</v>
      </c>
      <c r="P1836">
        <v>15</v>
      </c>
      <c r="Q1836">
        <v>1.5717864335294334</v>
      </c>
      <c r="S1836">
        <v>11.590727382999621</v>
      </c>
      <c r="T1836">
        <v>15</v>
      </c>
      <c r="U1836">
        <v>1.5717864335294334</v>
      </c>
      <c r="X1836" s="6">
        <v>1.11944101772116</v>
      </c>
    </row>
    <row r="1837" spans="14:24" x14ac:dyDescent="0.25">
      <c r="N1837" s="3">
        <v>2835</v>
      </c>
      <c r="O1837">
        <v>5.7332116257404593</v>
      </c>
      <c r="P1837">
        <v>5</v>
      </c>
      <c r="Q1837">
        <v>2.2346855491678999</v>
      </c>
      <c r="S1837">
        <v>5.7332116257404593</v>
      </c>
      <c r="T1837">
        <v>5</v>
      </c>
      <c r="U1837">
        <v>2.2346855491678999</v>
      </c>
      <c r="X1837" s="6">
        <v>1.1187524053837041</v>
      </c>
    </row>
    <row r="1838" spans="14:24" x14ac:dyDescent="0.25">
      <c r="N1838" s="3">
        <v>2836</v>
      </c>
      <c r="O1838">
        <v>7.3391566363399052</v>
      </c>
      <c r="P1838">
        <v>27</v>
      </c>
      <c r="Q1838">
        <v>0.50865650071042889</v>
      </c>
      <c r="S1838">
        <v>7.3391566363399052</v>
      </c>
      <c r="T1838">
        <v>27</v>
      </c>
      <c r="U1838">
        <v>0.50865650071042889</v>
      </c>
      <c r="X1838" s="6">
        <v>1.1179648263826583</v>
      </c>
    </row>
    <row r="1839" spans="14:24" x14ac:dyDescent="0.25">
      <c r="N1839" s="3">
        <v>2837</v>
      </c>
      <c r="O1839">
        <v>1.6779592125781861</v>
      </c>
      <c r="P1839">
        <v>20</v>
      </c>
      <c r="Q1839">
        <v>0.70167991023747112</v>
      </c>
      <c r="S1839">
        <v>1.6779592125781861</v>
      </c>
      <c r="T1839">
        <v>20</v>
      </c>
      <c r="U1839">
        <v>0.70167991023747112</v>
      </c>
      <c r="X1839" s="6">
        <v>1.1162284613450342</v>
      </c>
    </row>
    <row r="1840" spans="14:24" x14ac:dyDescent="0.25">
      <c r="N1840" s="3">
        <v>2838</v>
      </c>
      <c r="O1840">
        <v>1.0455274454441144</v>
      </c>
      <c r="P1840">
        <v>16</v>
      </c>
      <c r="Q1840">
        <v>1.817789572439356</v>
      </c>
      <c r="S1840">
        <v>1.0455274454441144</v>
      </c>
      <c r="T1840">
        <v>16</v>
      </c>
      <c r="U1840">
        <v>1.817789572439356</v>
      </c>
      <c r="X1840" s="6">
        <v>1.1158787303056936</v>
      </c>
    </row>
    <row r="1841" spans="14:24" x14ac:dyDescent="0.25">
      <c r="N1841" s="3">
        <v>2839</v>
      </c>
      <c r="O1841">
        <v>5.0691425934603256</v>
      </c>
      <c r="P1841">
        <v>8</v>
      </c>
      <c r="Q1841">
        <v>2.3375584621180696</v>
      </c>
      <c r="S1841">
        <v>5.0691425934603256</v>
      </c>
      <c r="T1841">
        <v>8</v>
      </c>
      <c r="U1841">
        <v>2.3375584621180696</v>
      </c>
      <c r="X1841" s="6">
        <v>1.1138487878591201</v>
      </c>
    </row>
    <row r="1842" spans="14:24" x14ac:dyDescent="0.25">
      <c r="N1842" s="3">
        <v>2840</v>
      </c>
      <c r="O1842">
        <v>1.4849371866109151</v>
      </c>
      <c r="P1842">
        <v>18</v>
      </c>
      <c r="Q1842">
        <v>1.7633241158984649</v>
      </c>
      <c r="S1842">
        <v>1.4849371866109151</v>
      </c>
      <c r="T1842">
        <v>18</v>
      </c>
      <c r="U1842">
        <v>1.7633241158984649</v>
      </c>
      <c r="X1842" s="6">
        <v>1.1126712011913009</v>
      </c>
    </row>
    <row r="1843" spans="14:24" x14ac:dyDescent="0.25">
      <c r="N1843" s="3">
        <v>2841</v>
      </c>
      <c r="O1843">
        <v>2.075494172694814</v>
      </c>
      <c r="P1843">
        <v>17</v>
      </c>
      <c r="Q1843">
        <v>1.5801498390407567</v>
      </c>
      <c r="S1843">
        <v>2.075494172694814</v>
      </c>
      <c r="T1843">
        <v>17</v>
      </c>
      <c r="U1843">
        <v>1.5801498390407567</v>
      </c>
      <c r="X1843" s="6">
        <v>1.1110684623439582</v>
      </c>
    </row>
    <row r="1844" spans="14:24" x14ac:dyDescent="0.25">
      <c r="N1844" s="3">
        <v>2842</v>
      </c>
      <c r="O1844">
        <v>16.258568107878741</v>
      </c>
      <c r="P1844">
        <v>24</v>
      </c>
      <c r="Q1844">
        <v>1.513660412883276</v>
      </c>
      <c r="S1844">
        <v>16.258568107878741</v>
      </c>
      <c r="T1844">
        <v>24</v>
      </c>
      <c r="U1844">
        <v>1.513660412883276</v>
      </c>
      <c r="X1844" s="6">
        <v>1.106713497753671</v>
      </c>
    </row>
    <row r="1845" spans="14:24" x14ac:dyDescent="0.25">
      <c r="N1845" s="3">
        <v>2843</v>
      </c>
      <c r="O1845">
        <v>0.77747394033378603</v>
      </c>
      <c r="P1845">
        <v>22</v>
      </c>
      <c r="Q1845">
        <v>0.54683986830494768</v>
      </c>
      <c r="S1845">
        <v>0.77747394033378603</v>
      </c>
      <c r="T1845">
        <v>22</v>
      </c>
      <c r="U1845">
        <v>0.54683986830494768</v>
      </c>
      <c r="X1845" s="6">
        <v>1.1058998695955586</v>
      </c>
    </row>
    <row r="1846" spans="14:24" x14ac:dyDescent="0.25">
      <c r="N1846" s="3">
        <v>2844</v>
      </c>
      <c r="O1846">
        <v>13.178855878694854</v>
      </c>
      <c r="P1846">
        <v>4</v>
      </c>
      <c r="Q1846">
        <v>3.1121707223391968</v>
      </c>
      <c r="S1846">
        <v>13.178855878694854</v>
      </c>
      <c r="T1846">
        <v>4</v>
      </c>
      <c r="U1846">
        <v>3.1121707223391968</v>
      </c>
      <c r="X1846" s="6">
        <v>1.1055870981431069</v>
      </c>
    </row>
    <row r="1847" spans="14:24" x14ac:dyDescent="0.25">
      <c r="N1847" s="3">
        <v>2845</v>
      </c>
      <c r="O1847">
        <v>5.4511549763080103</v>
      </c>
      <c r="P1847">
        <v>27</v>
      </c>
      <c r="Q1847">
        <v>0.30759405972831888</v>
      </c>
      <c r="S1847">
        <v>5.4511549763080103</v>
      </c>
      <c r="T1847">
        <v>27</v>
      </c>
      <c r="U1847">
        <v>0.30759405972831888</v>
      </c>
      <c r="X1847" s="6">
        <v>1.1048937876999443</v>
      </c>
    </row>
    <row r="1848" spans="14:24" x14ac:dyDescent="0.25">
      <c r="N1848" s="3">
        <v>2846</v>
      </c>
      <c r="O1848">
        <v>17.430913614162527</v>
      </c>
      <c r="P1848">
        <v>5</v>
      </c>
      <c r="Q1848">
        <v>2.2285114297229631</v>
      </c>
      <c r="S1848">
        <v>17.430913614162527</v>
      </c>
      <c r="T1848">
        <v>5</v>
      </c>
      <c r="U1848">
        <v>2.2285114297229631</v>
      </c>
      <c r="X1848" s="6">
        <v>1.1019399322716341</v>
      </c>
    </row>
    <row r="1849" spans="14:24" x14ac:dyDescent="0.25">
      <c r="N1849" s="3">
        <v>2847</v>
      </c>
      <c r="O1849">
        <v>9.6998456915499904</v>
      </c>
      <c r="P1849">
        <v>11</v>
      </c>
      <c r="Q1849">
        <v>2.5064154144606747</v>
      </c>
      <c r="S1849">
        <v>9.6998456915499904</v>
      </c>
      <c r="T1849">
        <v>11</v>
      </c>
      <c r="U1849">
        <v>2.5064154144606747</v>
      </c>
      <c r="X1849" s="6">
        <v>1.1003818825946587</v>
      </c>
    </row>
    <row r="1850" spans="14:24" x14ac:dyDescent="0.25">
      <c r="N1850" s="3">
        <v>2848</v>
      </c>
      <c r="O1850">
        <v>6.1115291865565151</v>
      </c>
      <c r="P1850">
        <v>10</v>
      </c>
      <c r="Q1850">
        <v>1.9775380444250974</v>
      </c>
      <c r="S1850">
        <v>6.1115291865565151</v>
      </c>
      <c r="T1850">
        <v>10</v>
      </c>
      <c r="U1850">
        <v>1.9775380444250974</v>
      </c>
      <c r="X1850" s="6">
        <v>1.1001720410942128</v>
      </c>
    </row>
    <row r="1851" spans="14:24" x14ac:dyDescent="0.25">
      <c r="N1851" s="3">
        <v>2849</v>
      </c>
      <c r="O1851">
        <v>10.352778713788691</v>
      </c>
      <c r="P1851">
        <v>15</v>
      </c>
      <c r="Q1851">
        <v>2.3408110128606778</v>
      </c>
      <c r="S1851">
        <v>10.352778713788691</v>
      </c>
      <c r="T1851">
        <v>15</v>
      </c>
      <c r="U1851">
        <v>2.3408110128606778</v>
      </c>
      <c r="X1851" s="6">
        <v>1.0994343044704971</v>
      </c>
    </row>
    <row r="1852" spans="14:24" x14ac:dyDescent="0.25">
      <c r="N1852" s="3">
        <v>2850</v>
      </c>
      <c r="O1852">
        <v>7.639160380905377</v>
      </c>
      <c r="P1852">
        <v>19</v>
      </c>
      <c r="Q1852">
        <v>1.2611282397020753</v>
      </c>
      <c r="S1852">
        <v>7.639160380905377</v>
      </c>
      <c r="T1852">
        <v>19</v>
      </c>
      <c r="U1852">
        <v>1.2611282397020753</v>
      </c>
      <c r="X1852" s="6">
        <v>1.0933875706255463</v>
      </c>
    </row>
    <row r="1853" spans="14:24" x14ac:dyDescent="0.25">
      <c r="N1853" s="3">
        <v>2851</v>
      </c>
      <c r="O1853">
        <v>11.286021293396605</v>
      </c>
      <c r="P1853">
        <v>16</v>
      </c>
      <c r="Q1853">
        <v>1.783001895562732</v>
      </c>
      <c r="S1853">
        <v>11.286021293396605</v>
      </c>
      <c r="T1853">
        <v>16</v>
      </c>
      <c r="U1853">
        <v>1.783001895562732</v>
      </c>
      <c r="X1853" s="6">
        <v>1.0894406041524294</v>
      </c>
    </row>
    <row r="1854" spans="14:24" x14ac:dyDescent="0.25">
      <c r="N1854" s="3">
        <v>2852</v>
      </c>
      <c r="O1854">
        <v>2.2906573665269647</v>
      </c>
      <c r="P1854">
        <v>19</v>
      </c>
      <c r="Q1854">
        <v>1.5012400919300439</v>
      </c>
      <c r="S1854">
        <v>2.2906573665269647</v>
      </c>
      <c r="T1854">
        <v>19</v>
      </c>
      <c r="U1854">
        <v>1.5012400919300439</v>
      </c>
      <c r="X1854" s="6">
        <v>1.0888824821778937</v>
      </c>
    </row>
    <row r="1855" spans="14:24" x14ac:dyDescent="0.25">
      <c r="N1855" s="3">
        <v>2853</v>
      </c>
      <c r="O1855">
        <v>19.939810056251023</v>
      </c>
      <c r="P1855">
        <v>8</v>
      </c>
      <c r="Q1855">
        <v>2.2392539847060284</v>
      </c>
      <c r="S1855">
        <v>19.939810056251023</v>
      </c>
      <c r="T1855">
        <v>8</v>
      </c>
      <c r="U1855">
        <v>2.2392539847060284</v>
      </c>
      <c r="X1855" s="6">
        <v>1.0866966802818125</v>
      </c>
    </row>
    <row r="1856" spans="14:24" x14ac:dyDescent="0.25">
      <c r="N1856" s="3">
        <v>2854</v>
      </c>
      <c r="O1856">
        <v>8.5111175539343513</v>
      </c>
      <c r="P1856">
        <v>0</v>
      </c>
      <c r="Q1856">
        <v>3.823801327886915</v>
      </c>
      <c r="S1856">
        <v>8.5111175539343513</v>
      </c>
      <c r="T1856">
        <v>0</v>
      </c>
      <c r="U1856">
        <v>3.823801327886915</v>
      </c>
      <c r="X1856" s="6">
        <v>1.0861513973549914</v>
      </c>
    </row>
    <row r="1857" spans="14:24" x14ac:dyDescent="0.25">
      <c r="N1857" s="3">
        <v>2855</v>
      </c>
      <c r="O1857">
        <v>6.9646127941473734</v>
      </c>
      <c r="P1857">
        <v>25</v>
      </c>
      <c r="Q1857">
        <v>0.89526180508161801</v>
      </c>
      <c r="S1857">
        <v>6.9646127941473734</v>
      </c>
      <c r="T1857">
        <v>25</v>
      </c>
      <c r="U1857">
        <v>0.89526180508161801</v>
      </c>
      <c r="X1857" s="6">
        <v>1.0844901258226167</v>
      </c>
    </row>
    <row r="1858" spans="14:24" x14ac:dyDescent="0.25">
      <c r="N1858" s="3">
        <v>2856</v>
      </c>
      <c r="O1858">
        <v>14.204196966325298</v>
      </c>
      <c r="P1858">
        <v>2</v>
      </c>
      <c r="Q1858">
        <v>3.5326403833692965</v>
      </c>
      <c r="S1858">
        <v>14.204196966325298</v>
      </c>
      <c r="T1858">
        <v>2</v>
      </c>
      <c r="U1858">
        <v>3.5326403833692965</v>
      </c>
      <c r="X1858" s="6">
        <v>1.0823899503415932</v>
      </c>
    </row>
    <row r="1859" spans="14:24" x14ac:dyDescent="0.25">
      <c r="N1859" s="3">
        <v>2857</v>
      </c>
      <c r="O1859">
        <v>7.2779881299066496</v>
      </c>
      <c r="P1859">
        <v>20</v>
      </c>
      <c r="Q1859">
        <v>1.0226417336751159</v>
      </c>
      <c r="S1859">
        <v>7.2779881299066496</v>
      </c>
      <c r="T1859">
        <v>20</v>
      </c>
      <c r="U1859">
        <v>1.0226417336751159</v>
      </c>
      <c r="X1859" s="6">
        <v>1.0798673690024294</v>
      </c>
    </row>
    <row r="1860" spans="14:24" x14ac:dyDescent="0.25">
      <c r="N1860" s="3">
        <v>2858</v>
      </c>
      <c r="O1860">
        <v>16.665486100575151</v>
      </c>
      <c r="P1860">
        <v>22</v>
      </c>
      <c r="Q1860">
        <v>1.960538709128941</v>
      </c>
      <c r="S1860">
        <v>16.665486100575151</v>
      </c>
      <c r="T1860">
        <v>22</v>
      </c>
      <c r="U1860">
        <v>1.960538709128941</v>
      </c>
      <c r="X1860" s="6">
        <v>1.0784851348128086</v>
      </c>
    </row>
    <row r="1861" spans="14:24" x14ac:dyDescent="0.25">
      <c r="N1861" s="3">
        <v>2859</v>
      </c>
      <c r="O1861">
        <v>9.0854144872085048</v>
      </c>
      <c r="P1861">
        <v>8</v>
      </c>
      <c r="Q1861">
        <v>2.7454918014149503</v>
      </c>
      <c r="S1861">
        <v>9.0854144872085048</v>
      </c>
      <c r="T1861">
        <v>8</v>
      </c>
      <c r="U1861">
        <v>2.7454918014149503</v>
      </c>
      <c r="X1861" s="6">
        <v>1.0777476837996005</v>
      </c>
    </row>
    <row r="1862" spans="14:24" x14ac:dyDescent="0.25">
      <c r="N1862" s="3">
        <v>2860</v>
      </c>
      <c r="O1862">
        <v>14.391168265308698</v>
      </c>
      <c r="P1862">
        <v>21</v>
      </c>
      <c r="Q1862">
        <v>1.5541128985729999</v>
      </c>
      <c r="S1862">
        <v>14.391168265308698</v>
      </c>
      <c r="T1862">
        <v>21</v>
      </c>
      <c r="U1862">
        <v>1.5541128985729999</v>
      </c>
      <c r="X1862" s="6">
        <v>1.074937388775604</v>
      </c>
    </row>
    <row r="1863" spans="14:24" x14ac:dyDescent="0.25">
      <c r="N1863" s="3">
        <v>2861</v>
      </c>
      <c r="O1863">
        <v>2.1490643288377309</v>
      </c>
      <c r="P1863">
        <v>18</v>
      </c>
      <c r="Q1863">
        <v>0.70682534627317728</v>
      </c>
      <c r="S1863">
        <v>2.1490643288377309</v>
      </c>
      <c r="T1863">
        <v>18</v>
      </c>
      <c r="U1863">
        <v>0.70682534627317728</v>
      </c>
      <c r="X1863" s="6">
        <v>1.073333389897043</v>
      </c>
    </row>
    <row r="1864" spans="14:24" x14ac:dyDescent="0.25">
      <c r="N1864" s="3">
        <v>2862</v>
      </c>
      <c r="O1864">
        <v>16.922383711102235</v>
      </c>
      <c r="P1864">
        <v>12</v>
      </c>
      <c r="Q1864">
        <v>2.8236000846821918</v>
      </c>
      <c r="S1864">
        <v>16.922383711102235</v>
      </c>
      <c r="T1864">
        <v>12</v>
      </c>
      <c r="U1864">
        <v>2.8236000846821918</v>
      </c>
      <c r="X1864" s="6">
        <v>1.0707079518820535</v>
      </c>
    </row>
    <row r="1865" spans="14:24" x14ac:dyDescent="0.25">
      <c r="N1865" s="3">
        <v>2863</v>
      </c>
      <c r="O1865">
        <v>14.714359735562198</v>
      </c>
      <c r="P1865">
        <v>22</v>
      </c>
      <c r="Q1865">
        <v>1.2934088269809283</v>
      </c>
      <c r="S1865">
        <v>14.714359735562198</v>
      </c>
      <c r="T1865">
        <v>22</v>
      </c>
      <c r="U1865">
        <v>1.2934088269809283</v>
      </c>
      <c r="X1865" s="6">
        <v>1.0702967637310801</v>
      </c>
    </row>
    <row r="1866" spans="14:24" x14ac:dyDescent="0.25">
      <c r="N1866" s="3">
        <v>2864</v>
      </c>
      <c r="O1866">
        <v>4.2343355692393132</v>
      </c>
      <c r="P1866">
        <v>13</v>
      </c>
      <c r="Q1866">
        <v>2.1262769261868959</v>
      </c>
      <c r="S1866">
        <v>4.2343355692393132</v>
      </c>
      <c r="T1866">
        <v>13</v>
      </c>
      <c r="U1866">
        <v>2.1262769261868959</v>
      </c>
      <c r="X1866" s="6">
        <v>1.0695241523651193</v>
      </c>
    </row>
    <row r="1867" spans="14:24" x14ac:dyDescent="0.25">
      <c r="N1867" s="3">
        <v>2865</v>
      </c>
      <c r="O1867">
        <v>2.905720194915733</v>
      </c>
      <c r="P1867">
        <v>19</v>
      </c>
      <c r="Q1867">
        <v>1.1126712011913009</v>
      </c>
      <c r="S1867">
        <v>2.905720194915733</v>
      </c>
      <c r="T1867">
        <v>19</v>
      </c>
      <c r="U1867">
        <v>1.1126712011913009</v>
      </c>
      <c r="X1867" s="6">
        <v>1.0690799865648395</v>
      </c>
    </row>
    <row r="1868" spans="14:24" x14ac:dyDescent="0.25">
      <c r="N1868" s="3">
        <v>2866</v>
      </c>
      <c r="O1868">
        <v>6.3258469745124879</v>
      </c>
      <c r="P1868">
        <v>18</v>
      </c>
      <c r="Q1868">
        <v>1.2615877089185958</v>
      </c>
      <c r="S1868">
        <v>6.3258469745124879</v>
      </c>
      <c r="T1868">
        <v>18</v>
      </c>
      <c r="U1868">
        <v>1.2615877089185958</v>
      </c>
      <c r="X1868" s="6">
        <v>1.0677635510419796</v>
      </c>
    </row>
    <row r="1869" spans="14:24" x14ac:dyDescent="0.25">
      <c r="N1869" s="3">
        <v>2867</v>
      </c>
      <c r="O1869">
        <v>19.521411720638085</v>
      </c>
      <c r="P1869">
        <v>29</v>
      </c>
      <c r="Q1869">
        <v>1.0784851348128086</v>
      </c>
      <c r="S1869">
        <v>19.521411720638085</v>
      </c>
      <c r="T1869">
        <v>29</v>
      </c>
      <c r="U1869">
        <v>1.0784851348128086</v>
      </c>
      <c r="X1869" s="6">
        <v>1.0674108498772592</v>
      </c>
    </row>
    <row r="1870" spans="14:24" x14ac:dyDescent="0.25">
      <c r="N1870" s="3">
        <v>2868</v>
      </c>
      <c r="O1870">
        <v>5.1366314913411726</v>
      </c>
      <c r="P1870">
        <v>22</v>
      </c>
      <c r="Q1870">
        <v>0.67545839052846213</v>
      </c>
      <c r="S1870">
        <v>5.1366314913411726</v>
      </c>
      <c r="T1870">
        <v>22</v>
      </c>
      <c r="U1870">
        <v>0.67545839052846213</v>
      </c>
      <c r="X1870" s="6">
        <v>1.0664246227596101</v>
      </c>
    </row>
    <row r="1871" spans="14:24" x14ac:dyDescent="0.25">
      <c r="N1871" s="3">
        <v>2869</v>
      </c>
      <c r="O1871">
        <v>9.1225441789326656</v>
      </c>
      <c r="P1871">
        <v>26</v>
      </c>
      <c r="Q1871">
        <v>0.6854728696794552</v>
      </c>
      <c r="S1871">
        <v>9.1225441789326656</v>
      </c>
      <c r="T1871">
        <v>26</v>
      </c>
      <c r="U1871">
        <v>0.6854728696794552</v>
      </c>
      <c r="X1871" s="6">
        <v>1.0658486732058416</v>
      </c>
    </row>
    <row r="1872" spans="14:24" x14ac:dyDescent="0.25">
      <c r="N1872" s="3">
        <v>2870</v>
      </c>
      <c r="O1872">
        <v>0.60040451434672626</v>
      </c>
      <c r="P1872">
        <v>26</v>
      </c>
      <c r="Q1872">
        <v>1.0209263651026421</v>
      </c>
      <c r="S1872">
        <v>0.60040451434672626</v>
      </c>
      <c r="T1872">
        <v>26</v>
      </c>
      <c r="U1872">
        <v>1.0209263651026421</v>
      </c>
      <c r="X1872" s="6">
        <v>1.0619359966520148</v>
      </c>
    </row>
    <row r="1873" spans="14:24" x14ac:dyDescent="0.25">
      <c r="N1873" s="3">
        <v>2871</v>
      </c>
      <c r="O1873">
        <v>7.944550591324651</v>
      </c>
      <c r="P1873">
        <v>6</v>
      </c>
      <c r="Q1873">
        <v>3.4276208576295111</v>
      </c>
      <c r="S1873">
        <v>7.944550591324651</v>
      </c>
      <c r="T1873">
        <v>6</v>
      </c>
      <c r="U1873">
        <v>3.4276208576295111</v>
      </c>
      <c r="X1873" s="6">
        <v>1.0586220144439875</v>
      </c>
    </row>
    <row r="1874" spans="14:24" x14ac:dyDescent="0.25">
      <c r="N1874" s="3">
        <v>2872</v>
      </c>
      <c r="O1874">
        <v>11.426400308662055</v>
      </c>
      <c r="P1874">
        <v>3</v>
      </c>
      <c r="Q1874">
        <v>3.2485727923536656</v>
      </c>
      <c r="S1874">
        <v>11.426400308662055</v>
      </c>
      <c r="T1874">
        <v>3</v>
      </c>
      <c r="U1874">
        <v>3.2485727923536656</v>
      </c>
      <c r="X1874" s="6">
        <v>1.0583113523259429</v>
      </c>
    </row>
    <row r="1875" spans="14:24" x14ac:dyDescent="0.25">
      <c r="N1875" s="3">
        <v>2873</v>
      </c>
      <c r="O1875">
        <v>19.062492250159302</v>
      </c>
      <c r="P1875">
        <v>11</v>
      </c>
      <c r="Q1875">
        <v>2.278951504956563</v>
      </c>
      <c r="S1875">
        <v>19.062492250159302</v>
      </c>
      <c r="T1875">
        <v>11</v>
      </c>
      <c r="U1875">
        <v>2.278951504956563</v>
      </c>
      <c r="X1875" s="6">
        <v>1.0582873996898603</v>
      </c>
    </row>
    <row r="1876" spans="14:24" x14ac:dyDescent="0.25">
      <c r="N1876" s="3">
        <v>2874</v>
      </c>
      <c r="O1876">
        <v>10.334720898801288</v>
      </c>
      <c r="P1876">
        <v>22</v>
      </c>
      <c r="Q1876">
        <v>0.83307902248538923</v>
      </c>
      <c r="S1876">
        <v>10.334720898801288</v>
      </c>
      <c r="T1876">
        <v>22</v>
      </c>
      <c r="U1876">
        <v>0.83307902248538923</v>
      </c>
      <c r="X1876" s="6">
        <v>1.0580507720986623</v>
      </c>
    </row>
    <row r="1877" spans="14:24" x14ac:dyDescent="0.25">
      <c r="N1877" s="3">
        <v>2875</v>
      </c>
      <c r="O1877">
        <v>16.382146523553757</v>
      </c>
      <c r="P1877">
        <v>26</v>
      </c>
      <c r="Q1877">
        <v>0.85709279435214447</v>
      </c>
      <c r="S1877">
        <v>16.382146523553757</v>
      </c>
      <c r="T1877">
        <v>26</v>
      </c>
      <c r="U1877">
        <v>0.85709279435214447</v>
      </c>
      <c r="X1877" s="6">
        <v>1.0578761267920678</v>
      </c>
    </row>
    <row r="1878" spans="14:24" x14ac:dyDescent="0.25">
      <c r="N1878" s="3">
        <v>2876</v>
      </c>
      <c r="O1878">
        <v>10.942552851378011</v>
      </c>
      <c r="P1878">
        <v>13</v>
      </c>
      <c r="Q1878">
        <v>1.7444976627663373</v>
      </c>
      <c r="S1878">
        <v>10.942552851378011</v>
      </c>
      <c r="T1878">
        <v>13</v>
      </c>
      <c r="U1878">
        <v>1.7444976627663373</v>
      </c>
      <c r="X1878" s="6">
        <v>1.0515315263472127</v>
      </c>
    </row>
    <row r="1879" spans="14:24" x14ac:dyDescent="0.25">
      <c r="N1879" s="3">
        <v>2877</v>
      </c>
      <c r="O1879">
        <v>0.81570026871036205</v>
      </c>
      <c r="P1879">
        <v>1</v>
      </c>
      <c r="Q1879">
        <v>2.8068775054112418</v>
      </c>
      <c r="S1879">
        <v>0.81570026871036205</v>
      </c>
      <c r="T1879">
        <v>1</v>
      </c>
      <c r="U1879">
        <v>2.8068775054112418</v>
      </c>
      <c r="X1879" s="6">
        <v>1.0506689803906935</v>
      </c>
    </row>
    <row r="1880" spans="14:24" x14ac:dyDescent="0.25">
      <c r="N1880" s="3">
        <v>2878</v>
      </c>
      <c r="O1880">
        <v>6.3001655037954807</v>
      </c>
      <c r="P1880">
        <v>0</v>
      </c>
      <c r="Q1880">
        <v>3.4905433071379806</v>
      </c>
      <c r="S1880">
        <v>6.3001655037954807</v>
      </c>
      <c r="T1880">
        <v>0</v>
      </c>
      <c r="U1880">
        <v>3.4905433071379806</v>
      </c>
      <c r="X1880" s="6">
        <v>1.0504696915596752</v>
      </c>
    </row>
    <row r="1881" spans="14:24" x14ac:dyDescent="0.25">
      <c r="N1881" s="3">
        <v>2879</v>
      </c>
      <c r="O1881">
        <v>11.510990156622064</v>
      </c>
      <c r="P1881">
        <v>27</v>
      </c>
      <c r="Q1881">
        <v>0.6939648518623458</v>
      </c>
      <c r="S1881">
        <v>11.510990156622064</v>
      </c>
      <c r="T1881">
        <v>27</v>
      </c>
      <c r="U1881">
        <v>0.6939648518623458</v>
      </c>
      <c r="X1881" s="6">
        <v>1.0500058515104695</v>
      </c>
    </row>
    <row r="1882" spans="14:24" x14ac:dyDescent="0.25">
      <c r="N1882" s="3">
        <v>2880</v>
      </c>
      <c r="O1882">
        <v>19.011879318622487</v>
      </c>
      <c r="P1882">
        <v>17</v>
      </c>
      <c r="Q1882">
        <v>2.1615587370783906</v>
      </c>
      <c r="S1882">
        <v>19.011879318622487</v>
      </c>
      <c r="T1882">
        <v>17</v>
      </c>
      <c r="U1882">
        <v>2.1615587370783906</v>
      </c>
      <c r="X1882" s="6">
        <v>1.0491570024752104</v>
      </c>
    </row>
    <row r="1883" spans="14:24" x14ac:dyDescent="0.25">
      <c r="N1883" s="3">
        <v>2881</v>
      </c>
      <c r="O1883">
        <v>17.182607195024666</v>
      </c>
      <c r="P1883">
        <v>19</v>
      </c>
      <c r="Q1883">
        <v>1.8933444720314547</v>
      </c>
      <c r="S1883">
        <v>17.182607195024666</v>
      </c>
      <c r="T1883">
        <v>19</v>
      </c>
      <c r="U1883">
        <v>1.8933444720314547</v>
      </c>
      <c r="X1883" s="6">
        <v>1.0464634002967099</v>
      </c>
    </row>
    <row r="1884" spans="14:24" x14ac:dyDescent="0.25">
      <c r="N1884" s="3">
        <v>2882</v>
      </c>
      <c r="O1884">
        <v>4.5671122835769529</v>
      </c>
      <c r="P1884">
        <v>7</v>
      </c>
      <c r="Q1884">
        <v>2.8829580708041513</v>
      </c>
      <c r="S1884">
        <v>4.5671122835769529</v>
      </c>
      <c r="T1884">
        <v>7</v>
      </c>
      <c r="U1884">
        <v>2.8829580708041513</v>
      </c>
      <c r="X1884" s="6">
        <v>1.0460447710800969</v>
      </c>
    </row>
    <row r="1885" spans="14:24" x14ac:dyDescent="0.25">
      <c r="N1885" s="3">
        <v>2883</v>
      </c>
      <c r="O1885">
        <v>4.4021966003832702</v>
      </c>
      <c r="P1885">
        <v>2</v>
      </c>
      <c r="Q1885">
        <v>3.2703738607764876</v>
      </c>
      <c r="S1885">
        <v>4.4021966003832702</v>
      </c>
      <c r="T1885">
        <v>2</v>
      </c>
      <c r="U1885">
        <v>3.2703738607764876</v>
      </c>
      <c r="X1885" s="6">
        <v>1.0444999950877136</v>
      </c>
    </row>
    <row r="1886" spans="14:24" x14ac:dyDescent="0.25">
      <c r="N1886" s="3">
        <v>2884</v>
      </c>
      <c r="O1886">
        <v>4.0234593422780147</v>
      </c>
      <c r="P1886">
        <v>25</v>
      </c>
      <c r="Q1886">
        <v>1.027015599936749</v>
      </c>
      <c r="S1886">
        <v>4.0234593422780147</v>
      </c>
      <c r="T1886">
        <v>25</v>
      </c>
      <c r="U1886">
        <v>1.027015599936749</v>
      </c>
      <c r="X1886" s="6">
        <v>1.0438658671427483</v>
      </c>
    </row>
    <row r="1887" spans="14:24" x14ac:dyDescent="0.25">
      <c r="N1887" s="3">
        <v>2885</v>
      </c>
      <c r="O1887">
        <v>18.449977926050064</v>
      </c>
      <c r="P1887">
        <v>5</v>
      </c>
      <c r="Q1887">
        <v>2.4896689023666601</v>
      </c>
      <c r="S1887">
        <v>18.449977926050064</v>
      </c>
      <c r="T1887">
        <v>5</v>
      </c>
      <c r="U1887">
        <v>2.4896689023666601</v>
      </c>
      <c r="X1887" s="6">
        <v>1.0433801278881183</v>
      </c>
    </row>
    <row r="1888" spans="14:24" x14ac:dyDescent="0.25">
      <c r="N1888" s="3">
        <v>2886</v>
      </c>
      <c r="O1888">
        <v>17.053323062034412</v>
      </c>
      <c r="P1888">
        <v>21</v>
      </c>
      <c r="Q1888">
        <v>1.7087987708583718</v>
      </c>
      <c r="S1888">
        <v>17.053323062034412</v>
      </c>
      <c r="T1888">
        <v>21</v>
      </c>
      <c r="U1888">
        <v>1.7087987708583718</v>
      </c>
      <c r="X1888" s="6">
        <v>1.0429816505882752</v>
      </c>
    </row>
    <row r="1889" spans="14:24" x14ac:dyDescent="0.25">
      <c r="N1889" s="3">
        <v>2887</v>
      </c>
      <c r="O1889">
        <v>15.497668645058976</v>
      </c>
      <c r="P1889">
        <v>12</v>
      </c>
      <c r="Q1889">
        <v>2.3240932568366541</v>
      </c>
      <c r="S1889">
        <v>15.497668645058976</v>
      </c>
      <c r="T1889">
        <v>12</v>
      </c>
      <c r="U1889">
        <v>2.3240932568366541</v>
      </c>
      <c r="X1889" s="6">
        <v>1.0410289006678957</v>
      </c>
    </row>
    <row r="1890" spans="14:24" x14ac:dyDescent="0.25">
      <c r="N1890" s="3">
        <v>2888</v>
      </c>
      <c r="O1890">
        <v>7.8547022844845511</v>
      </c>
      <c r="P1890">
        <v>8</v>
      </c>
      <c r="Q1890">
        <v>2.1974911457392072</v>
      </c>
      <c r="S1890">
        <v>7.8547022844845511</v>
      </c>
      <c r="T1890">
        <v>8</v>
      </c>
      <c r="U1890">
        <v>2.1974911457392072</v>
      </c>
      <c r="X1890" s="6">
        <v>1.0396238791477144</v>
      </c>
    </row>
    <row r="1891" spans="14:24" x14ac:dyDescent="0.25">
      <c r="N1891" s="3">
        <v>2889</v>
      </c>
      <c r="O1891">
        <v>10.087614085975336</v>
      </c>
      <c r="P1891">
        <v>8</v>
      </c>
      <c r="Q1891">
        <v>2.5001132999596951</v>
      </c>
      <c r="S1891">
        <v>10.087614085975336</v>
      </c>
      <c r="T1891">
        <v>8</v>
      </c>
      <c r="U1891">
        <v>2.5001132999596951</v>
      </c>
      <c r="X1891" s="6">
        <v>1.0384883524708666</v>
      </c>
    </row>
    <row r="1892" spans="14:24" x14ac:dyDescent="0.25">
      <c r="N1892" s="3">
        <v>2890</v>
      </c>
      <c r="O1892">
        <v>9.286634895903056</v>
      </c>
      <c r="P1892">
        <v>19</v>
      </c>
      <c r="Q1892">
        <v>1.0500058515104695</v>
      </c>
      <c r="S1892">
        <v>9.286634895903056</v>
      </c>
      <c r="T1892">
        <v>19</v>
      </c>
      <c r="U1892">
        <v>1.0500058515104695</v>
      </c>
      <c r="X1892" s="6">
        <v>1.0366568343647269</v>
      </c>
    </row>
    <row r="1893" spans="14:24" x14ac:dyDescent="0.25">
      <c r="N1893" s="3">
        <v>2891</v>
      </c>
      <c r="O1893">
        <v>5.0679621511874533</v>
      </c>
      <c r="P1893">
        <v>8</v>
      </c>
      <c r="Q1893">
        <v>2.4384409190011911</v>
      </c>
      <c r="S1893">
        <v>5.0679621511874533</v>
      </c>
      <c r="T1893">
        <v>8</v>
      </c>
      <c r="U1893">
        <v>2.4384409190011911</v>
      </c>
      <c r="X1893" s="6">
        <v>1.0363787383257312</v>
      </c>
    </row>
    <row r="1894" spans="14:24" x14ac:dyDescent="0.25">
      <c r="N1894" s="3">
        <v>2892</v>
      </c>
      <c r="O1894">
        <v>10.100560922975339</v>
      </c>
      <c r="P1894">
        <v>14</v>
      </c>
      <c r="Q1894">
        <v>1.9146018444641888</v>
      </c>
      <c r="S1894">
        <v>10.100560922975339</v>
      </c>
      <c r="T1894">
        <v>14</v>
      </c>
      <c r="U1894">
        <v>1.9146018444641888</v>
      </c>
      <c r="X1894" s="6">
        <v>1.0351815304099121</v>
      </c>
    </row>
    <row r="1895" spans="14:24" x14ac:dyDescent="0.25">
      <c r="N1895" s="3">
        <v>2893</v>
      </c>
      <c r="O1895">
        <v>0.60993095705508926</v>
      </c>
      <c r="P1895">
        <v>12</v>
      </c>
      <c r="Q1895">
        <v>1.6278371303258028</v>
      </c>
      <c r="S1895">
        <v>0.60993095705508926</v>
      </c>
      <c r="T1895">
        <v>12</v>
      </c>
      <c r="U1895">
        <v>1.6278371303258028</v>
      </c>
      <c r="X1895" s="6">
        <v>1.0342011685600783</v>
      </c>
    </row>
    <row r="1896" spans="14:24" x14ac:dyDescent="0.25">
      <c r="N1896" s="3">
        <v>2894</v>
      </c>
      <c r="O1896">
        <v>2.6362074699491833</v>
      </c>
      <c r="P1896">
        <v>21</v>
      </c>
      <c r="Q1896">
        <v>1.0695241523651193</v>
      </c>
      <c r="S1896">
        <v>2.6362074699491833</v>
      </c>
      <c r="T1896">
        <v>21</v>
      </c>
      <c r="U1896">
        <v>1.0695241523651193</v>
      </c>
      <c r="X1896" s="6">
        <v>1.0334594906901564</v>
      </c>
    </row>
    <row r="1897" spans="14:24" x14ac:dyDescent="0.25">
      <c r="N1897" s="3">
        <v>2895</v>
      </c>
      <c r="O1897">
        <v>17.731791923378928</v>
      </c>
      <c r="P1897">
        <v>15</v>
      </c>
      <c r="Q1897">
        <v>2.3696523127742788</v>
      </c>
      <c r="S1897">
        <v>17.731791923378928</v>
      </c>
      <c r="T1897">
        <v>15</v>
      </c>
      <c r="U1897">
        <v>2.3696523127742788</v>
      </c>
      <c r="X1897" s="6">
        <v>1.0308026589095409</v>
      </c>
    </row>
    <row r="1898" spans="14:24" x14ac:dyDescent="0.25">
      <c r="N1898" s="3">
        <v>2896</v>
      </c>
      <c r="O1898">
        <v>15.033595340628466</v>
      </c>
      <c r="P1898">
        <v>1</v>
      </c>
      <c r="Q1898">
        <v>2.9747406949660418</v>
      </c>
      <c r="S1898">
        <v>15.033595340628466</v>
      </c>
      <c r="T1898">
        <v>1</v>
      </c>
      <c r="U1898">
        <v>2.9747406949660418</v>
      </c>
      <c r="X1898" s="6">
        <v>1.0306575057198797</v>
      </c>
    </row>
    <row r="1899" spans="14:24" x14ac:dyDescent="0.25">
      <c r="N1899" s="3">
        <v>2897</v>
      </c>
      <c r="O1899">
        <v>8.4573681811817423</v>
      </c>
      <c r="P1899">
        <v>25</v>
      </c>
      <c r="Q1899">
        <v>0.35780889195080268</v>
      </c>
      <c r="S1899">
        <v>8.4573681811817423</v>
      </c>
      <c r="T1899">
        <v>25</v>
      </c>
      <c r="U1899">
        <v>0.35780889195080268</v>
      </c>
      <c r="X1899" s="6">
        <v>1.0296486453677298</v>
      </c>
    </row>
    <row r="1900" spans="14:24" x14ac:dyDescent="0.25">
      <c r="N1900" s="3">
        <v>2898</v>
      </c>
      <c r="O1900">
        <v>10.343007245677544</v>
      </c>
      <c r="P1900">
        <v>13</v>
      </c>
      <c r="Q1900">
        <v>1.9225514899197134</v>
      </c>
      <c r="S1900">
        <v>10.343007245677544</v>
      </c>
      <c r="T1900">
        <v>13</v>
      </c>
      <c r="U1900">
        <v>1.9225514899197134</v>
      </c>
      <c r="X1900" s="6">
        <v>1.0288655959633795</v>
      </c>
    </row>
    <row r="1901" spans="14:24" x14ac:dyDescent="0.25">
      <c r="N1901" s="3">
        <v>2899</v>
      </c>
      <c r="O1901">
        <v>7.3999777191995486</v>
      </c>
      <c r="P1901">
        <v>26</v>
      </c>
      <c r="Q1901">
        <v>0.33096690773873999</v>
      </c>
      <c r="S1901">
        <v>7.3999777191995486</v>
      </c>
      <c r="T1901">
        <v>26</v>
      </c>
      <c r="U1901">
        <v>0.33096690773873999</v>
      </c>
      <c r="X1901" s="6">
        <v>1.0281836891510068</v>
      </c>
    </row>
    <row r="1902" spans="14:24" x14ac:dyDescent="0.25">
      <c r="N1902" s="3">
        <v>2900</v>
      </c>
      <c r="O1902">
        <v>14.815597343213449</v>
      </c>
      <c r="P1902">
        <v>5</v>
      </c>
      <c r="Q1902">
        <v>3.2196854832626132</v>
      </c>
      <c r="S1902">
        <v>14.815597343213449</v>
      </c>
      <c r="T1902">
        <v>5</v>
      </c>
      <c r="U1902">
        <v>3.2196854832626132</v>
      </c>
      <c r="X1902" s="6">
        <v>1.0277279661856267</v>
      </c>
    </row>
    <row r="1903" spans="14:24" x14ac:dyDescent="0.25">
      <c r="N1903" s="3">
        <v>2901</v>
      </c>
      <c r="O1903">
        <v>15.683743584641592</v>
      </c>
      <c r="P1903">
        <v>1</v>
      </c>
      <c r="Q1903">
        <v>3.9514599508156745</v>
      </c>
      <c r="S1903">
        <v>15.683743584641592</v>
      </c>
      <c r="T1903">
        <v>1</v>
      </c>
      <c r="U1903">
        <v>3.9514599508156745</v>
      </c>
      <c r="X1903" s="6">
        <v>1.027015599936749</v>
      </c>
    </row>
    <row r="1904" spans="14:24" x14ac:dyDescent="0.25">
      <c r="N1904" s="3">
        <v>2902</v>
      </c>
      <c r="O1904">
        <v>15.265703804063183</v>
      </c>
      <c r="P1904">
        <v>7</v>
      </c>
      <c r="Q1904">
        <v>2.7952105534902603</v>
      </c>
      <c r="S1904">
        <v>15.265703804063183</v>
      </c>
      <c r="T1904">
        <v>7</v>
      </c>
      <c r="U1904">
        <v>2.7952105534902603</v>
      </c>
      <c r="X1904" s="6">
        <v>1.0226417336751159</v>
      </c>
    </row>
    <row r="1905" spans="14:24" x14ac:dyDescent="0.25">
      <c r="N1905" s="3">
        <v>2903</v>
      </c>
      <c r="O1905">
        <v>14.452234496688991</v>
      </c>
      <c r="P1905">
        <v>3</v>
      </c>
      <c r="Q1905">
        <v>3.5617432680571097</v>
      </c>
      <c r="S1905">
        <v>14.452234496688991</v>
      </c>
      <c r="T1905">
        <v>3</v>
      </c>
      <c r="U1905">
        <v>3.5617432680571097</v>
      </c>
      <c r="X1905" s="6">
        <v>1.0210192533397711</v>
      </c>
    </row>
    <row r="1906" spans="14:24" x14ac:dyDescent="0.25">
      <c r="N1906" s="3">
        <v>2904</v>
      </c>
      <c r="O1906">
        <v>4.0900867738559166</v>
      </c>
      <c r="P1906">
        <v>20</v>
      </c>
      <c r="Q1906">
        <v>1.3610882269103901</v>
      </c>
      <c r="S1906">
        <v>4.0900867738559166</v>
      </c>
      <c r="T1906">
        <v>20</v>
      </c>
      <c r="U1906">
        <v>1.3610882269103901</v>
      </c>
      <c r="X1906" s="6">
        <v>1.0209263651026421</v>
      </c>
    </row>
    <row r="1907" spans="14:24" x14ac:dyDescent="0.25">
      <c r="N1907" s="3">
        <v>2905</v>
      </c>
      <c r="O1907">
        <v>6.7593995848095751</v>
      </c>
      <c r="P1907">
        <v>23</v>
      </c>
      <c r="Q1907">
        <v>0.7389589820946485</v>
      </c>
      <c r="S1907">
        <v>6.7593995848095751</v>
      </c>
      <c r="T1907">
        <v>23</v>
      </c>
      <c r="U1907">
        <v>0.7389589820946485</v>
      </c>
      <c r="X1907" s="6">
        <v>1.0182646498699195</v>
      </c>
    </row>
    <row r="1908" spans="14:24" x14ac:dyDescent="0.25">
      <c r="N1908" s="3">
        <v>2906</v>
      </c>
      <c r="O1908">
        <v>9.3969086996734994</v>
      </c>
      <c r="P1908">
        <v>13</v>
      </c>
      <c r="Q1908">
        <v>2.3207725437642064</v>
      </c>
      <c r="S1908">
        <v>9.3969086996734994</v>
      </c>
      <c r="T1908">
        <v>13</v>
      </c>
      <c r="U1908">
        <v>2.3207725437642064</v>
      </c>
      <c r="X1908" s="6">
        <v>1.0162150422386289</v>
      </c>
    </row>
    <row r="1909" spans="14:24" x14ac:dyDescent="0.25">
      <c r="N1909" s="3">
        <v>2907</v>
      </c>
      <c r="O1909">
        <v>6.6158598285531127</v>
      </c>
      <c r="P1909">
        <v>10</v>
      </c>
      <c r="Q1909">
        <v>2.8378914179546149</v>
      </c>
      <c r="S1909">
        <v>6.6158598285531127</v>
      </c>
      <c r="T1909">
        <v>10</v>
      </c>
      <c r="U1909">
        <v>2.8378914179546149</v>
      </c>
      <c r="X1909" s="6">
        <v>1.0117467565808473</v>
      </c>
    </row>
    <row r="1910" spans="14:24" x14ac:dyDescent="0.25">
      <c r="N1910" s="3">
        <v>2908</v>
      </c>
      <c r="O1910">
        <v>15.098804003166579</v>
      </c>
      <c r="P1910">
        <v>23</v>
      </c>
      <c r="Q1910">
        <v>0.82733949051821876</v>
      </c>
      <c r="S1910">
        <v>15.098804003166579</v>
      </c>
      <c r="T1910">
        <v>23</v>
      </c>
      <c r="U1910">
        <v>0.82733949051821876</v>
      </c>
      <c r="X1910" s="6">
        <v>1.0112531946167509</v>
      </c>
    </row>
    <row r="1911" spans="14:24" x14ac:dyDescent="0.25">
      <c r="N1911" s="3">
        <v>2909</v>
      </c>
      <c r="O1911">
        <v>6.587070484999094</v>
      </c>
      <c r="P1911">
        <v>27</v>
      </c>
      <c r="Q1911">
        <v>0.87588370482326061</v>
      </c>
      <c r="S1911">
        <v>6.587070484999094</v>
      </c>
      <c r="T1911">
        <v>27</v>
      </c>
      <c r="U1911">
        <v>0.87588370482326061</v>
      </c>
      <c r="X1911" s="6">
        <v>1.0101980337510841</v>
      </c>
    </row>
    <row r="1912" spans="14:24" x14ac:dyDescent="0.25">
      <c r="N1912" s="3">
        <v>2910</v>
      </c>
      <c r="O1912">
        <v>2.7646417357067432</v>
      </c>
      <c r="P1912">
        <v>13</v>
      </c>
      <c r="Q1912">
        <v>1.4679683162543722</v>
      </c>
      <c r="S1912">
        <v>2.7646417357067432</v>
      </c>
      <c r="T1912">
        <v>13</v>
      </c>
      <c r="U1912">
        <v>1.4679683162543722</v>
      </c>
      <c r="X1912" s="6">
        <v>1.0094303218489571</v>
      </c>
    </row>
    <row r="1913" spans="14:24" x14ac:dyDescent="0.25">
      <c r="N1913" s="3">
        <v>2911</v>
      </c>
      <c r="O1913">
        <v>7.980809040966081</v>
      </c>
      <c r="P1913">
        <v>11</v>
      </c>
      <c r="Q1913">
        <v>2.1221027571668252</v>
      </c>
      <c r="S1913">
        <v>7.980809040966081</v>
      </c>
      <c r="T1913">
        <v>11</v>
      </c>
      <c r="U1913">
        <v>2.1221027571668252</v>
      </c>
      <c r="X1913" s="6">
        <v>1.0085719028530793</v>
      </c>
    </row>
    <row r="1914" spans="14:24" x14ac:dyDescent="0.25">
      <c r="N1914" s="3">
        <v>2912</v>
      </c>
      <c r="O1914">
        <v>19.598288655647607</v>
      </c>
      <c r="P1914">
        <v>15</v>
      </c>
      <c r="Q1914">
        <v>2.4818134094533937</v>
      </c>
      <c r="S1914">
        <v>19.598288655647607</v>
      </c>
      <c r="T1914">
        <v>15</v>
      </c>
      <c r="U1914">
        <v>2.4818134094533937</v>
      </c>
      <c r="X1914" s="6">
        <v>1.0075173084456468</v>
      </c>
    </row>
    <row r="1915" spans="14:24" x14ac:dyDescent="0.25">
      <c r="N1915" s="3">
        <v>2913</v>
      </c>
      <c r="O1915">
        <v>4.5176282586715182</v>
      </c>
      <c r="P1915">
        <v>5</v>
      </c>
      <c r="Q1915">
        <v>2.876083672610056</v>
      </c>
      <c r="S1915">
        <v>4.5176282586715182</v>
      </c>
      <c r="T1915">
        <v>5</v>
      </c>
      <c r="U1915">
        <v>2.876083672610056</v>
      </c>
      <c r="X1915" s="6">
        <v>1.0072258202140301</v>
      </c>
    </row>
    <row r="1916" spans="14:24" x14ac:dyDescent="0.25">
      <c r="N1916" s="3">
        <v>2914</v>
      </c>
      <c r="O1916">
        <v>12.243173178864581</v>
      </c>
      <c r="P1916">
        <v>19</v>
      </c>
      <c r="Q1916">
        <v>1.6626921985519796</v>
      </c>
      <c r="S1916">
        <v>12.243173178864581</v>
      </c>
      <c r="T1916">
        <v>19</v>
      </c>
      <c r="U1916">
        <v>1.6626921985519796</v>
      </c>
      <c r="X1916" s="6">
        <v>1.0041126626876899</v>
      </c>
    </row>
    <row r="1917" spans="14:24" x14ac:dyDescent="0.25">
      <c r="N1917" s="3">
        <v>2915</v>
      </c>
      <c r="O1917">
        <v>8.6594609967941256</v>
      </c>
      <c r="P1917">
        <v>0</v>
      </c>
      <c r="Q1917">
        <v>2.9640587263043403</v>
      </c>
      <c r="S1917">
        <v>8.6594609967941256</v>
      </c>
      <c r="T1917">
        <v>0</v>
      </c>
      <c r="U1917">
        <v>2.9640587263043403</v>
      </c>
      <c r="X1917" s="6">
        <v>1.0036141456872019</v>
      </c>
    </row>
    <row r="1918" spans="14:24" x14ac:dyDescent="0.25">
      <c r="N1918" s="3">
        <v>2916</v>
      </c>
      <c r="O1918">
        <v>1.4204913529865326</v>
      </c>
      <c r="P1918">
        <v>11</v>
      </c>
      <c r="Q1918">
        <v>2.0321784625296102</v>
      </c>
      <c r="S1918">
        <v>1.4204913529865326</v>
      </c>
      <c r="T1918">
        <v>11</v>
      </c>
      <c r="U1918">
        <v>2.0321784625296102</v>
      </c>
      <c r="X1918" s="6">
        <v>1.0033653059742336</v>
      </c>
    </row>
    <row r="1919" spans="14:24" x14ac:dyDescent="0.25">
      <c r="N1919" s="3">
        <v>2917</v>
      </c>
      <c r="O1919">
        <v>9.7575321199611906</v>
      </c>
      <c r="P1919">
        <v>6</v>
      </c>
      <c r="Q1919">
        <v>3.2078192453842034</v>
      </c>
      <c r="S1919">
        <v>9.7575321199611906</v>
      </c>
      <c r="T1919">
        <v>6</v>
      </c>
      <c r="U1919">
        <v>3.2078192453842034</v>
      </c>
      <c r="X1919" s="6">
        <v>1.0027983635819373</v>
      </c>
    </row>
    <row r="1920" spans="14:24" x14ac:dyDescent="0.25">
      <c r="N1920" s="3">
        <v>2918</v>
      </c>
      <c r="O1920">
        <v>14.043286572966249</v>
      </c>
      <c r="P1920">
        <v>7</v>
      </c>
      <c r="Q1920">
        <v>2.5534848460747726</v>
      </c>
      <c r="S1920">
        <v>14.043286572966249</v>
      </c>
      <c r="T1920">
        <v>7</v>
      </c>
      <c r="U1920">
        <v>2.5534848460747726</v>
      </c>
      <c r="X1920" s="6">
        <v>1.0007755569217258</v>
      </c>
    </row>
    <row r="1921" spans="14:24" x14ac:dyDescent="0.25">
      <c r="N1921" s="3">
        <v>2919</v>
      </c>
      <c r="O1921">
        <v>10.264399516556376</v>
      </c>
      <c r="P1921">
        <v>8</v>
      </c>
      <c r="Q1921">
        <v>3.1288586460030157</v>
      </c>
      <c r="S1921">
        <v>10.264399516556376</v>
      </c>
      <c r="T1921">
        <v>8</v>
      </c>
      <c r="U1921">
        <v>3.1288586460030157</v>
      </c>
      <c r="X1921" s="6">
        <v>0.99908854389742718</v>
      </c>
    </row>
    <row r="1922" spans="14:24" x14ac:dyDescent="0.25">
      <c r="N1922" s="3">
        <v>2920</v>
      </c>
      <c r="O1922">
        <v>17.442121274931623</v>
      </c>
      <c r="P1922">
        <v>1</v>
      </c>
      <c r="Q1922">
        <v>4</v>
      </c>
      <c r="S1922">
        <v>17.442121274931623</v>
      </c>
      <c r="T1922">
        <v>1</v>
      </c>
      <c r="U1922">
        <v>4</v>
      </c>
      <c r="X1922" s="6">
        <v>0.99664766302124086</v>
      </c>
    </row>
    <row r="1923" spans="14:24" x14ac:dyDescent="0.25">
      <c r="N1923" s="3">
        <v>2921</v>
      </c>
      <c r="O1923">
        <v>5.7787403331516529</v>
      </c>
      <c r="P1923">
        <v>16</v>
      </c>
      <c r="Q1923">
        <v>1.3570627014048273</v>
      </c>
      <c r="S1923">
        <v>5.7787403331516529</v>
      </c>
      <c r="T1923">
        <v>16</v>
      </c>
      <c r="U1923">
        <v>1.3570627014048273</v>
      </c>
      <c r="X1923" s="6">
        <v>0.99544964188040641</v>
      </c>
    </row>
    <row r="1924" spans="14:24" x14ac:dyDescent="0.25">
      <c r="N1924" s="3">
        <v>2922</v>
      </c>
      <c r="O1924">
        <v>1.7249834260792984</v>
      </c>
      <c r="P1924">
        <v>19</v>
      </c>
      <c r="Q1924">
        <v>0.6848879979871082</v>
      </c>
      <c r="S1924">
        <v>1.7249834260792984</v>
      </c>
      <c r="T1924">
        <v>19</v>
      </c>
      <c r="U1924">
        <v>0.6848879979871082</v>
      </c>
      <c r="X1924" s="6">
        <v>0.99433475069575139</v>
      </c>
    </row>
    <row r="1925" spans="14:24" x14ac:dyDescent="0.25">
      <c r="N1925" s="3">
        <v>2923</v>
      </c>
      <c r="O1925">
        <v>18.731312233160121</v>
      </c>
      <c r="P1925">
        <v>12</v>
      </c>
      <c r="Q1925">
        <v>2.2346962873244927</v>
      </c>
      <c r="S1925">
        <v>18.731312233160121</v>
      </c>
      <c r="T1925">
        <v>12</v>
      </c>
      <c r="U1925">
        <v>2.2346962873244927</v>
      </c>
      <c r="X1925" s="6">
        <v>0.99432502355128705</v>
      </c>
    </row>
    <row r="1926" spans="14:24" x14ac:dyDescent="0.25">
      <c r="N1926" s="3">
        <v>2924</v>
      </c>
      <c r="O1926">
        <v>7.5639269905643802</v>
      </c>
      <c r="P1926">
        <v>4</v>
      </c>
      <c r="Q1926">
        <v>1.9532005613113721</v>
      </c>
      <c r="S1926">
        <v>7.5639269905643802</v>
      </c>
      <c r="T1926">
        <v>4</v>
      </c>
      <c r="U1926">
        <v>1.9532005613113721</v>
      </c>
      <c r="X1926" s="6">
        <v>0.99412941038674585</v>
      </c>
    </row>
    <row r="1927" spans="14:24" x14ac:dyDescent="0.25">
      <c r="N1927" s="3">
        <v>2925</v>
      </c>
      <c r="O1927">
        <v>11.528111029072667</v>
      </c>
      <c r="P1927">
        <v>9</v>
      </c>
      <c r="Q1927">
        <v>2.4709240029839887</v>
      </c>
      <c r="S1927">
        <v>11.528111029072667</v>
      </c>
      <c r="T1927">
        <v>9</v>
      </c>
      <c r="U1927">
        <v>2.4709240029839887</v>
      </c>
      <c r="X1927" s="6">
        <v>0.99229657425119322</v>
      </c>
    </row>
    <row r="1928" spans="14:24" x14ac:dyDescent="0.25">
      <c r="N1928" s="3">
        <v>2926</v>
      </c>
      <c r="O1928">
        <v>15.840062522603919</v>
      </c>
      <c r="P1928">
        <v>11</v>
      </c>
      <c r="Q1928">
        <v>2.5124887587313269</v>
      </c>
      <c r="S1928">
        <v>15.840062522603919</v>
      </c>
      <c r="T1928">
        <v>11</v>
      </c>
      <c r="U1928">
        <v>2.5124887587313269</v>
      </c>
      <c r="X1928" s="6">
        <v>0.99189239120200856</v>
      </c>
    </row>
    <row r="1929" spans="14:24" x14ac:dyDescent="0.25">
      <c r="N1929" s="3">
        <v>2927</v>
      </c>
      <c r="O1929">
        <v>6.4862732775116116</v>
      </c>
      <c r="P1929">
        <v>16</v>
      </c>
      <c r="Q1929">
        <v>2.0972515782565893</v>
      </c>
      <c r="S1929">
        <v>6.4862732775116116</v>
      </c>
      <c r="T1929">
        <v>16</v>
      </c>
      <c r="U1929">
        <v>2.0972515782565893</v>
      </c>
      <c r="X1929" s="6">
        <v>0.99188369804766141</v>
      </c>
    </row>
    <row r="1930" spans="14:24" x14ac:dyDescent="0.25">
      <c r="N1930" s="3">
        <v>2928</v>
      </c>
      <c r="O1930">
        <v>14.323290763552222</v>
      </c>
      <c r="P1930">
        <v>20</v>
      </c>
      <c r="Q1930">
        <v>1.3451314633822888</v>
      </c>
      <c r="S1930">
        <v>14.323290763552222</v>
      </c>
      <c r="T1930">
        <v>20</v>
      </c>
      <c r="U1930">
        <v>1.3451314633822888</v>
      </c>
      <c r="X1930" s="6">
        <v>0.98946844131870737</v>
      </c>
    </row>
    <row r="1931" spans="14:24" x14ac:dyDescent="0.25">
      <c r="N1931" s="3">
        <v>2929</v>
      </c>
      <c r="O1931">
        <v>2.7083769963565607</v>
      </c>
      <c r="P1931">
        <v>5</v>
      </c>
      <c r="Q1931">
        <v>2.2417279724596568</v>
      </c>
      <c r="S1931">
        <v>2.7083769963565607</v>
      </c>
      <c r="T1931">
        <v>5</v>
      </c>
      <c r="U1931">
        <v>2.2417279724596568</v>
      </c>
      <c r="X1931" s="6">
        <v>0.98932992059875546</v>
      </c>
    </row>
    <row r="1932" spans="14:24" x14ac:dyDescent="0.25">
      <c r="N1932" s="3">
        <v>2930</v>
      </c>
      <c r="O1932">
        <v>5.8258749441101054</v>
      </c>
      <c r="P1932">
        <v>2</v>
      </c>
      <c r="Q1932">
        <v>2.637348954652655</v>
      </c>
      <c r="S1932">
        <v>5.8258749441101054</v>
      </c>
      <c r="T1932">
        <v>2</v>
      </c>
      <c r="U1932">
        <v>2.637348954652655</v>
      </c>
      <c r="X1932" s="6">
        <v>0.98815307693802179</v>
      </c>
    </row>
    <row r="1933" spans="14:24" x14ac:dyDescent="0.25">
      <c r="N1933" s="3">
        <v>2931</v>
      </c>
      <c r="O1933">
        <v>2.8942127227303982</v>
      </c>
      <c r="P1933">
        <v>27</v>
      </c>
      <c r="Q1933">
        <v>0.28611003894159559</v>
      </c>
      <c r="S1933">
        <v>2.8942127227303982</v>
      </c>
      <c r="T1933">
        <v>27</v>
      </c>
      <c r="U1933">
        <v>0.28611003894159559</v>
      </c>
      <c r="X1933" s="6">
        <v>0.98429429521931877</v>
      </c>
    </row>
    <row r="1934" spans="14:24" x14ac:dyDescent="0.25">
      <c r="N1934" s="3">
        <v>2932</v>
      </c>
      <c r="O1934">
        <v>16.224611168027156</v>
      </c>
      <c r="P1934">
        <v>14</v>
      </c>
      <c r="Q1934">
        <v>2.0845477071034386</v>
      </c>
      <c r="S1934">
        <v>16.224611168027156</v>
      </c>
      <c r="T1934">
        <v>14</v>
      </c>
      <c r="U1934">
        <v>2.0845477071034386</v>
      </c>
      <c r="X1934" s="6">
        <v>0.98403178264710411</v>
      </c>
    </row>
    <row r="1935" spans="14:24" x14ac:dyDescent="0.25">
      <c r="N1935" s="3">
        <v>2933</v>
      </c>
      <c r="O1935">
        <v>4.4529847045357069</v>
      </c>
      <c r="P1935">
        <v>6</v>
      </c>
      <c r="Q1935">
        <v>2.7778858935835875</v>
      </c>
      <c r="S1935">
        <v>4.4529847045357069</v>
      </c>
      <c r="T1935">
        <v>6</v>
      </c>
      <c r="U1935">
        <v>2.7778858935835875</v>
      </c>
      <c r="X1935" s="6">
        <v>0.98357699739454096</v>
      </c>
    </row>
    <row r="1936" spans="14:24" x14ac:dyDescent="0.25">
      <c r="N1936" s="3">
        <v>2934</v>
      </c>
      <c r="O1936">
        <v>14.348071108104206</v>
      </c>
      <c r="P1936">
        <v>29</v>
      </c>
      <c r="Q1936">
        <v>0.48418319580323893</v>
      </c>
      <c r="S1936">
        <v>14.348071108104206</v>
      </c>
      <c r="T1936">
        <v>29</v>
      </c>
      <c r="U1936">
        <v>0.48418319580323893</v>
      </c>
      <c r="X1936" s="6">
        <v>0.98073584374880274</v>
      </c>
    </row>
    <row r="1937" spans="14:24" x14ac:dyDescent="0.25">
      <c r="N1937" s="3">
        <v>2935</v>
      </c>
      <c r="O1937">
        <v>18.865967944913052</v>
      </c>
      <c r="P1937">
        <v>5</v>
      </c>
      <c r="Q1937">
        <v>2.8757352860069436</v>
      </c>
      <c r="S1937">
        <v>18.865967944913052</v>
      </c>
      <c r="T1937">
        <v>5</v>
      </c>
      <c r="U1937">
        <v>2.8757352860069436</v>
      </c>
      <c r="X1937" s="6">
        <v>0.97976991077528619</v>
      </c>
    </row>
    <row r="1938" spans="14:24" x14ac:dyDescent="0.25">
      <c r="N1938" s="3">
        <v>2936</v>
      </c>
      <c r="O1938">
        <v>10.55544418137754</v>
      </c>
      <c r="P1938">
        <v>3</v>
      </c>
      <c r="Q1938">
        <v>3.4713372144944583</v>
      </c>
      <c r="S1938">
        <v>10.55544418137754</v>
      </c>
      <c r="T1938">
        <v>3</v>
      </c>
      <c r="U1938">
        <v>3.4713372144944583</v>
      </c>
      <c r="X1938" s="6">
        <v>0.97496834492557882</v>
      </c>
    </row>
    <row r="1939" spans="14:24" x14ac:dyDescent="0.25">
      <c r="N1939" s="3">
        <v>2937</v>
      </c>
      <c r="O1939">
        <v>10.800583845213755</v>
      </c>
      <c r="P1939">
        <v>18</v>
      </c>
      <c r="Q1939">
        <v>1.3180744589421032</v>
      </c>
      <c r="S1939">
        <v>10.800583845213755</v>
      </c>
      <c r="T1939">
        <v>18</v>
      </c>
      <c r="U1939">
        <v>1.3180744589421032</v>
      </c>
      <c r="X1939" s="6">
        <v>0.97401741674729836</v>
      </c>
    </row>
    <row r="1940" spans="14:24" x14ac:dyDescent="0.25">
      <c r="N1940" s="3">
        <v>2938</v>
      </c>
      <c r="O1940">
        <v>9.2206713619562404</v>
      </c>
      <c r="P1940">
        <v>4</v>
      </c>
      <c r="Q1940">
        <v>2.7159089320476619</v>
      </c>
      <c r="S1940">
        <v>9.2206713619562404</v>
      </c>
      <c r="T1940">
        <v>4</v>
      </c>
      <c r="U1940">
        <v>2.7159089320476619</v>
      </c>
      <c r="X1940" s="6">
        <v>0.97224773843206425</v>
      </c>
    </row>
    <row r="1941" spans="14:24" x14ac:dyDescent="0.25">
      <c r="N1941" s="3">
        <v>2939</v>
      </c>
      <c r="O1941">
        <v>6.517802867872855</v>
      </c>
      <c r="P1941">
        <v>2</v>
      </c>
      <c r="Q1941">
        <v>3.4745618447603603</v>
      </c>
      <c r="S1941">
        <v>6.517802867872855</v>
      </c>
      <c r="T1941">
        <v>2</v>
      </c>
      <c r="U1941">
        <v>3.4745618447603603</v>
      </c>
      <c r="X1941" s="6">
        <v>0.97216825813211982</v>
      </c>
    </row>
    <row r="1942" spans="14:24" x14ac:dyDescent="0.25">
      <c r="N1942" s="3">
        <v>2940</v>
      </c>
      <c r="O1942">
        <v>9.513100618498342</v>
      </c>
      <c r="P1942">
        <v>25</v>
      </c>
      <c r="Q1942">
        <v>0.93494299087194344</v>
      </c>
      <c r="S1942">
        <v>9.513100618498342</v>
      </c>
      <c r="T1942">
        <v>25</v>
      </c>
      <c r="U1942">
        <v>0.93494299087194344</v>
      </c>
      <c r="X1942" s="6">
        <v>0.9709123787681464</v>
      </c>
    </row>
    <row r="1943" spans="14:24" x14ac:dyDescent="0.25">
      <c r="N1943" s="3">
        <v>2941</v>
      </c>
      <c r="O1943">
        <v>12.056150645335189</v>
      </c>
      <c r="P1943">
        <v>24</v>
      </c>
      <c r="Q1943">
        <v>0.51852242970991891</v>
      </c>
      <c r="S1943">
        <v>12.056150645335189</v>
      </c>
      <c r="T1943">
        <v>24</v>
      </c>
      <c r="U1943">
        <v>0.51852242970991891</v>
      </c>
      <c r="X1943" s="6">
        <v>0.97076434709282911</v>
      </c>
    </row>
    <row r="1944" spans="14:24" x14ac:dyDescent="0.25">
      <c r="N1944" s="3">
        <v>2942</v>
      </c>
      <c r="O1944">
        <v>19.719831443413188</v>
      </c>
      <c r="P1944">
        <v>8</v>
      </c>
      <c r="Q1944">
        <v>2.726094628858152</v>
      </c>
      <c r="S1944">
        <v>19.719831443413188</v>
      </c>
      <c r="T1944">
        <v>8</v>
      </c>
      <c r="U1944">
        <v>2.726094628858152</v>
      </c>
      <c r="X1944" s="6">
        <v>0.96898613112549525</v>
      </c>
    </row>
    <row r="1945" spans="14:24" x14ac:dyDescent="0.25">
      <c r="N1945" s="3">
        <v>2943</v>
      </c>
      <c r="O1945">
        <v>18.755291186364484</v>
      </c>
      <c r="P1945">
        <v>5</v>
      </c>
      <c r="Q1945">
        <v>3.099064650031246</v>
      </c>
      <c r="S1945">
        <v>18.755291186364484</v>
      </c>
      <c r="T1945">
        <v>5</v>
      </c>
      <c r="U1945">
        <v>3.099064650031246</v>
      </c>
      <c r="X1945" s="6">
        <v>0.96872563489316799</v>
      </c>
    </row>
    <row r="1946" spans="14:24" x14ac:dyDescent="0.25">
      <c r="N1946" s="3">
        <v>2944</v>
      </c>
      <c r="O1946">
        <v>17.243059165862434</v>
      </c>
      <c r="P1946">
        <v>12</v>
      </c>
      <c r="Q1946">
        <v>2.0735452919667288</v>
      </c>
      <c r="S1946">
        <v>17.243059165862434</v>
      </c>
      <c r="T1946">
        <v>12</v>
      </c>
      <c r="U1946">
        <v>2.0735452919667288</v>
      </c>
      <c r="X1946" s="6">
        <v>0.96696771749114441</v>
      </c>
    </row>
    <row r="1947" spans="14:24" x14ac:dyDescent="0.25">
      <c r="N1947" s="3">
        <v>2945</v>
      </c>
      <c r="O1947">
        <v>17.782610714097167</v>
      </c>
      <c r="P1947">
        <v>26</v>
      </c>
      <c r="Q1947">
        <v>1.9831339922227575</v>
      </c>
      <c r="S1947">
        <v>17.782610714097167</v>
      </c>
      <c r="T1947">
        <v>26</v>
      </c>
      <c r="U1947">
        <v>1.9831339922227575</v>
      </c>
      <c r="X1947" s="6">
        <v>0.96694880676677886</v>
      </c>
    </row>
    <row r="1948" spans="14:24" x14ac:dyDescent="0.25">
      <c r="N1948" s="3">
        <v>2946</v>
      </c>
      <c r="O1948">
        <v>9.3569836658408594</v>
      </c>
      <c r="P1948">
        <v>21</v>
      </c>
      <c r="Q1948">
        <v>0.7662736791529805</v>
      </c>
      <c r="S1948">
        <v>9.3569836658408594</v>
      </c>
      <c r="T1948">
        <v>21</v>
      </c>
      <c r="U1948">
        <v>0.7662736791529805</v>
      </c>
      <c r="X1948" s="6">
        <v>0.96570098894916545</v>
      </c>
    </row>
    <row r="1949" spans="14:24" x14ac:dyDescent="0.25">
      <c r="N1949" s="3">
        <v>2947</v>
      </c>
      <c r="O1949">
        <v>13.148886543549295</v>
      </c>
      <c r="P1949">
        <v>27</v>
      </c>
      <c r="Q1949">
        <v>0.63613293350317712</v>
      </c>
      <c r="S1949">
        <v>13.148886543549295</v>
      </c>
      <c r="T1949">
        <v>27</v>
      </c>
      <c r="U1949">
        <v>0.63613293350317712</v>
      </c>
      <c r="X1949" s="6">
        <v>0.96548244530453031</v>
      </c>
    </row>
    <row r="1950" spans="14:24" x14ac:dyDescent="0.25">
      <c r="N1950" s="3">
        <v>2948</v>
      </c>
      <c r="O1950">
        <v>17.901334458724282</v>
      </c>
      <c r="P1950">
        <v>29</v>
      </c>
      <c r="Q1950">
        <v>1.1480334125866043</v>
      </c>
      <c r="S1950">
        <v>17.901334458724282</v>
      </c>
      <c r="T1950">
        <v>29</v>
      </c>
      <c r="U1950">
        <v>1.1480334125866043</v>
      </c>
      <c r="X1950" s="6">
        <v>0.96363193075462361</v>
      </c>
    </row>
    <row r="1951" spans="14:24" x14ac:dyDescent="0.25">
      <c r="N1951" s="3">
        <v>2949</v>
      </c>
      <c r="O1951">
        <v>7.8590152998270613</v>
      </c>
      <c r="P1951">
        <v>19</v>
      </c>
      <c r="Q1951">
        <v>1.7504046795082222</v>
      </c>
      <c r="S1951">
        <v>7.8590152998270613</v>
      </c>
      <c r="T1951">
        <v>19</v>
      </c>
      <c r="U1951">
        <v>1.7504046795082222</v>
      </c>
      <c r="X1951" s="6">
        <v>0.96337500925147324</v>
      </c>
    </row>
    <row r="1952" spans="14:24" x14ac:dyDescent="0.25">
      <c r="N1952" s="3">
        <v>2950</v>
      </c>
      <c r="O1952">
        <v>19.235249566909374</v>
      </c>
      <c r="P1952">
        <v>3</v>
      </c>
      <c r="Q1952">
        <v>2.8211081074612654</v>
      </c>
      <c r="S1952">
        <v>19.235249566909374</v>
      </c>
      <c r="T1952">
        <v>3</v>
      </c>
      <c r="U1952">
        <v>2.8211081074612654</v>
      </c>
      <c r="X1952" s="6">
        <v>0.9633404310113689</v>
      </c>
    </row>
    <row r="1953" spans="14:24" x14ac:dyDescent="0.25">
      <c r="N1953" s="3">
        <v>2951</v>
      </c>
      <c r="O1953">
        <v>8.3157212413836596</v>
      </c>
      <c r="P1953">
        <v>1</v>
      </c>
      <c r="Q1953">
        <v>3.2405120739686932</v>
      </c>
      <c r="S1953">
        <v>8.3157212413836596</v>
      </c>
      <c r="T1953">
        <v>1</v>
      </c>
      <c r="U1953">
        <v>3.2405120739686932</v>
      </c>
      <c r="X1953" s="6">
        <v>0.96214921989053115</v>
      </c>
    </row>
    <row r="1954" spans="14:24" x14ac:dyDescent="0.25">
      <c r="N1954" s="3">
        <v>2952</v>
      </c>
      <c r="O1954">
        <v>12.021653307864312</v>
      </c>
      <c r="P1954">
        <v>25</v>
      </c>
      <c r="Q1954">
        <v>0.70586163136046309</v>
      </c>
      <c r="S1954">
        <v>12.021653307864312</v>
      </c>
      <c r="T1954">
        <v>25</v>
      </c>
      <c r="U1954">
        <v>0.70586163136046309</v>
      </c>
      <c r="X1954" s="6">
        <v>0.9620724862919865</v>
      </c>
    </row>
    <row r="1955" spans="14:24" x14ac:dyDescent="0.25">
      <c r="N1955" s="3">
        <v>2953</v>
      </c>
      <c r="O1955">
        <v>14.196094265447439</v>
      </c>
      <c r="P1955">
        <v>3</v>
      </c>
      <c r="Q1955">
        <v>2.9127221778502177</v>
      </c>
      <c r="S1955">
        <v>14.196094265447439</v>
      </c>
      <c r="T1955">
        <v>3</v>
      </c>
      <c r="U1955">
        <v>2.9127221778502177</v>
      </c>
      <c r="X1955" s="6">
        <v>0.9590415228646012</v>
      </c>
    </row>
    <row r="1956" spans="14:24" x14ac:dyDescent="0.25">
      <c r="N1956" s="3">
        <v>2954</v>
      </c>
      <c r="O1956">
        <v>19.011840261518767</v>
      </c>
      <c r="P1956">
        <v>7</v>
      </c>
      <c r="Q1956">
        <v>2.8947230422684891</v>
      </c>
      <c r="S1956">
        <v>19.011840261518767</v>
      </c>
      <c r="T1956">
        <v>7</v>
      </c>
      <c r="U1956">
        <v>2.8947230422684891</v>
      </c>
      <c r="X1956" s="6">
        <v>0.95877629817397514</v>
      </c>
    </row>
    <row r="1957" spans="14:24" x14ac:dyDescent="0.25">
      <c r="N1957" s="3">
        <v>2955</v>
      </c>
      <c r="O1957">
        <v>4.8923254810453205</v>
      </c>
      <c r="P1957">
        <v>12</v>
      </c>
      <c r="Q1957">
        <v>1.777279849146076</v>
      </c>
      <c r="S1957">
        <v>4.8923254810453205</v>
      </c>
      <c r="T1957">
        <v>12</v>
      </c>
      <c r="U1957">
        <v>1.777279849146076</v>
      </c>
      <c r="X1957" s="6">
        <v>0.95478754210148098</v>
      </c>
    </row>
    <row r="1958" spans="14:24" x14ac:dyDescent="0.25">
      <c r="N1958" s="3">
        <v>2956</v>
      </c>
      <c r="O1958">
        <v>14.922619564772845</v>
      </c>
      <c r="P1958">
        <v>9</v>
      </c>
      <c r="Q1958">
        <v>2.4571875145361584</v>
      </c>
      <c r="S1958">
        <v>14.922619564772845</v>
      </c>
      <c r="T1958">
        <v>9</v>
      </c>
      <c r="U1958">
        <v>2.4571875145361584</v>
      </c>
      <c r="X1958" s="6">
        <v>0.95384068492152241</v>
      </c>
    </row>
    <row r="1959" spans="14:24" x14ac:dyDescent="0.25">
      <c r="N1959" s="3">
        <v>2957</v>
      </c>
      <c r="O1959">
        <v>10.416311722881645</v>
      </c>
      <c r="P1959">
        <v>17</v>
      </c>
      <c r="Q1959">
        <v>1.9390765371477845</v>
      </c>
      <c r="S1959">
        <v>10.416311722881645</v>
      </c>
      <c r="T1959">
        <v>17</v>
      </c>
      <c r="U1959">
        <v>1.9390765371477845</v>
      </c>
      <c r="X1959" s="6">
        <v>0.95267503305253343</v>
      </c>
    </row>
    <row r="1960" spans="14:24" x14ac:dyDescent="0.25">
      <c r="N1960" s="3">
        <v>2958</v>
      </c>
      <c r="O1960">
        <v>5.3711428124128213</v>
      </c>
      <c r="P1960">
        <v>8</v>
      </c>
      <c r="Q1960">
        <v>2.2916861522722338</v>
      </c>
      <c r="S1960">
        <v>5.3711428124128213</v>
      </c>
      <c r="T1960">
        <v>8</v>
      </c>
      <c r="U1960">
        <v>2.2916861522722338</v>
      </c>
      <c r="X1960" s="6">
        <v>0.94997422812385679</v>
      </c>
    </row>
    <row r="1961" spans="14:24" x14ac:dyDescent="0.25">
      <c r="N1961" s="3">
        <v>2959</v>
      </c>
      <c r="O1961">
        <v>15.532136795927812</v>
      </c>
      <c r="P1961">
        <v>29</v>
      </c>
      <c r="Q1961">
        <v>0.58474072886964445</v>
      </c>
      <c r="S1961">
        <v>15.532136795927812</v>
      </c>
      <c r="T1961">
        <v>29</v>
      </c>
      <c r="U1961">
        <v>0.58474072886964445</v>
      </c>
      <c r="X1961" s="6">
        <v>0.94940609779728002</v>
      </c>
    </row>
    <row r="1962" spans="14:24" x14ac:dyDescent="0.25">
      <c r="N1962" s="3">
        <v>2960</v>
      </c>
      <c r="O1962">
        <v>11.04444560347693</v>
      </c>
      <c r="P1962">
        <v>0</v>
      </c>
      <c r="Q1962">
        <v>2.905466160345195</v>
      </c>
      <c r="S1962">
        <v>11.04444560347693</v>
      </c>
      <c r="T1962">
        <v>0</v>
      </c>
      <c r="U1962">
        <v>2.905466160345195</v>
      </c>
      <c r="X1962" s="6">
        <v>0.94713346324981662</v>
      </c>
    </row>
    <row r="1963" spans="14:24" x14ac:dyDescent="0.25">
      <c r="N1963" s="3">
        <v>2961</v>
      </c>
      <c r="O1963">
        <v>13.219476412993515</v>
      </c>
      <c r="P1963">
        <v>12</v>
      </c>
      <c r="Q1963">
        <v>1.7389421343230627</v>
      </c>
      <c r="S1963">
        <v>13.219476412993515</v>
      </c>
      <c r="T1963">
        <v>12</v>
      </c>
      <c r="U1963">
        <v>1.7389421343230627</v>
      </c>
      <c r="X1963" s="6">
        <v>0.94676790465328564</v>
      </c>
    </row>
    <row r="1964" spans="14:24" x14ac:dyDescent="0.25">
      <c r="N1964" s="3">
        <v>2962</v>
      </c>
      <c r="O1964">
        <v>6.4580213715580204</v>
      </c>
      <c r="P1964">
        <v>17</v>
      </c>
      <c r="Q1964">
        <v>1.6698070522329402</v>
      </c>
      <c r="S1964">
        <v>6.4580213715580204</v>
      </c>
      <c r="T1964">
        <v>17</v>
      </c>
      <c r="U1964">
        <v>1.6698070522329402</v>
      </c>
      <c r="X1964" s="6">
        <v>0.94573087329994998</v>
      </c>
    </row>
    <row r="1965" spans="14:24" x14ac:dyDescent="0.25">
      <c r="N1965" s="3">
        <v>2963</v>
      </c>
      <c r="O1965">
        <v>9.6254790365521004</v>
      </c>
      <c r="P1965">
        <v>14</v>
      </c>
      <c r="Q1965">
        <v>1.6482889223547217</v>
      </c>
      <c r="S1965">
        <v>9.6254790365521004</v>
      </c>
      <c r="T1965">
        <v>14</v>
      </c>
      <c r="U1965">
        <v>1.6482889223547217</v>
      </c>
      <c r="X1965" s="6">
        <v>0.94529904043441471</v>
      </c>
    </row>
    <row r="1966" spans="14:24" x14ac:dyDescent="0.25">
      <c r="N1966" s="3">
        <v>2964</v>
      </c>
      <c r="O1966">
        <v>12.347085019761341</v>
      </c>
      <c r="P1966">
        <v>1</v>
      </c>
      <c r="Q1966">
        <v>2.7103913101189026</v>
      </c>
      <c r="S1966">
        <v>12.347085019761341</v>
      </c>
      <c r="T1966">
        <v>1</v>
      </c>
      <c r="U1966">
        <v>2.7103913101189026</v>
      </c>
      <c r="X1966" s="6">
        <v>0.94304591977056029</v>
      </c>
    </row>
    <row r="1967" spans="14:24" x14ac:dyDescent="0.25">
      <c r="N1967" s="3">
        <v>2965</v>
      </c>
      <c r="O1967">
        <v>8.0982162853968802</v>
      </c>
      <c r="P1967">
        <v>10</v>
      </c>
      <c r="Q1967">
        <v>1.9561691259633316</v>
      </c>
      <c r="S1967">
        <v>8.0982162853968802</v>
      </c>
      <c r="T1967">
        <v>10</v>
      </c>
      <c r="U1967">
        <v>1.9561691259633316</v>
      </c>
      <c r="X1967" s="6">
        <v>0.94241539535952323</v>
      </c>
    </row>
    <row r="1968" spans="14:24" x14ac:dyDescent="0.25">
      <c r="N1968" s="3">
        <v>2966</v>
      </c>
      <c r="O1968">
        <v>3.9674507969540262</v>
      </c>
      <c r="P1968">
        <v>28</v>
      </c>
      <c r="Q1968">
        <v>0.67293619779943858</v>
      </c>
      <c r="S1968">
        <v>3.9674507969540262</v>
      </c>
      <c r="T1968">
        <v>28</v>
      </c>
      <c r="U1968">
        <v>0.67293619779943858</v>
      </c>
      <c r="X1968" s="6">
        <v>0.94094721983850604</v>
      </c>
    </row>
    <row r="1969" spans="14:24" x14ac:dyDescent="0.25">
      <c r="N1969" s="3">
        <v>2967</v>
      </c>
      <c r="O1969">
        <v>19.232809846306079</v>
      </c>
      <c r="P1969">
        <v>13</v>
      </c>
      <c r="Q1969">
        <v>2.6071729292255172</v>
      </c>
      <c r="S1969">
        <v>19.232809846306079</v>
      </c>
      <c r="T1969">
        <v>13</v>
      </c>
      <c r="U1969">
        <v>2.6071729292255172</v>
      </c>
      <c r="X1969" s="6">
        <v>0.94018425671377825</v>
      </c>
    </row>
    <row r="1970" spans="14:24" x14ac:dyDescent="0.25">
      <c r="N1970" s="3">
        <v>2968</v>
      </c>
      <c r="O1970">
        <v>10.229350800852348</v>
      </c>
      <c r="P1970">
        <v>21</v>
      </c>
      <c r="Q1970">
        <v>1.5660204997024247</v>
      </c>
      <c r="S1970">
        <v>10.229350800852348</v>
      </c>
      <c r="T1970">
        <v>21</v>
      </c>
      <c r="U1970">
        <v>1.5660204997024247</v>
      </c>
      <c r="X1970" s="6">
        <v>0.93577934088479553</v>
      </c>
    </row>
    <row r="1971" spans="14:24" x14ac:dyDescent="0.25">
      <c r="N1971" s="3">
        <v>2969</v>
      </c>
      <c r="O1971">
        <v>14.67840740575401</v>
      </c>
      <c r="P1971">
        <v>14</v>
      </c>
      <c r="Q1971">
        <v>2.1973945916398079</v>
      </c>
      <c r="S1971">
        <v>14.67840740575401</v>
      </c>
      <c r="T1971">
        <v>14</v>
      </c>
      <c r="U1971">
        <v>2.1973945916398079</v>
      </c>
      <c r="X1971" s="6">
        <v>0.93494299087194344</v>
      </c>
    </row>
    <row r="1972" spans="14:24" x14ac:dyDescent="0.25">
      <c r="N1972" s="3">
        <v>2970</v>
      </c>
      <c r="O1972">
        <v>8.2209438711211629</v>
      </c>
      <c r="P1972">
        <v>13</v>
      </c>
      <c r="Q1972">
        <v>2.3329718165625231</v>
      </c>
      <c r="S1972">
        <v>8.2209438711211629</v>
      </c>
      <c r="T1972">
        <v>13</v>
      </c>
      <c r="U1972">
        <v>2.3329718165625231</v>
      </c>
      <c r="X1972" s="6">
        <v>0.93401639580119022</v>
      </c>
    </row>
    <row r="1973" spans="14:24" x14ac:dyDescent="0.25">
      <c r="N1973" s="3">
        <v>2971</v>
      </c>
      <c r="O1973">
        <v>7.1026352805143267</v>
      </c>
      <c r="P1973">
        <v>15</v>
      </c>
      <c r="Q1973">
        <v>1.7732936973866309</v>
      </c>
      <c r="S1973">
        <v>7.1026352805143267</v>
      </c>
      <c r="T1973">
        <v>15</v>
      </c>
      <c r="U1973">
        <v>1.7732936973866309</v>
      </c>
      <c r="X1973" s="6">
        <v>0.93266973937106179</v>
      </c>
    </row>
    <row r="1974" spans="14:24" x14ac:dyDescent="0.25">
      <c r="N1974" s="3">
        <v>2972</v>
      </c>
      <c r="O1974">
        <v>8.1432859693425002</v>
      </c>
      <c r="P1974">
        <v>22</v>
      </c>
      <c r="Q1974">
        <v>1.1496496267546505</v>
      </c>
      <c r="S1974">
        <v>8.1432859693425002</v>
      </c>
      <c r="T1974">
        <v>22</v>
      </c>
      <c r="U1974">
        <v>1.1496496267546505</v>
      </c>
      <c r="X1974" s="6">
        <v>0.93002864591352197</v>
      </c>
    </row>
    <row r="1975" spans="14:24" x14ac:dyDescent="0.25">
      <c r="N1975" s="3">
        <v>2973</v>
      </c>
      <c r="O1975">
        <v>8.1839328757129959</v>
      </c>
      <c r="P1975">
        <v>28</v>
      </c>
      <c r="Q1975">
        <v>0.84098545101980227</v>
      </c>
      <c r="S1975">
        <v>8.1839328757129959</v>
      </c>
      <c r="T1975">
        <v>28</v>
      </c>
      <c r="U1975">
        <v>0.84098545101980227</v>
      </c>
      <c r="X1975" s="6">
        <v>0.9290125546259369</v>
      </c>
    </row>
    <row r="1976" spans="14:24" x14ac:dyDescent="0.25">
      <c r="N1976" s="3">
        <v>2974</v>
      </c>
      <c r="O1976">
        <v>10.883602318839072</v>
      </c>
      <c r="P1976">
        <v>14</v>
      </c>
      <c r="Q1976">
        <v>1.5635740338353445</v>
      </c>
      <c r="S1976">
        <v>10.883602318839072</v>
      </c>
      <c r="T1976">
        <v>14</v>
      </c>
      <c r="U1976">
        <v>1.5635740338353445</v>
      </c>
      <c r="X1976" s="6">
        <v>0.92853934414416284</v>
      </c>
    </row>
    <row r="1977" spans="14:24" x14ac:dyDescent="0.25">
      <c r="N1977" s="3">
        <v>2975</v>
      </c>
      <c r="O1977">
        <v>10.869397399627264</v>
      </c>
      <c r="P1977">
        <v>18</v>
      </c>
      <c r="Q1977">
        <v>0.87071347792863929</v>
      </c>
      <c r="S1977">
        <v>10.869397399627264</v>
      </c>
      <c r="T1977">
        <v>18</v>
      </c>
      <c r="U1977">
        <v>0.87071347792863929</v>
      </c>
      <c r="X1977" s="6">
        <v>0.92732154532388711</v>
      </c>
    </row>
    <row r="1978" spans="14:24" x14ac:dyDescent="0.25">
      <c r="N1978" s="3">
        <v>2976</v>
      </c>
      <c r="O1978">
        <v>9.9430763176574324</v>
      </c>
      <c r="P1978">
        <v>26</v>
      </c>
      <c r="Q1978">
        <v>0.61316598823277002</v>
      </c>
      <c r="S1978">
        <v>9.9430763176574324</v>
      </c>
      <c r="T1978">
        <v>26</v>
      </c>
      <c r="U1978">
        <v>0.61316598823277002</v>
      </c>
      <c r="X1978" s="6">
        <v>0.92526936139453231</v>
      </c>
    </row>
    <row r="1979" spans="14:24" x14ac:dyDescent="0.25">
      <c r="N1979" s="3">
        <v>2977</v>
      </c>
      <c r="O1979">
        <v>2.6957156983487618</v>
      </c>
      <c r="P1979">
        <v>8</v>
      </c>
      <c r="Q1979">
        <v>2.5723917087049193</v>
      </c>
      <c r="S1979">
        <v>2.6957156983487618</v>
      </c>
      <c r="T1979">
        <v>8</v>
      </c>
      <c r="U1979">
        <v>2.5723917087049193</v>
      </c>
      <c r="X1979" s="6">
        <v>0.92383169770838869</v>
      </c>
    </row>
    <row r="1980" spans="14:24" x14ac:dyDescent="0.25">
      <c r="N1980" s="3">
        <v>2978</v>
      </c>
      <c r="O1980">
        <v>9.9215095700106222</v>
      </c>
      <c r="P1980">
        <v>4</v>
      </c>
      <c r="Q1980">
        <v>2.3075966233352698</v>
      </c>
      <c r="S1980">
        <v>9.9215095700106222</v>
      </c>
      <c r="T1980">
        <v>4</v>
      </c>
      <c r="U1980">
        <v>2.3075966233352698</v>
      </c>
      <c r="X1980" s="6">
        <v>0.92375322497170598</v>
      </c>
    </row>
    <row r="1981" spans="14:24" x14ac:dyDescent="0.25">
      <c r="N1981" s="3">
        <v>2979</v>
      </c>
      <c r="O1981">
        <v>3.3820780084130297</v>
      </c>
      <c r="P1981">
        <v>4</v>
      </c>
      <c r="Q1981">
        <v>2.3180465210933434</v>
      </c>
      <c r="S1981">
        <v>3.3820780084130297</v>
      </c>
      <c r="T1981">
        <v>4</v>
      </c>
      <c r="U1981">
        <v>2.3180465210933434</v>
      </c>
      <c r="X1981" s="6">
        <v>0.92318156150471775</v>
      </c>
    </row>
    <row r="1982" spans="14:24" x14ac:dyDescent="0.25">
      <c r="N1982" s="3">
        <v>2980</v>
      </c>
      <c r="O1982">
        <v>2.5227157259153032</v>
      </c>
      <c r="P1982">
        <v>10</v>
      </c>
      <c r="Q1982">
        <v>2.3105572857737799</v>
      </c>
      <c r="S1982">
        <v>2.5227157259153032</v>
      </c>
      <c r="T1982">
        <v>10</v>
      </c>
      <c r="U1982">
        <v>2.3105572857737799</v>
      </c>
      <c r="X1982" s="6">
        <v>0.92201323154293557</v>
      </c>
    </row>
    <row r="1983" spans="14:24" x14ac:dyDescent="0.25">
      <c r="N1983" s="3">
        <v>2981</v>
      </c>
      <c r="O1983">
        <v>18.652914346823355</v>
      </c>
      <c r="P1983">
        <v>27</v>
      </c>
      <c r="Q1983">
        <v>1.5858200366928563</v>
      </c>
      <c r="S1983">
        <v>18.652914346823355</v>
      </c>
      <c r="T1983">
        <v>27</v>
      </c>
      <c r="U1983">
        <v>1.5858200366928563</v>
      </c>
      <c r="X1983" s="6">
        <v>0.91758220036194815</v>
      </c>
    </row>
    <row r="1984" spans="14:24" x14ac:dyDescent="0.25">
      <c r="N1984" s="3">
        <v>2982</v>
      </c>
      <c r="O1984">
        <v>12.099000262954085</v>
      </c>
      <c r="P1984">
        <v>19</v>
      </c>
      <c r="Q1984">
        <v>1.6306137401298542</v>
      </c>
      <c r="S1984">
        <v>12.099000262954085</v>
      </c>
      <c r="T1984">
        <v>19</v>
      </c>
      <c r="U1984">
        <v>1.6306137401298542</v>
      </c>
      <c r="X1984" s="6">
        <v>0.91571217959385132</v>
      </c>
    </row>
    <row r="1985" spans="14:24" x14ac:dyDescent="0.25">
      <c r="N1985" s="3">
        <v>2983</v>
      </c>
      <c r="O1985">
        <v>13.189801162491685</v>
      </c>
      <c r="P1985">
        <v>24</v>
      </c>
      <c r="Q1985">
        <v>1.5586322003309929</v>
      </c>
      <c r="S1985">
        <v>13.189801162491685</v>
      </c>
      <c r="T1985">
        <v>24</v>
      </c>
      <c r="U1985">
        <v>1.5586322003309929</v>
      </c>
      <c r="X1985" s="6">
        <v>0.91312780900502355</v>
      </c>
    </row>
    <row r="1986" spans="14:24" x14ac:dyDescent="0.25">
      <c r="N1986" s="3">
        <v>2984</v>
      </c>
      <c r="O1986">
        <v>8.0358734066672746</v>
      </c>
      <c r="P1986">
        <v>23</v>
      </c>
      <c r="Q1986">
        <v>0.6835053013860497</v>
      </c>
      <c r="S1986">
        <v>8.0358734066672746</v>
      </c>
      <c r="T1986">
        <v>23</v>
      </c>
      <c r="U1986">
        <v>0.6835053013860497</v>
      </c>
      <c r="X1986" s="6">
        <v>0.91266067338127421</v>
      </c>
    </row>
    <row r="1987" spans="14:24" x14ac:dyDescent="0.25">
      <c r="N1987" s="3">
        <v>2985</v>
      </c>
      <c r="O1987">
        <v>18.179617838297283</v>
      </c>
      <c r="P1987">
        <v>27</v>
      </c>
      <c r="Q1987">
        <v>0.9709123787681464</v>
      </c>
      <c r="S1987">
        <v>18.179617838297283</v>
      </c>
      <c r="T1987">
        <v>27</v>
      </c>
      <c r="U1987">
        <v>0.9709123787681464</v>
      </c>
      <c r="X1987" s="6">
        <v>0.91241562083542549</v>
      </c>
    </row>
    <row r="1988" spans="14:24" x14ac:dyDescent="0.25">
      <c r="N1988" s="3">
        <v>2986</v>
      </c>
      <c r="O1988">
        <v>12.75860979159331</v>
      </c>
      <c r="P1988">
        <v>3</v>
      </c>
      <c r="Q1988">
        <v>3.3446266750887066</v>
      </c>
      <c r="S1988">
        <v>12.75860979159331</v>
      </c>
      <c r="T1988">
        <v>3</v>
      </c>
      <c r="U1988">
        <v>3.3446266750887066</v>
      </c>
      <c r="X1988" s="6">
        <v>0.9123305070955543</v>
      </c>
    </row>
    <row r="1989" spans="14:24" x14ac:dyDescent="0.25">
      <c r="N1989" s="3">
        <v>2987</v>
      </c>
      <c r="O1989">
        <v>15.38339739047175</v>
      </c>
      <c r="P1989">
        <v>19</v>
      </c>
      <c r="Q1989">
        <v>1.8859166518517383</v>
      </c>
      <c r="S1989">
        <v>15.38339739047175</v>
      </c>
      <c r="T1989">
        <v>19</v>
      </c>
      <c r="U1989">
        <v>1.8859166518517383</v>
      </c>
      <c r="X1989" s="6">
        <v>0.91156827064668811</v>
      </c>
    </row>
    <row r="1990" spans="14:24" x14ac:dyDescent="0.25">
      <c r="N1990" s="3">
        <v>2988</v>
      </c>
      <c r="O1990">
        <v>7.3712493805542767</v>
      </c>
      <c r="P1990">
        <v>17</v>
      </c>
      <c r="Q1990">
        <v>1.4699645571762952</v>
      </c>
      <c r="S1990">
        <v>7.3712493805542767</v>
      </c>
      <c r="T1990">
        <v>17</v>
      </c>
      <c r="U1990">
        <v>1.4699645571762952</v>
      </c>
      <c r="X1990" s="6">
        <v>0.90976353314109715</v>
      </c>
    </row>
    <row r="1991" spans="14:24" x14ac:dyDescent="0.25">
      <c r="N1991" s="3">
        <v>2989</v>
      </c>
      <c r="O1991">
        <v>19.200237616382509</v>
      </c>
      <c r="P1991">
        <v>24</v>
      </c>
      <c r="Q1991">
        <v>1.436375445405192</v>
      </c>
      <c r="S1991">
        <v>19.200237616382509</v>
      </c>
      <c r="T1991">
        <v>24</v>
      </c>
      <c r="U1991">
        <v>1.436375445405192</v>
      </c>
      <c r="X1991" s="6">
        <v>0.90823860413573687</v>
      </c>
    </row>
    <row r="1992" spans="14:24" x14ac:dyDescent="0.25">
      <c r="N1992" s="3">
        <v>2990</v>
      </c>
      <c r="O1992">
        <v>16.409225803166301</v>
      </c>
      <c r="P1992">
        <v>2</v>
      </c>
      <c r="Q1992">
        <v>3.3995428584866492</v>
      </c>
      <c r="S1992">
        <v>16.409225803166301</v>
      </c>
      <c r="T1992">
        <v>2</v>
      </c>
      <c r="U1992">
        <v>3.3995428584866492</v>
      </c>
      <c r="X1992" s="6">
        <v>0.9063537434531479</v>
      </c>
    </row>
    <row r="1993" spans="14:24" x14ac:dyDescent="0.25">
      <c r="N1993" s="3">
        <v>2991</v>
      </c>
      <c r="O1993">
        <v>17.078969260290872</v>
      </c>
      <c r="P1993">
        <v>3</v>
      </c>
      <c r="Q1993">
        <v>3.5635357914562173</v>
      </c>
      <c r="S1993">
        <v>17.078969260290872</v>
      </c>
      <c r="T1993">
        <v>3</v>
      </c>
      <c r="U1993">
        <v>3.5635357914562173</v>
      </c>
      <c r="X1993" s="6">
        <v>0.90627651626624628</v>
      </c>
    </row>
    <row r="1994" spans="14:24" x14ac:dyDescent="0.25">
      <c r="N1994" s="3">
        <v>2992</v>
      </c>
      <c r="O1994">
        <v>3.4438853485150855</v>
      </c>
      <c r="P1994">
        <v>13</v>
      </c>
      <c r="Q1994">
        <v>2.0744387503601613</v>
      </c>
      <c r="S1994">
        <v>3.4438853485150855</v>
      </c>
      <c r="T1994">
        <v>13</v>
      </c>
      <c r="U1994">
        <v>2.0744387503601613</v>
      </c>
      <c r="X1994" s="6">
        <v>0.90520994825546941</v>
      </c>
    </row>
    <row r="1995" spans="14:24" x14ac:dyDescent="0.25">
      <c r="N1995" s="3">
        <v>2993</v>
      </c>
      <c r="O1995">
        <v>5.41926415742439</v>
      </c>
      <c r="P1995">
        <v>6</v>
      </c>
      <c r="Q1995">
        <v>2.5040052870066454</v>
      </c>
      <c r="S1995">
        <v>5.41926415742439</v>
      </c>
      <c r="T1995">
        <v>6</v>
      </c>
      <c r="U1995">
        <v>2.5040052870066454</v>
      </c>
      <c r="X1995" s="6">
        <v>0.90308557685780677</v>
      </c>
    </row>
    <row r="1996" spans="14:24" x14ac:dyDescent="0.25">
      <c r="N1996" s="3">
        <v>2994</v>
      </c>
      <c r="O1996">
        <v>5.7125319936715417</v>
      </c>
      <c r="P1996">
        <v>25</v>
      </c>
      <c r="Q1996">
        <v>0.96694880676677886</v>
      </c>
      <c r="S1996">
        <v>5.7125319936715417</v>
      </c>
      <c r="T1996">
        <v>25</v>
      </c>
      <c r="U1996">
        <v>0.96694880676677886</v>
      </c>
      <c r="X1996" s="6">
        <v>0.90235725535979894</v>
      </c>
    </row>
    <row r="1997" spans="14:24" x14ac:dyDescent="0.25">
      <c r="N1997" s="3">
        <v>2995</v>
      </c>
      <c r="O1997">
        <v>5.4181844649374238</v>
      </c>
      <c r="P1997">
        <v>7</v>
      </c>
      <c r="Q1997">
        <v>2.6910442047353333</v>
      </c>
      <c r="S1997">
        <v>5.4181844649374238</v>
      </c>
      <c r="T1997">
        <v>7</v>
      </c>
      <c r="U1997">
        <v>2.6910442047353333</v>
      </c>
      <c r="X1997" s="6">
        <v>0.90004169245533217</v>
      </c>
    </row>
    <row r="1998" spans="14:24" x14ac:dyDescent="0.25">
      <c r="N1998" s="3">
        <v>2996</v>
      </c>
      <c r="O1998">
        <v>17.108163242085759</v>
      </c>
      <c r="P1998">
        <v>23</v>
      </c>
      <c r="Q1998">
        <v>0.86478508385128761</v>
      </c>
      <c r="S1998">
        <v>17.108163242085759</v>
      </c>
      <c r="T1998">
        <v>23</v>
      </c>
      <c r="U1998">
        <v>0.86478508385128761</v>
      </c>
      <c r="X1998" s="6">
        <v>0.89793809208001352</v>
      </c>
    </row>
    <row r="1999" spans="14:24" x14ac:dyDescent="0.25">
      <c r="N1999" s="3">
        <v>2997</v>
      </c>
      <c r="O1999">
        <v>0.63769590417184219</v>
      </c>
      <c r="P1999">
        <v>15</v>
      </c>
      <c r="Q1999">
        <v>1.993952452575168</v>
      </c>
      <c r="S1999">
        <v>0.63769590417184219</v>
      </c>
      <c r="T1999">
        <v>15</v>
      </c>
      <c r="U1999">
        <v>1.993952452575168</v>
      </c>
      <c r="X1999" s="6">
        <v>0.89763415861640383</v>
      </c>
    </row>
    <row r="2000" spans="14:24" x14ac:dyDescent="0.25">
      <c r="N2000" s="3">
        <v>2998</v>
      </c>
      <c r="O2000">
        <v>1.521999779615486</v>
      </c>
      <c r="P2000">
        <v>19</v>
      </c>
      <c r="Q2000">
        <v>1.2001797196357924</v>
      </c>
      <c r="S2000">
        <v>1.521999779615486</v>
      </c>
      <c r="T2000">
        <v>19</v>
      </c>
      <c r="U2000">
        <v>1.2001797196357924</v>
      </c>
      <c r="X2000" s="6">
        <v>0.89721692723858593</v>
      </c>
    </row>
    <row r="2001" spans="14:24" x14ac:dyDescent="0.25">
      <c r="N2001" s="3">
        <v>2999</v>
      </c>
      <c r="O2001">
        <v>5.4782974125980743</v>
      </c>
      <c r="P2001">
        <v>14</v>
      </c>
      <c r="Q2001">
        <v>2.1957128982619878</v>
      </c>
      <c r="S2001">
        <v>5.4782974125980743</v>
      </c>
      <c r="T2001">
        <v>14</v>
      </c>
      <c r="U2001">
        <v>2.1957128982619878</v>
      </c>
      <c r="X2001" s="6">
        <v>0.89639789902339539</v>
      </c>
    </row>
    <row r="2002" spans="14:24" x14ac:dyDescent="0.25">
      <c r="N2002" s="3">
        <v>3000</v>
      </c>
      <c r="O2002">
        <v>3.9974594929888729</v>
      </c>
      <c r="P2002">
        <v>6</v>
      </c>
      <c r="Q2002">
        <v>1.9012665239921254</v>
      </c>
      <c r="S2002">
        <v>3.9974594929888729</v>
      </c>
      <c r="T2002">
        <v>6</v>
      </c>
      <c r="U2002">
        <v>1.9012665239921254</v>
      </c>
      <c r="X2002" s="6">
        <v>0.89590299039907739</v>
      </c>
    </row>
    <row r="2003" spans="14:24" x14ac:dyDescent="0.25">
      <c r="N2003" s="3">
        <v>3001</v>
      </c>
      <c r="O2003">
        <v>4.6371922776569674</v>
      </c>
      <c r="P2003">
        <v>25</v>
      </c>
      <c r="Q2003">
        <v>0.83997652373963261</v>
      </c>
      <c r="S2003">
        <v>4.6371922776569674</v>
      </c>
      <c r="T2003">
        <v>25</v>
      </c>
      <c r="U2003">
        <v>0.83997652373963261</v>
      </c>
      <c r="X2003" s="6">
        <v>0.89526180508161801</v>
      </c>
    </row>
    <row r="2004" spans="14:24" x14ac:dyDescent="0.25">
      <c r="N2004" s="3">
        <v>3002</v>
      </c>
      <c r="O2004">
        <v>15.958863785066001</v>
      </c>
      <c r="P2004">
        <v>16</v>
      </c>
      <c r="Q2004">
        <v>1.3620437691526195</v>
      </c>
      <c r="S2004">
        <v>15.958863785066001</v>
      </c>
      <c r="T2004">
        <v>16</v>
      </c>
      <c r="U2004">
        <v>1.3620437691526195</v>
      </c>
      <c r="X2004" s="6">
        <v>0.89524998028544234</v>
      </c>
    </row>
    <row r="2005" spans="14:24" x14ac:dyDescent="0.25">
      <c r="N2005" s="3">
        <v>3003</v>
      </c>
      <c r="O2005">
        <v>11.262531877840939</v>
      </c>
      <c r="P2005">
        <v>21</v>
      </c>
      <c r="Q2005">
        <v>0.85074386450152051</v>
      </c>
      <c r="S2005">
        <v>11.262531877840939</v>
      </c>
      <c r="T2005">
        <v>21</v>
      </c>
      <c r="U2005">
        <v>0.85074386450152051</v>
      </c>
      <c r="X2005" s="6">
        <v>0.89398601251368526</v>
      </c>
    </row>
    <row r="2006" spans="14:24" x14ac:dyDescent="0.25">
      <c r="N2006" s="3">
        <v>3004</v>
      </c>
      <c r="O2006">
        <v>0.11541322585935987</v>
      </c>
      <c r="P2006">
        <v>21</v>
      </c>
      <c r="Q2006">
        <v>1.0033653059742336</v>
      </c>
      <c r="S2006">
        <v>0.11541322585935987</v>
      </c>
      <c r="T2006">
        <v>21</v>
      </c>
      <c r="U2006">
        <v>1.0033653059742336</v>
      </c>
      <c r="X2006" s="6">
        <v>0.89226613516791231</v>
      </c>
    </row>
    <row r="2007" spans="14:24" x14ac:dyDescent="0.25">
      <c r="N2007" s="3">
        <v>3005</v>
      </c>
      <c r="O2007">
        <v>8.5864553140839046</v>
      </c>
      <c r="P2007">
        <v>21</v>
      </c>
      <c r="Q2007">
        <v>1.3905396980299167</v>
      </c>
      <c r="S2007">
        <v>8.5864553140839046</v>
      </c>
      <c r="T2007">
        <v>21</v>
      </c>
      <c r="U2007">
        <v>1.3905396980299167</v>
      </c>
      <c r="X2007" s="6">
        <v>0.8916240459711724</v>
      </c>
    </row>
    <row r="2008" spans="14:24" x14ac:dyDescent="0.25">
      <c r="N2008" s="3">
        <v>3006</v>
      </c>
      <c r="O2008">
        <v>8.1576985370071782</v>
      </c>
      <c r="P2008">
        <v>11</v>
      </c>
      <c r="Q2008">
        <v>2.4399813258092324</v>
      </c>
      <c r="S2008">
        <v>8.1576985370071782</v>
      </c>
      <c r="T2008">
        <v>11</v>
      </c>
      <c r="U2008">
        <v>2.4399813258092324</v>
      </c>
      <c r="X2008" s="6">
        <v>0.88971491508784328</v>
      </c>
    </row>
    <row r="2009" spans="14:24" x14ac:dyDescent="0.25">
      <c r="N2009" s="3">
        <v>3007</v>
      </c>
      <c r="O2009">
        <v>2.2789053888908706</v>
      </c>
      <c r="P2009">
        <v>17</v>
      </c>
      <c r="Q2009">
        <v>1.2433117162791913</v>
      </c>
      <c r="S2009">
        <v>2.2789053888908706</v>
      </c>
      <c r="T2009">
        <v>17</v>
      </c>
      <c r="U2009">
        <v>1.2433117162791913</v>
      </c>
      <c r="X2009" s="6">
        <v>0.88688941577046598</v>
      </c>
    </row>
    <row r="2010" spans="14:24" x14ac:dyDescent="0.25">
      <c r="N2010" s="3">
        <v>3008</v>
      </c>
      <c r="O2010">
        <v>13.522835772029143</v>
      </c>
      <c r="P2010">
        <v>23</v>
      </c>
      <c r="Q2010">
        <v>1.9648466563741724</v>
      </c>
      <c r="S2010">
        <v>13.522835772029143</v>
      </c>
      <c r="T2010">
        <v>23</v>
      </c>
      <c r="U2010">
        <v>1.9648466563741724</v>
      </c>
      <c r="X2010" s="6">
        <v>0.88255245400011728</v>
      </c>
    </row>
    <row r="2011" spans="14:24" x14ac:dyDescent="0.25">
      <c r="N2011" s="3">
        <v>3009</v>
      </c>
      <c r="O2011">
        <v>14.041943767589821</v>
      </c>
      <c r="P2011">
        <v>13</v>
      </c>
      <c r="Q2011">
        <v>2.6882293307172063</v>
      </c>
      <c r="S2011">
        <v>14.041943767589821</v>
      </c>
      <c r="T2011">
        <v>13</v>
      </c>
      <c r="U2011">
        <v>2.6882293307172063</v>
      </c>
      <c r="X2011" s="6">
        <v>0.88186635307776995</v>
      </c>
    </row>
    <row r="2012" spans="14:24" x14ac:dyDescent="0.25">
      <c r="N2012" s="3">
        <v>3010</v>
      </c>
      <c r="O2012">
        <v>14.417864381041953</v>
      </c>
      <c r="P2012">
        <v>14</v>
      </c>
      <c r="Q2012">
        <v>2.7397016672595753</v>
      </c>
      <c r="S2012">
        <v>14.417864381041953</v>
      </c>
      <c r="T2012">
        <v>14</v>
      </c>
      <c r="U2012">
        <v>2.7397016672595753</v>
      </c>
      <c r="X2012" s="6">
        <v>0.8813584466312141</v>
      </c>
    </row>
    <row r="2013" spans="14:24" x14ac:dyDescent="0.25">
      <c r="N2013" s="3">
        <v>3011</v>
      </c>
      <c r="O2013">
        <v>14.569418911171841</v>
      </c>
      <c r="P2013">
        <v>14</v>
      </c>
      <c r="Q2013">
        <v>2.4961219360335156</v>
      </c>
      <c r="S2013">
        <v>14.569418911171841</v>
      </c>
      <c r="T2013">
        <v>14</v>
      </c>
      <c r="U2013">
        <v>2.4961219360335156</v>
      </c>
      <c r="X2013" s="6">
        <v>0.88023281248431973</v>
      </c>
    </row>
    <row r="2014" spans="14:24" x14ac:dyDescent="0.25">
      <c r="N2014" s="3">
        <v>3012</v>
      </c>
      <c r="O2014">
        <v>1.0565386459360226E-3</v>
      </c>
      <c r="P2014">
        <v>4</v>
      </c>
      <c r="Q2014">
        <v>2.9688071332699861</v>
      </c>
      <c r="S2014">
        <v>1.0565386459360226E-3</v>
      </c>
      <c r="T2014">
        <v>4</v>
      </c>
      <c r="U2014">
        <v>2.9688071332699861</v>
      </c>
      <c r="X2014" s="6">
        <v>0.87821261676277673</v>
      </c>
    </row>
    <row r="2015" spans="14:24" x14ac:dyDescent="0.25">
      <c r="N2015" s="3">
        <v>3013</v>
      </c>
      <c r="O2015">
        <v>19.078416076934445</v>
      </c>
      <c r="P2015">
        <v>15</v>
      </c>
      <c r="Q2015">
        <v>2.2159441692227517</v>
      </c>
      <c r="S2015">
        <v>19.078416076934445</v>
      </c>
      <c r="T2015">
        <v>15</v>
      </c>
      <c r="U2015">
        <v>2.2159441692227517</v>
      </c>
      <c r="X2015" s="6">
        <v>0.87654410586958931</v>
      </c>
    </row>
    <row r="2016" spans="14:24" x14ac:dyDescent="0.25">
      <c r="N2016" s="3">
        <v>3014</v>
      </c>
      <c r="O2016">
        <v>16.28417534109326</v>
      </c>
      <c r="P2016">
        <v>4</v>
      </c>
      <c r="Q2016">
        <v>3.5037432645192648</v>
      </c>
      <c r="S2016">
        <v>16.28417534109326</v>
      </c>
      <c r="T2016">
        <v>4</v>
      </c>
      <c r="U2016">
        <v>3.5037432645192648</v>
      </c>
      <c r="X2016" s="6">
        <v>0.87626666047677393</v>
      </c>
    </row>
    <row r="2017" spans="14:24" x14ac:dyDescent="0.25">
      <c r="N2017" s="3">
        <v>3015</v>
      </c>
      <c r="O2017">
        <v>18.079633931785708</v>
      </c>
      <c r="P2017">
        <v>1</v>
      </c>
      <c r="Q2017">
        <v>3.3847294719580105</v>
      </c>
      <c r="S2017">
        <v>18.079633931785708</v>
      </c>
      <c r="T2017">
        <v>1</v>
      </c>
      <c r="U2017">
        <v>3.3847294719580105</v>
      </c>
      <c r="X2017" s="6">
        <v>0.87588370482326061</v>
      </c>
    </row>
    <row r="2018" spans="14:24" x14ac:dyDescent="0.25">
      <c r="N2018" s="3">
        <v>3016</v>
      </c>
      <c r="O2018">
        <v>0.3128659061486827</v>
      </c>
      <c r="P2018">
        <v>19</v>
      </c>
      <c r="Q2018">
        <v>1.4176040096074289</v>
      </c>
      <c r="S2018">
        <v>0.3128659061486827</v>
      </c>
      <c r="T2018">
        <v>19</v>
      </c>
      <c r="U2018">
        <v>1.4176040096074289</v>
      </c>
      <c r="X2018" s="6">
        <v>0.87536712389900895</v>
      </c>
    </row>
    <row r="2019" spans="14:24" x14ac:dyDescent="0.25">
      <c r="N2019" s="3">
        <v>3017</v>
      </c>
      <c r="O2019">
        <v>18.677175915714788</v>
      </c>
      <c r="P2019">
        <v>27</v>
      </c>
      <c r="Q2019">
        <v>1.1393370634963129</v>
      </c>
      <c r="S2019">
        <v>18.677175915714788</v>
      </c>
      <c r="T2019">
        <v>27</v>
      </c>
      <c r="U2019">
        <v>1.1393370634963129</v>
      </c>
      <c r="X2019" s="6">
        <v>0.87520108804223851</v>
      </c>
    </row>
    <row r="2020" spans="14:24" x14ac:dyDescent="0.25">
      <c r="N2020" s="3">
        <v>3018</v>
      </c>
      <c r="O2020">
        <v>16.195770573762093</v>
      </c>
      <c r="P2020">
        <v>24</v>
      </c>
      <c r="Q2020">
        <v>0.76958986422807807</v>
      </c>
      <c r="S2020">
        <v>16.195770573762093</v>
      </c>
      <c r="T2020">
        <v>24</v>
      </c>
      <c r="U2020">
        <v>0.76958986422807807</v>
      </c>
      <c r="X2020" s="6">
        <v>0.87309119735634955</v>
      </c>
    </row>
    <row r="2021" spans="14:24" x14ac:dyDescent="0.25">
      <c r="N2021" s="3">
        <v>3019</v>
      </c>
      <c r="O2021">
        <v>16.744382859173971</v>
      </c>
      <c r="P2021">
        <v>8</v>
      </c>
      <c r="Q2021">
        <v>2.3484434535441197</v>
      </c>
      <c r="S2021">
        <v>16.744382859173971</v>
      </c>
      <c r="T2021">
        <v>8</v>
      </c>
      <c r="U2021">
        <v>2.3484434535441197</v>
      </c>
      <c r="X2021" s="6">
        <v>0.87220953562756565</v>
      </c>
    </row>
    <row r="2022" spans="14:24" x14ac:dyDescent="0.25">
      <c r="N2022" s="3">
        <v>3020</v>
      </c>
      <c r="O2022">
        <v>1.8657476944393703</v>
      </c>
      <c r="P2022">
        <v>21</v>
      </c>
      <c r="Q2022">
        <v>0.32183142968465372</v>
      </c>
      <c r="S2022">
        <v>1.8657476944393703</v>
      </c>
      <c r="T2022">
        <v>21</v>
      </c>
      <c r="U2022">
        <v>0.32183142968465372</v>
      </c>
      <c r="X2022" s="6">
        <v>0.8719991150294315</v>
      </c>
    </row>
    <row r="2023" spans="14:24" x14ac:dyDescent="0.25">
      <c r="N2023" s="3">
        <v>3021</v>
      </c>
      <c r="O2023">
        <v>14.775560578371953</v>
      </c>
      <c r="P2023">
        <v>26</v>
      </c>
      <c r="Q2023">
        <v>1.1241371864897378</v>
      </c>
      <c r="S2023">
        <v>14.775560578371953</v>
      </c>
      <c r="T2023">
        <v>26</v>
      </c>
      <c r="U2023">
        <v>1.1241371864897378</v>
      </c>
      <c r="X2023" s="6">
        <v>0.87071347792863929</v>
      </c>
    </row>
    <row r="2024" spans="14:24" x14ac:dyDescent="0.25">
      <c r="N2024" s="3">
        <v>3022</v>
      </c>
      <c r="O2024">
        <v>19.198333792841819</v>
      </c>
      <c r="P2024">
        <v>8</v>
      </c>
      <c r="Q2024">
        <v>2.7170969538329475</v>
      </c>
      <c r="S2024">
        <v>19.198333792841819</v>
      </c>
      <c r="T2024">
        <v>8</v>
      </c>
      <c r="U2024">
        <v>2.7170969538329475</v>
      </c>
      <c r="X2024" s="6">
        <v>0.87033041103181863</v>
      </c>
    </row>
    <row r="2025" spans="14:24" x14ac:dyDescent="0.25">
      <c r="N2025" s="3">
        <v>3023</v>
      </c>
      <c r="O2025">
        <v>13.570946828363212</v>
      </c>
      <c r="P2025">
        <v>3</v>
      </c>
      <c r="Q2025">
        <v>2.6565407804958623</v>
      </c>
      <c r="S2025">
        <v>13.570946828363212</v>
      </c>
      <c r="T2025">
        <v>3</v>
      </c>
      <c r="U2025">
        <v>2.6565407804958623</v>
      </c>
      <c r="X2025" s="6">
        <v>0.86912338630855501</v>
      </c>
    </row>
    <row r="2026" spans="14:24" x14ac:dyDescent="0.25">
      <c r="N2026" s="3">
        <v>3024</v>
      </c>
      <c r="O2026">
        <v>11.411228092492129</v>
      </c>
      <c r="P2026">
        <v>14</v>
      </c>
      <c r="Q2026">
        <v>1.5277480662258427</v>
      </c>
      <c r="S2026">
        <v>11.411228092492129</v>
      </c>
      <c r="T2026">
        <v>14</v>
      </c>
      <c r="U2026">
        <v>1.5277480662258427</v>
      </c>
      <c r="X2026" s="6">
        <v>0.86703437392769866</v>
      </c>
    </row>
    <row r="2027" spans="14:24" x14ac:dyDescent="0.25">
      <c r="N2027" s="3">
        <v>3025</v>
      </c>
      <c r="O2027">
        <v>18.912593554979939</v>
      </c>
      <c r="P2027">
        <v>10</v>
      </c>
      <c r="Q2027">
        <v>2.7356729490438321</v>
      </c>
      <c r="S2027">
        <v>18.912593554979939</v>
      </c>
      <c r="T2027">
        <v>10</v>
      </c>
      <c r="U2027">
        <v>2.7356729490438321</v>
      </c>
      <c r="X2027" s="6">
        <v>0.86594554214202069</v>
      </c>
    </row>
    <row r="2028" spans="14:24" x14ac:dyDescent="0.25">
      <c r="N2028" s="3">
        <v>3026</v>
      </c>
      <c r="O2028">
        <v>8.85874243468872</v>
      </c>
      <c r="P2028">
        <v>0</v>
      </c>
      <c r="Q2028">
        <v>3.748102280530043</v>
      </c>
      <c r="S2028">
        <v>8.85874243468872</v>
      </c>
      <c r="T2028">
        <v>0</v>
      </c>
      <c r="U2028">
        <v>3.748102280530043</v>
      </c>
      <c r="X2028" s="6">
        <v>0.86478508385128761</v>
      </c>
    </row>
    <row r="2029" spans="14:24" x14ac:dyDescent="0.25">
      <c r="N2029" s="3">
        <v>3027</v>
      </c>
      <c r="O2029">
        <v>11.985871326209574</v>
      </c>
      <c r="P2029">
        <v>17</v>
      </c>
      <c r="Q2029">
        <v>1.7062124885863237</v>
      </c>
      <c r="S2029">
        <v>11.985871326209574</v>
      </c>
      <c r="T2029">
        <v>17</v>
      </c>
      <c r="U2029">
        <v>1.7062124885863237</v>
      </c>
      <c r="X2029" s="6">
        <v>0.86440374299957934</v>
      </c>
    </row>
    <row r="2030" spans="14:24" x14ac:dyDescent="0.25">
      <c r="N2030" s="3">
        <v>3028</v>
      </c>
      <c r="O2030">
        <v>9.5267658698873241</v>
      </c>
      <c r="P2030">
        <v>28</v>
      </c>
      <c r="Q2030">
        <v>0.9590415228646012</v>
      </c>
      <c r="S2030">
        <v>9.5267658698873241</v>
      </c>
      <c r="T2030">
        <v>28</v>
      </c>
      <c r="U2030">
        <v>0.9590415228646012</v>
      </c>
      <c r="X2030" s="6">
        <v>0.86354535168693503</v>
      </c>
    </row>
    <row r="2031" spans="14:24" x14ac:dyDescent="0.25">
      <c r="N2031" s="3">
        <v>3029</v>
      </c>
      <c r="O2031">
        <v>18.656924427205983</v>
      </c>
      <c r="P2031">
        <v>0</v>
      </c>
      <c r="Q2031">
        <v>4</v>
      </c>
      <c r="S2031">
        <v>18.656924427205983</v>
      </c>
      <c r="T2031">
        <v>0</v>
      </c>
      <c r="U2031">
        <v>4</v>
      </c>
      <c r="X2031" s="6">
        <v>0.86327085904718059</v>
      </c>
    </row>
    <row r="2032" spans="14:24" x14ac:dyDescent="0.25">
      <c r="N2032" s="3">
        <v>3030</v>
      </c>
      <c r="O2032">
        <v>1.5216945353101452</v>
      </c>
      <c r="P2032">
        <v>7</v>
      </c>
      <c r="Q2032">
        <v>1.8589248556209295</v>
      </c>
      <c r="S2032">
        <v>1.5216945353101452</v>
      </c>
      <c r="T2032">
        <v>7</v>
      </c>
      <c r="U2032">
        <v>1.8589248556209295</v>
      </c>
      <c r="X2032" s="6">
        <v>0.85974528845525355</v>
      </c>
    </row>
    <row r="2033" spans="14:24" x14ac:dyDescent="0.25">
      <c r="N2033" s="3">
        <v>3031</v>
      </c>
      <c r="O2033">
        <v>10.022394016506963</v>
      </c>
      <c r="P2033">
        <v>24</v>
      </c>
      <c r="Q2033">
        <v>1.0007755569217258</v>
      </c>
      <c r="S2033">
        <v>10.022394016506963</v>
      </c>
      <c r="T2033">
        <v>24</v>
      </c>
      <c r="U2033">
        <v>1.0007755569217258</v>
      </c>
      <c r="X2033" s="6">
        <v>0.85709279435214447</v>
      </c>
    </row>
    <row r="2034" spans="14:24" x14ac:dyDescent="0.25">
      <c r="N2034" s="3">
        <v>3032</v>
      </c>
      <c r="O2034">
        <v>13.739048827708766</v>
      </c>
      <c r="P2034">
        <v>15</v>
      </c>
      <c r="Q2034">
        <v>2.4136518725842659</v>
      </c>
      <c r="S2034">
        <v>13.739048827708766</v>
      </c>
      <c r="T2034">
        <v>15</v>
      </c>
      <c r="U2034">
        <v>2.4136518725842659</v>
      </c>
      <c r="X2034" s="6">
        <v>0.85639704266972094</v>
      </c>
    </row>
    <row r="2035" spans="14:24" x14ac:dyDescent="0.25">
      <c r="N2035" s="3">
        <v>3033</v>
      </c>
      <c r="O2035">
        <v>15.838130768444739</v>
      </c>
      <c r="P2035">
        <v>25</v>
      </c>
      <c r="Q2035">
        <v>1.1721916329362534</v>
      </c>
      <c r="S2035">
        <v>15.838130768444739</v>
      </c>
      <c r="T2035">
        <v>25</v>
      </c>
      <c r="U2035">
        <v>1.1721916329362534</v>
      </c>
      <c r="X2035" s="6">
        <v>0.85455828858053751</v>
      </c>
    </row>
    <row r="2036" spans="14:24" x14ac:dyDescent="0.25">
      <c r="N2036" s="3">
        <v>3034</v>
      </c>
      <c r="O2036">
        <v>11.660372948882728</v>
      </c>
      <c r="P2036">
        <v>27</v>
      </c>
      <c r="Q2036">
        <v>0.27593510007107586</v>
      </c>
      <c r="S2036">
        <v>11.660372948882728</v>
      </c>
      <c r="T2036">
        <v>27</v>
      </c>
      <c r="U2036">
        <v>0.27593510007107586</v>
      </c>
      <c r="X2036" s="6">
        <v>0.85446464777131514</v>
      </c>
    </row>
    <row r="2037" spans="14:24" x14ac:dyDescent="0.25">
      <c r="N2037" s="3">
        <v>3035</v>
      </c>
      <c r="O2037">
        <v>18.17835488242908</v>
      </c>
      <c r="P2037">
        <v>21</v>
      </c>
      <c r="Q2037">
        <v>1.9076403798073409</v>
      </c>
      <c r="S2037">
        <v>18.17835488242908</v>
      </c>
      <c r="T2037">
        <v>21</v>
      </c>
      <c r="U2037">
        <v>1.9076403798073409</v>
      </c>
      <c r="X2037" s="6">
        <v>0.85268236340275139</v>
      </c>
    </row>
    <row r="2038" spans="14:24" x14ac:dyDescent="0.25">
      <c r="N2038" s="3">
        <v>3036</v>
      </c>
      <c r="O2038">
        <v>18.839828937677435</v>
      </c>
      <c r="P2038">
        <v>17</v>
      </c>
      <c r="Q2038">
        <v>2.0185797821901912</v>
      </c>
      <c r="S2038">
        <v>18.839828937677435</v>
      </c>
      <c r="T2038">
        <v>17</v>
      </c>
      <c r="U2038">
        <v>2.0185797821901912</v>
      </c>
      <c r="X2038" s="6">
        <v>0.85074386450152051</v>
      </c>
    </row>
    <row r="2039" spans="14:24" x14ac:dyDescent="0.25">
      <c r="N2039" s="3">
        <v>3037</v>
      </c>
      <c r="O2039">
        <v>1.2863844638716704</v>
      </c>
      <c r="P2039">
        <v>21</v>
      </c>
      <c r="Q2039">
        <v>0.91571217959385132</v>
      </c>
      <c r="S2039">
        <v>1.2863844638716704</v>
      </c>
      <c r="T2039">
        <v>21</v>
      </c>
      <c r="U2039">
        <v>0.91571217959385132</v>
      </c>
      <c r="X2039" s="6">
        <v>0.84562483988512538</v>
      </c>
    </row>
    <row r="2040" spans="14:24" x14ac:dyDescent="0.25">
      <c r="N2040" s="3">
        <v>3038</v>
      </c>
      <c r="O2040">
        <v>8.0474107908274881</v>
      </c>
      <c r="P2040">
        <v>8</v>
      </c>
      <c r="Q2040">
        <v>3.1291166395835397</v>
      </c>
      <c r="S2040">
        <v>8.0474107908274881</v>
      </c>
      <c r="T2040">
        <v>8</v>
      </c>
      <c r="U2040">
        <v>3.1291166395835397</v>
      </c>
      <c r="X2040" s="6">
        <v>0.84479200187166836</v>
      </c>
    </row>
    <row r="2041" spans="14:24" x14ac:dyDescent="0.25">
      <c r="N2041" s="3">
        <v>3039</v>
      </c>
      <c r="O2041">
        <v>0.46918043442308877</v>
      </c>
      <c r="P2041">
        <v>11</v>
      </c>
      <c r="Q2041">
        <v>1.9459891884186322</v>
      </c>
      <c r="S2041">
        <v>0.46918043442308877</v>
      </c>
      <c r="T2041">
        <v>11</v>
      </c>
      <c r="U2041">
        <v>1.9459891884186322</v>
      </c>
      <c r="X2041" s="6">
        <v>0.84229599925713883</v>
      </c>
    </row>
    <row r="2042" spans="14:24" x14ac:dyDescent="0.25">
      <c r="N2042" s="3">
        <v>3040</v>
      </c>
      <c r="O2042">
        <v>6.5883331474888589</v>
      </c>
      <c r="P2042">
        <v>18</v>
      </c>
      <c r="Q2042">
        <v>1.5100586974884369</v>
      </c>
      <c r="S2042">
        <v>6.5883331474888589</v>
      </c>
      <c r="T2042">
        <v>18</v>
      </c>
      <c r="U2042">
        <v>1.5100586974884369</v>
      </c>
      <c r="X2042" s="6">
        <v>0.84196322537269053</v>
      </c>
    </row>
    <row r="2043" spans="14:24" x14ac:dyDescent="0.25">
      <c r="N2043" s="3">
        <v>3041</v>
      </c>
      <c r="O2043">
        <v>10.737364359412043</v>
      </c>
      <c r="P2043">
        <v>24</v>
      </c>
      <c r="Q2043">
        <v>0.15303181165081492</v>
      </c>
      <c r="S2043">
        <v>10.737364359412043</v>
      </c>
      <c r="T2043">
        <v>24</v>
      </c>
      <c r="U2043">
        <v>0.15303181165081492</v>
      </c>
      <c r="X2043" s="6">
        <v>0.84117575399506828</v>
      </c>
    </row>
    <row r="2044" spans="14:24" x14ac:dyDescent="0.25">
      <c r="N2044" s="3">
        <v>3042</v>
      </c>
      <c r="O2044">
        <v>18.215898610198977</v>
      </c>
      <c r="P2044">
        <v>17</v>
      </c>
      <c r="Q2044">
        <v>1.7119846768416216</v>
      </c>
      <c r="S2044">
        <v>18.215898610198977</v>
      </c>
      <c r="T2044">
        <v>17</v>
      </c>
      <c r="U2044">
        <v>1.7119846768416216</v>
      </c>
      <c r="X2044" s="6">
        <v>0.84110871735378934</v>
      </c>
    </row>
    <row r="2045" spans="14:24" x14ac:dyDescent="0.25">
      <c r="N2045" s="3">
        <v>3043</v>
      </c>
      <c r="O2045">
        <v>16.931086449308058</v>
      </c>
      <c r="P2045">
        <v>26</v>
      </c>
      <c r="Q2045">
        <v>1.4199770986038329</v>
      </c>
      <c r="S2045">
        <v>16.931086449308058</v>
      </c>
      <c r="T2045">
        <v>26</v>
      </c>
      <c r="U2045">
        <v>1.4199770986038329</v>
      </c>
      <c r="X2045" s="6">
        <v>0.84098545101980227</v>
      </c>
    </row>
    <row r="2046" spans="14:24" x14ac:dyDescent="0.25">
      <c r="N2046" s="3">
        <v>3044</v>
      </c>
      <c r="O2046">
        <v>2.5499945334397145</v>
      </c>
      <c r="P2046">
        <v>4</v>
      </c>
      <c r="Q2046">
        <v>2.4387312526504248</v>
      </c>
      <c r="S2046">
        <v>2.5499945334397145</v>
      </c>
      <c r="T2046">
        <v>4</v>
      </c>
      <c r="U2046">
        <v>2.4387312526504248</v>
      </c>
      <c r="X2046" s="6">
        <v>0.84069094147179002</v>
      </c>
    </row>
    <row r="2047" spans="14:24" x14ac:dyDescent="0.25">
      <c r="N2047" s="3">
        <v>3045</v>
      </c>
      <c r="O2047">
        <v>1.8606074948179141</v>
      </c>
      <c r="P2047">
        <v>26</v>
      </c>
      <c r="Q2047">
        <v>0.31675597373152242</v>
      </c>
      <c r="S2047">
        <v>1.8606074948179141</v>
      </c>
      <c r="T2047">
        <v>26</v>
      </c>
      <c r="U2047">
        <v>0.31675597373152242</v>
      </c>
      <c r="X2047" s="6">
        <v>0.83997652373963261</v>
      </c>
    </row>
    <row r="2048" spans="14:24" x14ac:dyDescent="0.25">
      <c r="N2048" s="3">
        <v>3046</v>
      </c>
      <c r="O2048">
        <v>11.785346775133341</v>
      </c>
      <c r="P2048">
        <v>1</v>
      </c>
      <c r="Q2048">
        <v>3.5433159148930136</v>
      </c>
      <c r="S2048">
        <v>11.785346775133341</v>
      </c>
      <c r="T2048">
        <v>1</v>
      </c>
      <c r="U2048">
        <v>3.5433159148930136</v>
      </c>
      <c r="X2048" s="6">
        <v>0.83846487331973807</v>
      </c>
    </row>
    <row r="2049" spans="14:24" x14ac:dyDescent="0.25">
      <c r="N2049" s="3">
        <v>3047</v>
      </c>
      <c r="O2049">
        <v>10.642359449175654</v>
      </c>
      <c r="P2049">
        <v>6</v>
      </c>
      <c r="Q2049">
        <v>3.1252696624964185</v>
      </c>
      <c r="S2049">
        <v>10.642359449175654</v>
      </c>
      <c r="T2049">
        <v>6</v>
      </c>
      <c r="U2049">
        <v>3.1252696624964185</v>
      </c>
      <c r="X2049" s="6">
        <v>0.83794689845538262</v>
      </c>
    </row>
    <row r="2050" spans="14:24" x14ac:dyDescent="0.25">
      <c r="N2050" s="3">
        <v>3048</v>
      </c>
      <c r="O2050">
        <v>5.327552828600477</v>
      </c>
      <c r="P2050">
        <v>26</v>
      </c>
      <c r="Q2050">
        <v>0.65501158814172888</v>
      </c>
      <c r="S2050">
        <v>5.327552828600477</v>
      </c>
      <c r="T2050">
        <v>26</v>
      </c>
      <c r="U2050">
        <v>0.65501158814172888</v>
      </c>
      <c r="X2050" s="6">
        <v>0.83751231964397255</v>
      </c>
    </row>
    <row r="2051" spans="14:24" x14ac:dyDescent="0.25">
      <c r="N2051" s="3">
        <v>3049</v>
      </c>
      <c r="O2051">
        <v>17.989061691076703</v>
      </c>
      <c r="P2051">
        <v>9</v>
      </c>
      <c r="Q2051">
        <v>3.5116138627312408</v>
      </c>
      <c r="S2051">
        <v>17.989061691076703</v>
      </c>
      <c r="T2051">
        <v>9</v>
      </c>
      <c r="U2051">
        <v>3.5116138627312408</v>
      </c>
      <c r="X2051" s="6">
        <v>0.83598976625679511</v>
      </c>
    </row>
    <row r="2052" spans="14:24" x14ac:dyDescent="0.25">
      <c r="N2052" s="3">
        <v>3050</v>
      </c>
      <c r="O2052">
        <v>18.54732818923107</v>
      </c>
      <c r="P2052">
        <v>14</v>
      </c>
      <c r="Q2052">
        <v>2.8625628192347974</v>
      </c>
      <c r="S2052">
        <v>18.54732818923107</v>
      </c>
      <c r="T2052">
        <v>14</v>
      </c>
      <c r="U2052">
        <v>2.8625628192347974</v>
      </c>
      <c r="X2052" s="6">
        <v>0.83349341825336465</v>
      </c>
    </row>
    <row r="2053" spans="14:24" x14ac:dyDescent="0.25">
      <c r="N2053" s="3">
        <v>3051</v>
      </c>
      <c r="O2053">
        <v>8.0522287668032533</v>
      </c>
      <c r="P2053">
        <v>24</v>
      </c>
      <c r="Q2053">
        <v>1.1162284613450342</v>
      </c>
      <c r="S2053">
        <v>8.0522287668032533</v>
      </c>
      <c r="T2053">
        <v>24</v>
      </c>
      <c r="U2053">
        <v>1.1162284613450342</v>
      </c>
      <c r="X2053" s="6">
        <v>0.83307902248538923</v>
      </c>
    </row>
    <row r="2054" spans="14:24" x14ac:dyDescent="0.25">
      <c r="N2054" s="3">
        <v>3052</v>
      </c>
      <c r="O2054">
        <v>17.806051142270405</v>
      </c>
      <c r="P2054">
        <v>6</v>
      </c>
      <c r="Q2054">
        <v>3.2011819553323124</v>
      </c>
      <c r="S2054">
        <v>17.806051142270405</v>
      </c>
      <c r="T2054">
        <v>6</v>
      </c>
      <c r="U2054">
        <v>3.2011819553323124</v>
      </c>
      <c r="X2054" s="6">
        <v>0.83271750579551018</v>
      </c>
    </row>
    <row r="2055" spans="14:24" x14ac:dyDescent="0.25">
      <c r="N2055" s="3">
        <v>3053</v>
      </c>
      <c r="O2055">
        <v>7.678977885259453</v>
      </c>
      <c r="P2055">
        <v>27</v>
      </c>
      <c r="Q2055">
        <v>0.10059214808941774</v>
      </c>
      <c r="S2055">
        <v>7.678977885259453</v>
      </c>
      <c r="T2055">
        <v>27</v>
      </c>
      <c r="U2055">
        <v>0.10059214808941774</v>
      </c>
      <c r="X2055" s="6">
        <v>0.82733949051821876</v>
      </c>
    </row>
    <row r="2056" spans="14:24" x14ac:dyDescent="0.25">
      <c r="N2056" s="3">
        <v>3054</v>
      </c>
      <c r="O2056">
        <v>14.736336636594004</v>
      </c>
      <c r="P2056">
        <v>4</v>
      </c>
      <c r="Q2056">
        <v>3.0171336823913077</v>
      </c>
      <c r="S2056">
        <v>14.736336636594004</v>
      </c>
      <c r="T2056">
        <v>4</v>
      </c>
      <c r="U2056">
        <v>3.0171336823913077</v>
      </c>
      <c r="X2056" s="6">
        <v>0.82708291638658216</v>
      </c>
    </row>
    <row r="2057" spans="14:24" x14ac:dyDescent="0.25">
      <c r="N2057" s="3">
        <v>3055</v>
      </c>
      <c r="O2057">
        <v>9.5188443509544829</v>
      </c>
      <c r="P2057">
        <v>14</v>
      </c>
      <c r="Q2057">
        <v>2.2205485089393249</v>
      </c>
      <c r="S2057">
        <v>9.5188443509544829</v>
      </c>
      <c r="T2057">
        <v>14</v>
      </c>
      <c r="U2057">
        <v>2.2205485089393249</v>
      </c>
      <c r="X2057" s="6">
        <v>0.82560417439278866</v>
      </c>
    </row>
    <row r="2058" spans="14:24" x14ac:dyDescent="0.25">
      <c r="N2058" s="3">
        <v>3056</v>
      </c>
      <c r="O2058">
        <v>2.4516631301436598</v>
      </c>
      <c r="P2058">
        <v>19</v>
      </c>
      <c r="Q2058">
        <v>1.1110684623439582</v>
      </c>
      <c r="S2058">
        <v>2.4516631301436598</v>
      </c>
      <c r="T2058">
        <v>19</v>
      </c>
      <c r="U2058">
        <v>1.1110684623439582</v>
      </c>
      <c r="X2058" s="6">
        <v>0.82501964134698602</v>
      </c>
    </row>
    <row r="2059" spans="14:24" x14ac:dyDescent="0.25">
      <c r="N2059" s="3">
        <v>3057</v>
      </c>
      <c r="O2059">
        <v>18.55868402474043</v>
      </c>
      <c r="P2059">
        <v>27</v>
      </c>
      <c r="Q2059">
        <v>0.99189239120200856</v>
      </c>
      <c r="S2059">
        <v>18.55868402474043</v>
      </c>
      <c r="T2059">
        <v>27</v>
      </c>
      <c r="U2059">
        <v>0.99189239120200856</v>
      </c>
      <c r="X2059" s="6">
        <v>0.82277356696673809</v>
      </c>
    </row>
    <row r="2060" spans="14:24" x14ac:dyDescent="0.25">
      <c r="N2060" s="3">
        <v>3058</v>
      </c>
      <c r="O2060">
        <v>9.0819318675507326</v>
      </c>
      <c r="P2060">
        <v>19</v>
      </c>
      <c r="Q2060">
        <v>1.1753476581208091</v>
      </c>
      <c r="S2060">
        <v>9.0819318675507326</v>
      </c>
      <c r="T2060">
        <v>19</v>
      </c>
      <c r="U2060">
        <v>1.1753476581208091</v>
      </c>
      <c r="X2060" s="6">
        <v>0.82210788912290356</v>
      </c>
    </row>
    <row r="2061" spans="14:24" x14ac:dyDescent="0.25">
      <c r="N2061" s="3">
        <v>3059</v>
      </c>
      <c r="O2061">
        <v>14.689740806448073</v>
      </c>
      <c r="P2061">
        <v>14</v>
      </c>
      <c r="Q2061">
        <v>2.2925396421337085</v>
      </c>
      <c r="S2061">
        <v>14.689740806448073</v>
      </c>
      <c r="T2061">
        <v>14</v>
      </c>
      <c r="U2061">
        <v>2.2925396421337085</v>
      </c>
      <c r="X2061" s="6">
        <v>0.82170166977055759</v>
      </c>
    </row>
    <row r="2062" spans="14:24" x14ac:dyDescent="0.25">
      <c r="N2062" s="3">
        <v>3060</v>
      </c>
      <c r="O2062">
        <v>7.3434762886258431</v>
      </c>
      <c r="P2062">
        <v>9</v>
      </c>
      <c r="Q2062">
        <v>2.2942213571902887</v>
      </c>
      <c r="S2062">
        <v>7.3434762886258431</v>
      </c>
      <c r="T2062">
        <v>9</v>
      </c>
      <c r="U2062">
        <v>2.2942213571902887</v>
      </c>
      <c r="X2062" s="6">
        <v>0.82010553013866805</v>
      </c>
    </row>
    <row r="2063" spans="14:24" x14ac:dyDescent="0.25">
      <c r="N2063" s="3">
        <v>3061</v>
      </c>
      <c r="O2063">
        <v>0.37761757152469322</v>
      </c>
      <c r="P2063">
        <v>23</v>
      </c>
      <c r="Q2063">
        <v>0.36992062689714461</v>
      </c>
      <c r="S2063">
        <v>0.37761757152469322</v>
      </c>
      <c r="T2063">
        <v>23</v>
      </c>
      <c r="U2063">
        <v>0.36992062689714461</v>
      </c>
      <c r="X2063" s="6">
        <v>0.81962547794744545</v>
      </c>
    </row>
    <row r="2064" spans="14:24" x14ac:dyDescent="0.25">
      <c r="N2064" s="3">
        <v>3062</v>
      </c>
      <c r="O2064">
        <v>2.0106071738367182</v>
      </c>
      <c r="P2064">
        <v>25</v>
      </c>
      <c r="Q2064">
        <v>0.66574120711929841</v>
      </c>
      <c r="S2064">
        <v>2.0106071738367182</v>
      </c>
      <c r="T2064">
        <v>25</v>
      </c>
      <c r="U2064">
        <v>0.66574120711929841</v>
      </c>
      <c r="X2064" s="6">
        <v>0.81878661607305103</v>
      </c>
    </row>
    <row r="2065" spans="14:24" x14ac:dyDescent="0.25">
      <c r="N2065" s="3">
        <v>3063</v>
      </c>
      <c r="O2065">
        <v>9.9243895897984871</v>
      </c>
      <c r="P2065">
        <v>28</v>
      </c>
      <c r="Q2065">
        <v>0.72891881383265567</v>
      </c>
      <c r="S2065">
        <v>9.9243895897984871</v>
      </c>
      <c r="T2065">
        <v>28</v>
      </c>
      <c r="U2065">
        <v>0.72891881383265567</v>
      </c>
      <c r="X2065" s="6">
        <v>0.81812610274282471</v>
      </c>
    </row>
    <row r="2066" spans="14:24" x14ac:dyDescent="0.25">
      <c r="N2066" s="3">
        <v>3064</v>
      </c>
      <c r="O2066">
        <v>13.799287142527248</v>
      </c>
      <c r="P2066">
        <v>25</v>
      </c>
      <c r="Q2066">
        <v>1.0101980337510841</v>
      </c>
      <c r="S2066">
        <v>13.799287142527248</v>
      </c>
      <c r="T2066">
        <v>25</v>
      </c>
      <c r="U2066">
        <v>1.0101980337510841</v>
      </c>
      <c r="X2066" s="6">
        <v>0.81771420238562054</v>
      </c>
    </row>
    <row r="2067" spans="14:24" x14ac:dyDescent="0.25">
      <c r="N2067" s="3">
        <v>3065</v>
      </c>
      <c r="O2067">
        <v>6.6947065315855809</v>
      </c>
      <c r="P2067">
        <v>13</v>
      </c>
      <c r="Q2067">
        <v>1.8298105464885008</v>
      </c>
      <c r="S2067">
        <v>6.6947065315855809</v>
      </c>
      <c r="T2067">
        <v>13</v>
      </c>
      <c r="U2067">
        <v>1.8298105464885008</v>
      </c>
      <c r="X2067" s="6">
        <v>0.81706822065634732</v>
      </c>
    </row>
    <row r="2068" spans="14:24" x14ac:dyDescent="0.25">
      <c r="N2068" s="3">
        <v>3066</v>
      </c>
      <c r="O2068">
        <v>13.909769183553006</v>
      </c>
      <c r="P2068">
        <v>25</v>
      </c>
      <c r="Q2068">
        <v>0.94094721983850604</v>
      </c>
      <c r="S2068">
        <v>13.909769183553006</v>
      </c>
      <c r="T2068">
        <v>25</v>
      </c>
      <c r="U2068">
        <v>0.94094721983850604</v>
      </c>
      <c r="X2068" s="6">
        <v>0.8165506596743497</v>
      </c>
    </row>
    <row r="2069" spans="14:24" x14ac:dyDescent="0.25">
      <c r="N2069" s="3">
        <v>3067</v>
      </c>
      <c r="O2069">
        <v>13.972711788639121</v>
      </c>
      <c r="P2069">
        <v>25</v>
      </c>
      <c r="Q2069">
        <v>1.1528666911541525</v>
      </c>
      <c r="S2069">
        <v>13.972711788639121</v>
      </c>
      <c r="T2069">
        <v>25</v>
      </c>
      <c r="U2069">
        <v>1.1528666911541525</v>
      </c>
      <c r="X2069" s="6">
        <v>0.81645824521379917</v>
      </c>
    </row>
    <row r="2070" spans="14:24" x14ac:dyDescent="0.25">
      <c r="N2070" s="3">
        <v>3068</v>
      </c>
      <c r="O2070">
        <v>14.078718146556618</v>
      </c>
      <c r="P2070">
        <v>9</v>
      </c>
      <c r="Q2070">
        <v>3.030196982539537</v>
      </c>
      <c r="S2070">
        <v>14.078718146556618</v>
      </c>
      <c r="T2070">
        <v>9</v>
      </c>
      <c r="U2070">
        <v>3.030196982539537</v>
      </c>
      <c r="X2070" s="6">
        <v>0.81577736887265073</v>
      </c>
    </row>
    <row r="2071" spans="14:24" x14ac:dyDescent="0.25">
      <c r="N2071" s="3">
        <v>3069</v>
      </c>
      <c r="O2071">
        <v>9.8504370804101686</v>
      </c>
      <c r="P2071">
        <v>16</v>
      </c>
      <c r="Q2071">
        <v>1.7570919535414902</v>
      </c>
      <c r="S2071">
        <v>9.8504370804101686</v>
      </c>
      <c r="T2071">
        <v>16</v>
      </c>
      <c r="U2071">
        <v>1.7570919535414902</v>
      </c>
      <c r="X2071" s="6">
        <v>0.81428534922865237</v>
      </c>
    </row>
    <row r="2072" spans="14:24" x14ac:dyDescent="0.25">
      <c r="N2072" s="3">
        <v>3070</v>
      </c>
      <c r="O2072">
        <v>18.297723002430079</v>
      </c>
      <c r="P2072">
        <v>20</v>
      </c>
      <c r="Q2072">
        <v>1.9661234426530161</v>
      </c>
      <c r="S2072">
        <v>18.297723002430079</v>
      </c>
      <c r="T2072">
        <v>20</v>
      </c>
      <c r="U2072">
        <v>1.9661234426530161</v>
      </c>
      <c r="X2072" s="6">
        <v>0.81314762679524766</v>
      </c>
    </row>
    <row r="2073" spans="14:24" x14ac:dyDescent="0.25">
      <c r="N2073" s="3">
        <v>3071</v>
      </c>
      <c r="O2073">
        <v>9.7839303596123113</v>
      </c>
      <c r="P2073">
        <v>13</v>
      </c>
      <c r="Q2073">
        <v>1.3016437358793693</v>
      </c>
      <c r="S2073">
        <v>9.7839303596123113</v>
      </c>
      <c r="T2073">
        <v>13</v>
      </c>
      <c r="U2073">
        <v>1.3016437358793693</v>
      </c>
      <c r="X2073" s="6">
        <v>0.8130174224118295</v>
      </c>
    </row>
    <row r="2074" spans="14:24" x14ac:dyDescent="0.25">
      <c r="N2074" s="3">
        <v>3072</v>
      </c>
      <c r="O2074">
        <v>9.0053038699327637</v>
      </c>
      <c r="P2074">
        <v>1</v>
      </c>
      <c r="Q2074">
        <v>3.7728966084788675</v>
      </c>
      <c r="S2074">
        <v>9.0053038699327637</v>
      </c>
      <c r="T2074">
        <v>1</v>
      </c>
      <c r="U2074">
        <v>3.7728966084788675</v>
      </c>
      <c r="X2074" s="6">
        <v>0.80943381036846207</v>
      </c>
    </row>
    <row r="2075" spans="14:24" x14ac:dyDescent="0.25">
      <c r="N2075" s="3">
        <v>3073</v>
      </c>
      <c r="O2075">
        <v>3.9876163802125397</v>
      </c>
      <c r="P2075">
        <v>15</v>
      </c>
      <c r="Q2075">
        <v>1.922165909079572</v>
      </c>
      <c r="S2075">
        <v>3.9876163802125397</v>
      </c>
      <c r="T2075">
        <v>15</v>
      </c>
      <c r="U2075">
        <v>1.922165909079572</v>
      </c>
      <c r="X2075" s="6">
        <v>0.80926014341098074</v>
      </c>
    </row>
    <row r="2076" spans="14:24" x14ac:dyDescent="0.25">
      <c r="N2076" s="3">
        <v>3074</v>
      </c>
      <c r="O2076">
        <v>6.1531017471267297</v>
      </c>
      <c r="P2076">
        <v>12</v>
      </c>
      <c r="Q2076">
        <v>1.789036775909554</v>
      </c>
      <c r="S2076">
        <v>6.1531017471267297</v>
      </c>
      <c r="T2076">
        <v>12</v>
      </c>
      <c r="U2076">
        <v>1.789036775909554</v>
      </c>
      <c r="X2076" s="6">
        <v>0.80906785315397289</v>
      </c>
    </row>
    <row r="2077" spans="14:24" x14ac:dyDescent="0.25">
      <c r="N2077" s="3">
        <v>3075</v>
      </c>
      <c r="O2077">
        <v>0.84668985036606692</v>
      </c>
      <c r="P2077">
        <v>26</v>
      </c>
      <c r="Q2077">
        <v>0.63298811847009995</v>
      </c>
      <c r="S2077">
        <v>0.84668985036606692</v>
      </c>
      <c r="T2077">
        <v>26</v>
      </c>
      <c r="U2077">
        <v>0.63298811847009995</v>
      </c>
      <c r="X2077" s="6">
        <v>0.80276953923420735</v>
      </c>
    </row>
    <row r="2078" spans="14:24" x14ac:dyDescent="0.25">
      <c r="N2078" s="3">
        <v>3076</v>
      </c>
      <c r="O2078">
        <v>12.670705872323405</v>
      </c>
      <c r="P2078">
        <v>8</v>
      </c>
      <c r="Q2078">
        <v>2.8504352924310816</v>
      </c>
      <c r="S2078">
        <v>12.670705872323405</v>
      </c>
      <c r="T2078">
        <v>8</v>
      </c>
      <c r="U2078">
        <v>2.8504352924310816</v>
      </c>
      <c r="X2078" s="6">
        <v>0.80264780624162468</v>
      </c>
    </row>
    <row r="2079" spans="14:24" x14ac:dyDescent="0.25">
      <c r="N2079" s="3">
        <v>3077</v>
      </c>
      <c r="O2079">
        <v>4.9707148785418571</v>
      </c>
      <c r="P2079">
        <v>6</v>
      </c>
      <c r="Q2079">
        <v>2.684821286526617</v>
      </c>
      <c r="S2079">
        <v>4.9707148785418571</v>
      </c>
      <c r="T2079">
        <v>6</v>
      </c>
      <c r="U2079">
        <v>2.684821286526617</v>
      </c>
      <c r="X2079" s="6">
        <v>0.79959119769010889</v>
      </c>
    </row>
    <row r="2080" spans="14:24" x14ac:dyDescent="0.25">
      <c r="N2080" s="3">
        <v>3078</v>
      </c>
      <c r="O2080">
        <v>6.083105089709302</v>
      </c>
      <c r="P2080">
        <v>15</v>
      </c>
      <c r="Q2080">
        <v>1.899340250146643</v>
      </c>
      <c r="S2080">
        <v>6.083105089709302</v>
      </c>
      <c r="T2080">
        <v>15</v>
      </c>
      <c r="U2080">
        <v>1.899340250146643</v>
      </c>
      <c r="X2080" s="6">
        <v>0.7988865726422566</v>
      </c>
    </row>
    <row r="2081" spans="14:24" x14ac:dyDescent="0.25">
      <c r="N2081" s="3">
        <v>3079</v>
      </c>
      <c r="O2081">
        <v>15.416290433286424</v>
      </c>
      <c r="P2081">
        <v>9</v>
      </c>
      <c r="Q2081">
        <v>2.4543067018642812</v>
      </c>
      <c r="S2081">
        <v>15.416290433286424</v>
      </c>
      <c r="T2081">
        <v>9</v>
      </c>
      <c r="U2081">
        <v>2.4543067018642812</v>
      </c>
      <c r="X2081" s="6">
        <v>0.79751766916226907</v>
      </c>
    </row>
    <row r="2082" spans="14:24" x14ac:dyDescent="0.25">
      <c r="N2082" s="3">
        <v>3080</v>
      </c>
      <c r="O2082">
        <v>6.5444236632290771</v>
      </c>
      <c r="P2082">
        <v>23</v>
      </c>
      <c r="Q2082">
        <v>1.2083322825671698</v>
      </c>
      <c r="S2082">
        <v>6.5444236632290771</v>
      </c>
      <c r="T2082">
        <v>23</v>
      </c>
      <c r="U2082">
        <v>1.2083322825671698</v>
      </c>
      <c r="X2082" s="6">
        <v>0.79635984788664749</v>
      </c>
    </row>
    <row r="2083" spans="14:24" x14ac:dyDescent="0.25">
      <c r="N2083" s="3">
        <v>3081</v>
      </c>
      <c r="O2083">
        <v>4.8439178402628436</v>
      </c>
      <c r="P2083">
        <v>21</v>
      </c>
      <c r="Q2083">
        <v>1.5269160461968396</v>
      </c>
      <c r="S2083">
        <v>4.8439178402628436</v>
      </c>
      <c r="T2083">
        <v>21</v>
      </c>
      <c r="U2083">
        <v>1.5269160461968396</v>
      </c>
      <c r="X2083" s="6">
        <v>0.79614291589621256</v>
      </c>
    </row>
    <row r="2084" spans="14:24" x14ac:dyDescent="0.25">
      <c r="N2084" s="3">
        <v>3082</v>
      </c>
      <c r="O2084">
        <v>3.381154982674115</v>
      </c>
      <c r="P2084">
        <v>8</v>
      </c>
      <c r="Q2084">
        <v>2.6867167544354524</v>
      </c>
      <c r="S2084">
        <v>3.381154982674115</v>
      </c>
      <c r="T2084">
        <v>8</v>
      </c>
      <c r="U2084">
        <v>2.6867167544354524</v>
      </c>
      <c r="X2084" s="6">
        <v>0.78521356768381867</v>
      </c>
    </row>
    <row r="2085" spans="14:24" x14ac:dyDescent="0.25">
      <c r="N2085" s="3">
        <v>3083</v>
      </c>
      <c r="O2085">
        <v>15.497168043639117</v>
      </c>
      <c r="P2085">
        <v>21</v>
      </c>
      <c r="Q2085">
        <v>1.1307853592581483</v>
      </c>
      <c r="S2085">
        <v>15.497168043639117</v>
      </c>
      <c r="T2085">
        <v>21</v>
      </c>
      <c r="U2085">
        <v>1.1307853592581483</v>
      </c>
      <c r="X2085" s="6">
        <v>0.78348664001511836</v>
      </c>
    </row>
    <row r="2086" spans="14:24" x14ac:dyDescent="0.25">
      <c r="N2086" s="3">
        <v>3084</v>
      </c>
      <c r="O2086">
        <v>2.5941251598005377</v>
      </c>
      <c r="P2086">
        <v>22</v>
      </c>
      <c r="Q2086">
        <v>0.74110305500921159</v>
      </c>
      <c r="S2086">
        <v>2.5941251598005377</v>
      </c>
      <c r="T2086">
        <v>22</v>
      </c>
      <c r="U2086">
        <v>0.74110305500921159</v>
      </c>
      <c r="X2086" s="6">
        <v>0.782809234051424</v>
      </c>
    </row>
    <row r="2087" spans="14:24" x14ac:dyDescent="0.25">
      <c r="N2087" s="3">
        <v>3085</v>
      </c>
      <c r="O2087">
        <v>9.0750752050070709</v>
      </c>
      <c r="P2087">
        <v>6</v>
      </c>
      <c r="Q2087">
        <v>2.8934002946535644</v>
      </c>
      <c r="S2087">
        <v>9.0750752050070709</v>
      </c>
      <c r="T2087">
        <v>6</v>
      </c>
      <c r="U2087">
        <v>2.8934002946535644</v>
      </c>
      <c r="X2087" s="6">
        <v>0.77955172151861318</v>
      </c>
    </row>
    <row r="2088" spans="14:24" x14ac:dyDescent="0.25">
      <c r="N2088" s="3">
        <v>3086</v>
      </c>
      <c r="O2088">
        <v>10.138602321543889</v>
      </c>
      <c r="P2088">
        <v>15</v>
      </c>
      <c r="Q2088">
        <v>1.3763806884640657</v>
      </c>
      <c r="S2088">
        <v>10.138602321543889</v>
      </c>
      <c r="T2088">
        <v>15</v>
      </c>
      <c r="U2088">
        <v>1.3763806884640657</v>
      </c>
      <c r="X2088" s="6">
        <v>0.77715095475919049</v>
      </c>
    </row>
    <row r="2089" spans="14:24" x14ac:dyDescent="0.25">
      <c r="N2089" s="3">
        <v>3087</v>
      </c>
      <c r="O2089">
        <v>13.747798253714292</v>
      </c>
      <c r="P2089">
        <v>8</v>
      </c>
      <c r="Q2089">
        <v>1.935602560783459</v>
      </c>
      <c r="S2089">
        <v>13.747798253714292</v>
      </c>
      <c r="T2089">
        <v>8</v>
      </c>
      <c r="U2089">
        <v>1.935602560783459</v>
      </c>
      <c r="X2089" s="6">
        <v>0.77639670594838139</v>
      </c>
    </row>
    <row r="2090" spans="14:24" x14ac:dyDescent="0.25">
      <c r="N2090" s="3">
        <v>3088</v>
      </c>
      <c r="O2090">
        <v>12.665669646659909</v>
      </c>
      <c r="P2090">
        <v>26</v>
      </c>
      <c r="Q2090">
        <v>1.0583113523259429</v>
      </c>
      <c r="S2090">
        <v>12.665669646659909</v>
      </c>
      <c r="T2090">
        <v>26</v>
      </c>
      <c r="U2090">
        <v>1.0583113523259429</v>
      </c>
      <c r="X2090" s="6">
        <v>0.77428481364533808</v>
      </c>
    </row>
    <row r="2091" spans="14:24" x14ac:dyDescent="0.25">
      <c r="N2091" s="3">
        <v>3089</v>
      </c>
      <c r="O2091">
        <v>16.214413458903497</v>
      </c>
      <c r="P2091">
        <v>23</v>
      </c>
      <c r="Q2091">
        <v>1.2304287558349609</v>
      </c>
      <c r="S2091">
        <v>16.214413458903497</v>
      </c>
      <c r="T2091">
        <v>23</v>
      </c>
      <c r="U2091">
        <v>1.2304287558349609</v>
      </c>
      <c r="X2091" s="6">
        <v>0.77378420579461571</v>
      </c>
    </row>
    <row r="2092" spans="14:24" x14ac:dyDescent="0.25">
      <c r="N2092" s="3">
        <v>3090</v>
      </c>
      <c r="O2092">
        <v>0.89502867852476298</v>
      </c>
      <c r="P2092">
        <v>28</v>
      </c>
      <c r="Q2092">
        <v>0.14706886999773133</v>
      </c>
      <c r="S2092">
        <v>0.89502867852476298</v>
      </c>
      <c r="T2092">
        <v>28</v>
      </c>
      <c r="U2092">
        <v>0.14706886999773133</v>
      </c>
      <c r="X2092" s="6">
        <v>0.77342763603353326</v>
      </c>
    </row>
    <row r="2093" spans="14:24" x14ac:dyDescent="0.25">
      <c r="N2093" s="3">
        <v>3091</v>
      </c>
      <c r="O2093">
        <v>5.928814495587944</v>
      </c>
      <c r="P2093">
        <v>16</v>
      </c>
      <c r="Q2093">
        <v>1.1696905137872946</v>
      </c>
      <c r="S2093">
        <v>5.928814495587944</v>
      </c>
      <c r="T2093">
        <v>16</v>
      </c>
      <c r="U2093">
        <v>1.1696905137872946</v>
      </c>
      <c r="X2093" s="6">
        <v>0.77167749174598921</v>
      </c>
    </row>
    <row r="2094" spans="14:24" x14ac:dyDescent="0.25">
      <c r="N2094" s="3">
        <v>3092</v>
      </c>
      <c r="O2094">
        <v>5.6026823755075945</v>
      </c>
      <c r="P2094">
        <v>19</v>
      </c>
      <c r="Q2094">
        <v>1.0162150422386289</v>
      </c>
      <c r="S2094">
        <v>5.6026823755075945</v>
      </c>
      <c r="T2094">
        <v>19</v>
      </c>
      <c r="U2094">
        <v>1.0162150422386289</v>
      </c>
      <c r="X2094" s="6">
        <v>0.76974061213909617</v>
      </c>
    </row>
    <row r="2095" spans="14:24" x14ac:dyDescent="0.25">
      <c r="N2095" s="3">
        <v>3093</v>
      </c>
      <c r="O2095">
        <v>2.9203381118421645</v>
      </c>
      <c r="P2095">
        <v>6</v>
      </c>
      <c r="Q2095">
        <v>2.5210277348652257</v>
      </c>
      <c r="S2095">
        <v>2.9203381118421645</v>
      </c>
      <c r="T2095">
        <v>6</v>
      </c>
      <c r="U2095">
        <v>2.5210277348652257</v>
      </c>
      <c r="X2095" s="6">
        <v>0.76963612145606952</v>
      </c>
    </row>
    <row r="2096" spans="14:24" x14ac:dyDescent="0.25">
      <c r="N2096" s="3">
        <v>3094</v>
      </c>
      <c r="O2096">
        <v>5.7835650771288627</v>
      </c>
      <c r="P2096">
        <v>10</v>
      </c>
      <c r="Q2096">
        <v>2.0278419222415676</v>
      </c>
      <c r="S2096">
        <v>5.7835650771288627</v>
      </c>
      <c r="T2096">
        <v>10</v>
      </c>
      <c r="U2096">
        <v>2.0278419222415676</v>
      </c>
      <c r="X2096" s="6">
        <v>0.76958986422807807</v>
      </c>
    </row>
    <row r="2097" spans="14:24" x14ac:dyDescent="0.25">
      <c r="N2097" s="3">
        <v>3095</v>
      </c>
      <c r="O2097">
        <v>6.1953062828580681</v>
      </c>
      <c r="P2097">
        <v>7</v>
      </c>
      <c r="Q2097">
        <v>2.6709475543243455</v>
      </c>
      <c r="S2097">
        <v>6.1953062828580681</v>
      </c>
      <c r="T2097">
        <v>7</v>
      </c>
      <c r="U2097">
        <v>2.6709475543243455</v>
      </c>
      <c r="X2097" s="6">
        <v>0.76831638598366747</v>
      </c>
    </row>
    <row r="2098" spans="14:24" x14ac:dyDescent="0.25">
      <c r="N2098" s="3">
        <v>3096</v>
      </c>
      <c r="O2098">
        <v>10.437689238549567</v>
      </c>
      <c r="P2098">
        <v>6</v>
      </c>
      <c r="Q2098">
        <v>2.8728793655039593</v>
      </c>
      <c r="S2098">
        <v>10.437689238549567</v>
      </c>
      <c r="T2098">
        <v>6</v>
      </c>
      <c r="U2098">
        <v>2.8728793655039593</v>
      </c>
      <c r="X2098" s="6">
        <v>0.76640486949203368</v>
      </c>
    </row>
    <row r="2099" spans="14:24" x14ac:dyDescent="0.25">
      <c r="N2099" s="3">
        <v>3097</v>
      </c>
      <c r="O2099">
        <v>13.274089578525121</v>
      </c>
      <c r="P2099">
        <v>27</v>
      </c>
      <c r="Q2099">
        <v>1.0296486453677298</v>
      </c>
      <c r="S2099">
        <v>13.274089578525121</v>
      </c>
      <c r="T2099">
        <v>27</v>
      </c>
      <c r="U2099">
        <v>1.0296486453677298</v>
      </c>
      <c r="X2099" s="6">
        <v>0.7662736791529805</v>
      </c>
    </row>
    <row r="2100" spans="14:24" x14ac:dyDescent="0.25">
      <c r="N2100" s="3">
        <v>3098</v>
      </c>
      <c r="O2100">
        <v>7.622010272236281</v>
      </c>
      <c r="P2100">
        <v>18</v>
      </c>
      <c r="Q2100">
        <v>1.7574973127696059</v>
      </c>
      <c r="S2100">
        <v>7.622010272236281</v>
      </c>
      <c r="T2100">
        <v>18</v>
      </c>
      <c r="U2100">
        <v>1.7574973127696059</v>
      </c>
      <c r="X2100" s="6">
        <v>0.76625744698889886</v>
      </c>
    </row>
    <row r="2101" spans="14:24" x14ac:dyDescent="0.25">
      <c r="N2101" s="3">
        <v>3099</v>
      </c>
      <c r="O2101">
        <v>14.389404626267623</v>
      </c>
      <c r="P2101">
        <v>19</v>
      </c>
      <c r="Q2101">
        <v>1.8952833432485849</v>
      </c>
      <c r="S2101">
        <v>14.389404626267623</v>
      </c>
      <c r="T2101">
        <v>19</v>
      </c>
      <c r="U2101">
        <v>1.8952833432485849</v>
      </c>
      <c r="X2101" s="6">
        <v>0.76418669738964851</v>
      </c>
    </row>
    <row r="2102" spans="14:24" x14ac:dyDescent="0.25">
      <c r="N2102" s="3">
        <v>3100</v>
      </c>
      <c r="O2102">
        <v>6.7233067715915995</v>
      </c>
      <c r="P2102">
        <v>11</v>
      </c>
      <c r="Q2102">
        <v>2.0353672860411471</v>
      </c>
      <c r="S2102">
        <v>6.7233067715915995</v>
      </c>
      <c r="T2102">
        <v>11</v>
      </c>
      <c r="U2102">
        <v>2.0353672860411471</v>
      </c>
      <c r="X2102" s="6">
        <v>0.76347199825605805</v>
      </c>
    </row>
    <row r="2103" spans="14:24" x14ac:dyDescent="0.25">
      <c r="N2103" s="3">
        <v>3101</v>
      </c>
      <c r="O2103">
        <v>5.8056735462952069</v>
      </c>
      <c r="P2103">
        <v>6</v>
      </c>
      <c r="Q2103">
        <v>2.0531478941660248</v>
      </c>
      <c r="S2103">
        <v>5.8056735462952069</v>
      </c>
      <c r="T2103">
        <v>6</v>
      </c>
      <c r="U2103">
        <v>2.0531478941660248</v>
      </c>
      <c r="X2103" s="6">
        <v>0.76268431122705094</v>
      </c>
    </row>
    <row r="2104" spans="14:24" x14ac:dyDescent="0.25">
      <c r="N2104" s="3">
        <v>3102</v>
      </c>
      <c r="O2104">
        <v>10.823761117140487</v>
      </c>
      <c r="P2104">
        <v>7</v>
      </c>
      <c r="Q2104">
        <v>2.3297192542706386</v>
      </c>
      <c r="S2104">
        <v>10.823761117140487</v>
      </c>
      <c r="T2104">
        <v>7</v>
      </c>
      <c r="U2104">
        <v>2.3297192542706386</v>
      </c>
      <c r="X2104" s="6">
        <v>0.75881426878453628</v>
      </c>
    </row>
    <row r="2105" spans="14:24" x14ac:dyDescent="0.25">
      <c r="N2105" s="3">
        <v>3103</v>
      </c>
      <c r="O2105">
        <v>0.47432720611581214</v>
      </c>
      <c r="P2105">
        <v>6</v>
      </c>
      <c r="Q2105">
        <v>1.7562115530004156</v>
      </c>
      <c r="S2105">
        <v>0.47432720611581214</v>
      </c>
      <c r="T2105">
        <v>6</v>
      </c>
      <c r="U2105">
        <v>1.7562115530004156</v>
      </c>
      <c r="X2105" s="6">
        <v>0.75818297374500065</v>
      </c>
    </row>
    <row r="2106" spans="14:24" x14ac:dyDescent="0.25">
      <c r="N2106" s="3">
        <v>3104</v>
      </c>
      <c r="O2106">
        <v>1.5957824726800074</v>
      </c>
      <c r="P2106">
        <v>5</v>
      </c>
      <c r="Q2106">
        <v>2.8273429543273716</v>
      </c>
      <c r="S2106">
        <v>1.5957824726800074</v>
      </c>
      <c r="T2106">
        <v>5</v>
      </c>
      <c r="U2106">
        <v>2.8273429543273716</v>
      </c>
      <c r="X2106" s="6">
        <v>0.75625916657419245</v>
      </c>
    </row>
    <row r="2107" spans="14:24" x14ac:dyDescent="0.25">
      <c r="N2107" s="3">
        <v>3105</v>
      </c>
      <c r="O2107">
        <v>8.3593908717305414</v>
      </c>
      <c r="P2107">
        <v>24</v>
      </c>
      <c r="Q2107">
        <v>0.69371251216028484</v>
      </c>
      <c r="S2107">
        <v>8.3593908717305414</v>
      </c>
      <c r="T2107">
        <v>24</v>
      </c>
      <c r="U2107">
        <v>0.69371251216028484</v>
      </c>
      <c r="X2107" s="6">
        <v>0.75475067147811226</v>
      </c>
    </row>
    <row r="2108" spans="14:24" x14ac:dyDescent="0.25">
      <c r="N2108" s="3">
        <v>3106</v>
      </c>
      <c r="O2108">
        <v>18.858254227835129</v>
      </c>
      <c r="P2108">
        <v>8</v>
      </c>
      <c r="Q2108">
        <v>2.9539619217226769</v>
      </c>
      <c r="S2108">
        <v>18.858254227835129</v>
      </c>
      <c r="T2108">
        <v>8</v>
      </c>
      <c r="U2108">
        <v>2.9539619217226769</v>
      </c>
      <c r="X2108" s="6">
        <v>0.75403572334298841</v>
      </c>
    </row>
    <row r="2109" spans="14:24" x14ac:dyDescent="0.25">
      <c r="N2109" s="3">
        <v>3107</v>
      </c>
      <c r="O2109">
        <v>14.430235596868473</v>
      </c>
      <c r="P2109">
        <v>26</v>
      </c>
      <c r="Q2109">
        <v>0.98946844131870737</v>
      </c>
      <c r="S2109">
        <v>14.430235596868473</v>
      </c>
      <c r="T2109">
        <v>26</v>
      </c>
      <c r="U2109">
        <v>0.98946844131870737</v>
      </c>
      <c r="X2109" s="6">
        <v>0.75088804295863132</v>
      </c>
    </row>
    <row r="2110" spans="14:24" x14ac:dyDescent="0.25">
      <c r="N2110" s="3">
        <v>3108</v>
      </c>
      <c r="O2110">
        <v>1.762531390011155</v>
      </c>
      <c r="P2110">
        <v>12</v>
      </c>
      <c r="Q2110">
        <v>2.1370681063433614</v>
      </c>
      <c r="S2110">
        <v>1.762531390011155</v>
      </c>
      <c r="T2110">
        <v>12</v>
      </c>
      <c r="U2110">
        <v>2.1370681063433614</v>
      </c>
      <c r="X2110" s="6">
        <v>0.74783394412377369</v>
      </c>
    </row>
    <row r="2111" spans="14:24" x14ac:dyDescent="0.25">
      <c r="N2111" s="3">
        <v>3109</v>
      </c>
      <c r="O2111">
        <v>16.926360255617475</v>
      </c>
      <c r="P2111">
        <v>6</v>
      </c>
      <c r="Q2111">
        <v>3.0321053325215499</v>
      </c>
      <c r="S2111">
        <v>16.926360255617475</v>
      </c>
      <c r="T2111">
        <v>6</v>
      </c>
      <c r="U2111">
        <v>3.0321053325215499</v>
      </c>
      <c r="X2111" s="6">
        <v>0.74551898300161801</v>
      </c>
    </row>
    <row r="2112" spans="14:24" x14ac:dyDescent="0.25">
      <c r="N2112" s="3">
        <v>3110</v>
      </c>
      <c r="O2112">
        <v>14.646015412163621</v>
      </c>
      <c r="P2112">
        <v>7</v>
      </c>
      <c r="Q2112">
        <v>2.804363175110951</v>
      </c>
      <c r="S2112">
        <v>14.646015412163621</v>
      </c>
      <c r="T2112">
        <v>7</v>
      </c>
      <c r="U2112">
        <v>2.804363175110951</v>
      </c>
      <c r="X2112" s="6">
        <v>0.7446928333756786</v>
      </c>
    </row>
    <row r="2113" spans="14:24" x14ac:dyDescent="0.25">
      <c r="N2113" s="3">
        <v>3111</v>
      </c>
      <c r="O2113">
        <v>12.218930514053064</v>
      </c>
      <c r="P2113">
        <v>21</v>
      </c>
      <c r="Q2113">
        <v>0.6128025023431376</v>
      </c>
      <c r="S2113">
        <v>12.218930514053064</v>
      </c>
      <c r="T2113">
        <v>21</v>
      </c>
      <c r="U2113">
        <v>0.6128025023431376</v>
      </c>
      <c r="X2113" s="6">
        <v>0.74432229992123566</v>
      </c>
    </row>
    <row r="2114" spans="14:24" x14ac:dyDescent="0.25">
      <c r="N2114" s="3">
        <v>3112</v>
      </c>
      <c r="O2114">
        <v>16.405859212183547</v>
      </c>
      <c r="P2114">
        <v>16</v>
      </c>
      <c r="Q2114">
        <v>2.2022329396489919</v>
      </c>
      <c r="S2114">
        <v>16.405859212183547</v>
      </c>
      <c r="T2114">
        <v>16</v>
      </c>
      <c r="U2114">
        <v>2.2022329396489919</v>
      </c>
      <c r="X2114" s="6">
        <v>0.74371401696471673</v>
      </c>
    </row>
    <row r="2115" spans="14:24" x14ac:dyDescent="0.25">
      <c r="N2115" s="3">
        <v>3113</v>
      </c>
      <c r="O2115">
        <v>8.0821969548591426</v>
      </c>
      <c r="P2115">
        <v>16</v>
      </c>
      <c r="Q2115">
        <v>1.4102620381944773</v>
      </c>
      <c r="S2115">
        <v>8.0821969548591426</v>
      </c>
      <c r="T2115">
        <v>16</v>
      </c>
      <c r="U2115">
        <v>1.4102620381944773</v>
      </c>
      <c r="X2115" s="6">
        <v>0.74359235837873161</v>
      </c>
    </row>
    <row r="2116" spans="14:24" x14ac:dyDescent="0.25">
      <c r="N2116" s="3">
        <v>3114</v>
      </c>
      <c r="O2116">
        <v>4.4300210170770544</v>
      </c>
      <c r="P2116">
        <v>15</v>
      </c>
      <c r="Q2116">
        <v>1.4414095429135232</v>
      </c>
      <c r="S2116">
        <v>4.4300210170770544</v>
      </c>
      <c r="T2116">
        <v>15</v>
      </c>
      <c r="U2116">
        <v>1.4414095429135232</v>
      </c>
      <c r="X2116" s="6">
        <v>0.74152755616906596</v>
      </c>
    </row>
    <row r="2117" spans="14:24" x14ac:dyDescent="0.25">
      <c r="N2117" s="3">
        <v>3115</v>
      </c>
      <c r="O2117">
        <v>10.240467782175187</v>
      </c>
      <c r="P2117">
        <v>21</v>
      </c>
      <c r="Q2117">
        <v>1.2335870210314048</v>
      </c>
      <c r="S2117">
        <v>10.240467782175187</v>
      </c>
      <c r="T2117">
        <v>21</v>
      </c>
      <c r="U2117">
        <v>1.2335870210314048</v>
      </c>
      <c r="X2117" s="6">
        <v>0.74110305500921159</v>
      </c>
    </row>
    <row r="2118" spans="14:24" x14ac:dyDescent="0.25">
      <c r="N2118" s="3">
        <v>3116</v>
      </c>
      <c r="O2118">
        <v>10.976835111869477</v>
      </c>
      <c r="P2118">
        <v>1</v>
      </c>
      <c r="Q2118">
        <v>2.7905751470187807</v>
      </c>
      <c r="S2118">
        <v>10.976835111869477</v>
      </c>
      <c r="T2118">
        <v>1</v>
      </c>
      <c r="U2118">
        <v>2.7905751470187807</v>
      </c>
      <c r="X2118" s="6">
        <v>0.74089670185641054</v>
      </c>
    </row>
    <row r="2119" spans="14:24" x14ac:dyDescent="0.25">
      <c r="N2119" s="3">
        <v>3117</v>
      </c>
      <c r="O2119">
        <v>10.766527440198242</v>
      </c>
      <c r="P2119">
        <v>29</v>
      </c>
      <c r="Q2119">
        <v>0.37854363453916529</v>
      </c>
      <c r="S2119">
        <v>10.766527440198242</v>
      </c>
      <c r="T2119">
        <v>29</v>
      </c>
      <c r="U2119">
        <v>0.37854363453916529</v>
      </c>
      <c r="X2119" s="6">
        <v>0.7389589820946485</v>
      </c>
    </row>
    <row r="2120" spans="14:24" x14ac:dyDescent="0.25">
      <c r="N2120" s="3">
        <v>3118</v>
      </c>
      <c r="O2120">
        <v>11.301475829602106</v>
      </c>
      <c r="P2120">
        <v>7</v>
      </c>
      <c r="Q2120">
        <v>2.1728123218250155</v>
      </c>
      <c r="S2120">
        <v>11.301475829602106</v>
      </c>
      <c r="T2120">
        <v>7</v>
      </c>
      <c r="U2120">
        <v>2.1728123218250155</v>
      </c>
      <c r="X2120" s="6">
        <v>0.73886820280526022</v>
      </c>
    </row>
    <row r="2121" spans="14:24" x14ac:dyDescent="0.25">
      <c r="N2121" s="3">
        <v>3119</v>
      </c>
      <c r="O2121">
        <v>18.974098364783615</v>
      </c>
      <c r="P2121">
        <v>16</v>
      </c>
      <c r="Q2121">
        <v>2.3916876827143443</v>
      </c>
      <c r="S2121">
        <v>18.974098364783615</v>
      </c>
      <c r="T2121">
        <v>16</v>
      </c>
      <c r="U2121">
        <v>2.3916876827143443</v>
      </c>
      <c r="X2121" s="6">
        <v>0.73704875229292277</v>
      </c>
    </row>
    <row r="2122" spans="14:24" x14ac:dyDescent="0.25">
      <c r="N2122" s="3">
        <v>3120</v>
      </c>
      <c r="O2122">
        <v>18.044912461924628</v>
      </c>
      <c r="P2122">
        <v>12</v>
      </c>
      <c r="Q2122">
        <v>1.7831074672235316</v>
      </c>
      <c r="S2122">
        <v>18.044912461924628</v>
      </c>
      <c r="T2122">
        <v>12</v>
      </c>
      <c r="U2122">
        <v>1.7831074672235316</v>
      </c>
      <c r="X2122" s="6">
        <v>0.73699288554881381</v>
      </c>
    </row>
    <row r="2123" spans="14:24" x14ac:dyDescent="0.25">
      <c r="N2123" s="3">
        <v>3121</v>
      </c>
      <c r="O2123">
        <v>17.514340731178788</v>
      </c>
      <c r="P2123">
        <v>17</v>
      </c>
      <c r="Q2123">
        <v>1.7859269858399722</v>
      </c>
      <c r="S2123">
        <v>17.514340731178788</v>
      </c>
      <c r="T2123">
        <v>17</v>
      </c>
      <c r="U2123">
        <v>1.7859269858399722</v>
      </c>
      <c r="X2123" s="6">
        <v>0.7329082339013866</v>
      </c>
    </row>
    <row r="2124" spans="14:24" x14ac:dyDescent="0.25">
      <c r="N2124" s="3">
        <v>3122</v>
      </c>
      <c r="O2124">
        <v>16.028336218172544</v>
      </c>
      <c r="P2124">
        <v>23</v>
      </c>
      <c r="Q2124">
        <v>1.2687721230682185</v>
      </c>
      <c r="S2124">
        <v>16.028336218172544</v>
      </c>
      <c r="T2124">
        <v>23</v>
      </c>
      <c r="U2124">
        <v>1.2687721230682185</v>
      </c>
      <c r="X2124" s="6">
        <v>0.73148686713684496</v>
      </c>
    </row>
    <row r="2125" spans="14:24" x14ac:dyDescent="0.25">
      <c r="N2125" s="3">
        <v>3123</v>
      </c>
      <c r="O2125">
        <v>18.868562145305706</v>
      </c>
      <c r="P2125">
        <v>27</v>
      </c>
      <c r="Q2125">
        <v>1.4868656515688803</v>
      </c>
      <c r="S2125">
        <v>18.868562145305706</v>
      </c>
      <c r="T2125">
        <v>27</v>
      </c>
      <c r="U2125">
        <v>1.4868656515688803</v>
      </c>
      <c r="X2125" s="6">
        <v>0.73077960236294393</v>
      </c>
    </row>
    <row r="2126" spans="14:24" x14ac:dyDescent="0.25">
      <c r="N2126" s="3">
        <v>3124</v>
      </c>
      <c r="O2126">
        <v>1.969892833588065</v>
      </c>
      <c r="P2126">
        <v>21</v>
      </c>
      <c r="Q2126">
        <v>1.0619359966520148</v>
      </c>
      <c r="S2126">
        <v>1.969892833588065</v>
      </c>
      <c r="T2126">
        <v>21</v>
      </c>
      <c r="U2126">
        <v>1.0619359966520148</v>
      </c>
      <c r="X2126" s="6">
        <v>0.73036615931287563</v>
      </c>
    </row>
    <row r="2127" spans="14:24" x14ac:dyDescent="0.25">
      <c r="N2127" s="3">
        <v>3125</v>
      </c>
      <c r="O2127">
        <v>5.30246522891479</v>
      </c>
      <c r="P2127">
        <v>27</v>
      </c>
      <c r="Q2127">
        <v>0</v>
      </c>
      <c r="S2127">
        <v>5.30246522891479</v>
      </c>
      <c r="T2127">
        <v>27</v>
      </c>
      <c r="U2127">
        <v>0</v>
      </c>
      <c r="X2127" s="6">
        <v>0.72891881383265567</v>
      </c>
    </row>
    <row r="2128" spans="14:24" x14ac:dyDescent="0.25">
      <c r="N2128" s="3">
        <v>3126</v>
      </c>
      <c r="O2128">
        <v>9.9011189130916968</v>
      </c>
      <c r="P2128">
        <v>9</v>
      </c>
      <c r="Q2128">
        <v>2.1516179803357813</v>
      </c>
      <c r="S2128">
        <v>9.9011189130916968</v>
      </c>
      <c r="T2128">
        <v>9</v>
      </c>
      <c r="U2128">
        <v>2.1516179803357813</v>
      </c>
      <c r="X2128" s="6">
        <v>0.72879451708074838</v>
      </c>
    </row>
    <row r="2129" spans="14:24" x14ac:dyDescent="0.25">
      <c r="N2129" s="3">
        <v>3127</v>
      </c>
      <c r="O2129">
        <v>16.930689862468103</v>
      </c>
      <c r="P2129">
        <v>1</v>
      </c>
      <c r="Q2129">
        <v>3.5974890937641693</v>
      </c>
      <c r="S2129">
        <v>16.930689862468103</v>
      </c>
      <c r="T2129">
        <v>1</v>
      </c>
      <c r="U2129">
        <v>3.5974890937641693</v>
      </c>
      <c r="X2129" s="6">
        <v>0.72519294628179942</v>
      </c>
    </row>
    <row r="2130" spans="14:24" x14ac:dyDescent="0.25">
      <c r="N2130" s="3">
        <v>3128</v>
      </c>
      <c r="O2130">
        <v>10.10331423045465</v>
      </c>
      <c r="P2130">
        <v>1</v>
      </c>
      <c r="Q2130">
        <v>3.8127571875988968</v>
      </c>
      <c r="S2130">
        <v>10.10331423045465</v>
      </c>
      <c r="T2130">
        <v>1</v>
      </c>
      <c r="U2130">
        <v>3.8127571875988968</v>
      </c>
      <c r="X2130" s="6">
        <v>0.72205658139519113</v>
      </c>
    </row>
    <row r="2131" spans="14:24" x14ac:dyDescent="0.25">
      <c r="N2131" s="3">
        <v>3129</v>
      </c>
      <c r="O2131">
        <v>14.960694786831773</v>
      </c>
      <c r="P2131">
        <v>26</v>
      </c>
      <c r="Q2131">
        <v>1.1767815056705988</v>
      </c>
      <c r="S2131">
        <v>14.960694786831773</v>
      </c>
      <c r="T2131">
        <v>26</v>
      </c>
      <c r="U2131">
        <v>1.1767815056705988</v>
      </c>
      <c r="X2131" s="6">
        <v>0.71778049759689444</v>
      </c>
    </row>
    <row r="2132" spans="14:24" x14ac:dyDescent="0.25">
      <c r="N2132" s="3">
        <v>3130</v>
      </c>
      <c r="O2132">
        <v>2.7791981049783243</v>
      </c>
      <c r="P2132">
        <v>13</v>
      </c>
      <c r="Q2132">
        <v>1.948327515860377</v>
      </c>
      <c r="S2132">
        <v>2.7791981049783243</v>
      </c>
      <c r="T2132">
        <v>13</v>
      </c>
      <c r="U2132">
        <v>1.948327515860377</v>
      </c>
      <c r="X2132" s="6">
        <v>0.7157420455446748</v>
      </c>
    </row>
    <row r="2133" spans="14:24" x14ac:dyDescent="0.25">
      <c r="N2133" s="3">
        <v>3131</v>
      </c>
      <c r="O2133">
        <v>5.0482762595312032</v>
      </c>
      <c r="P2133">
        <v>15</v>
      </c>
      <c r="Q2133">
        <v>1.8080971980423572</v>
      </c>
      <c r="S2133">
        <v>5.0482762595312032</v>
      </c>
      <c r="T2133">
        <v>15</v>
      </c>
      <c r="U2133">
        <v>1.8080971980423572</v>
      </c>
      <c r="X2133" s="6">
        <v>0.71465128642033959</v>
      </c>
    </row>
    <row r="2134" spans="14:24" x14ac:dyDescent="0.25">
      <c r="N2134" s="3">
        <v>3132</v>
      </c>
      <c r="O2134">
        <v>14.635521900753448</v>
      </c>
      <c r="P2134">
        <v>6</v>
      </c>
      <c r="Q2134">
        <v>3.2221400896054959</v>
      </c>
      <c r="S2134">
        <v>14.635521900753448</v>
      </c>
      <c r="T2134">
        <v>6</v>
      </c>
      <c r="U2134">
        <v>3.2221400896054959</v>
      </c>
      <c r="X2134" s="6">
        <v>0.71326766506088746</v>
      </c>
    </row>
    <row r="2135" spans="14:24" x14ac:dyDescent="0.25">
      <c r="N2135" s="3">
        <v>3133</v>
      </c>
      <c r="O2135">
        <v>3.294680177754481</v>
      </c>
      <c r="P2135">
        <v>20</v>
      </c>
      <c r="Q2135">
        <v>0.80926014341098074</v>
      </c>
      <c r="S2135">
        <v>3.294680177754481</v>
      </c>
      <c r="T2135">
        <v>20</v>
      </c>
      <c r="U2135">
        <v>0.80926014341098074</v>
      </c>
      <c r="X2135" s="6">
        <v>0.71095698198733637</v>
      </c>
    </row>
    <row r="2136" spans="14:24" x14ac:dyDescent="0.25">
      <c r="N2136" s="3">
        <v>3134</v>
      </c>
      <c r="O2136">
        <v>7.0271186930985348</v>
      </c>
      <c r="P2136">
        <v>20</v>
      </c>
      <c r="Q2136">
        <v>1.2945928801079334</v>
      </c>
      <c r="S2136">
        <v>7.0271186930985348</v>
      </c>
      <c r="T2136">
        <v>20</v>
      </c>
      <c r="U2136">
        <v>1.2945928801079334</v>
      </c>
      <c r="X2136" s="6">
        <v>0.70957083926850872</v>
      </c>
    </row>
    <row r="2137" spans="14:24" x14ac:dyDescent="0.25">
      <c r="N2137" s="3">
        <v>3135</v>
      </c>
      <c r="O2137">
        <v>5.2973251562714285</v>
      </c>
      <c r="P2137">
        <v>23</v>
      </c>
      <c r="Q2137">
        <v>1.0777476837996005</v>
      </c>
      <c r="S2137">
        <v>5.2973251562714285</v>
      </c>
      <c r="T2137">
        <v>23</v>
      </c>
      <c r="U2137">
        <v>1.0777476837996005</v>
      </c>
      <c r="X2137" s="6">
        <v>0.70935337421459255</v>
      </c>
    </row>
    <row r="2138" spans="14:24" x14ac:dyDescent="0.25">
      <c r="N2138" s="3">
        <v>3136</v>
      </c>
      <c r="O2138">
        <v>6.9972338844495692</v>
      </c>
      <c r="P2138">
        <v>11</v>
      </c>
      <c r="Q2138">
        <v>2.9201818984070562</v>
      </c>
      <c r="S2138">
        <v>6.9972338844495692</v>
      </c>
      <c r="T2138">
        <v>11</v>
      </c>
      <c r="U2138">
        <v>2.9201818984070562</v>
      </c>
      <c r="X2138" s="6">
        <v>0.70682534627317728</v>
      </c>
    </row>
    <row r="2139" spans="14:24" x14ac:dyDescent="0.25">
      <c r="N2139" s="3">
        <v>3137</v>
      </c>
      <c r="O2139">
        <v>14.166480981559406</v>
      </c>
      <c r="P2139">
        <v>27</v>
      </c>
      <c r="Q2139">
        <v>0.79614291589621256</v>
      </c>
      <c r="S2139">
        <v>14.166480981559406</v>
      </c>
      <c r="T2139">
        <v>27</v>
      </c>
      <c r="U2139">
        <v>0.79614291589621256</v>
      </c>
      <c r="X2139" s="6">
        <v>0.70586163136046309</v>
      </c>
    </row>
    <row r="2140" spans="14:24" x14ac:dyDescent="0.25">
      <c r="N2140" s="3">
        <v>3138</v>
      </c>
      <c r="O2140">
        <v>7.3569436228560203</v>
      </c>
      <c r="P2140">
        <v>22</v>
      </c>
      <c r="Q2140">
        <v>1.4460523515011119</v>
      </c>
      <c r="S2140">
        <v>7.3569436228560203</v>
      </c>
      <c r="T2140">
        <v>22</v>
      </c>
      <c r="U2140">
        <v>1.4460523515011119</v>
      </c>
      <c r="X2140" s="6">
        <v>0.70459524346465874</v>
      </c>
    </row>
    <row r="2141" spans="14:24" x14ac:dyDescent="0.25">
      <c r="N2141" s="3">
        <v>3139</v>
      </c>
      <c r="O2141">
        <v>11.105266452158805</v>
      </c>
      <c r="P2141">
        <v>27</v>
      </c>
      <c r="Q2141">
        <v>0.94018425671377825</v>
      </c>
      <c r="S2141">
        <v>11.105266452158805</v>
      </c>
      <c r="T2141">
        <v>27</v>
      </c>
      <c r="U2141">
        <v>0.94018425671377825</v>
      </c>
      <c r="X2141" s="6">
        <v>0.70357314378135682</v>
      </c>
    </row>
    <row r="2142" spans="14:24" x14ac:dyDescent="0.25">
      <c r="N2142" s="3">
        <v>3140</v>
      </c>
      <c r="O2142">
        <v>1.9986375410881929</v>
      </c>
      <c r="P2142">
        <v>13</v>
      </c>
      <c r="Q2142">
        <v>1.7820606670994417</v>
      </c>
      <c r="S2142">
        <v>1.9986375410881929</v>
      </c>
      <c r="T2142">
        <v>13</v>
      </c>
      <c r="U2142">
        <v>1.7820606670994417</v>
      </c>
      <c r="X2142" s="6">
        <v>0.70276031886343815</v>
      </c>
    </row>
    <row r="2143" spans="14:24" x14ac:dyDescent="0.25">
      <c r="N2143" s="3">
        <v>3141</v>
      </c>
      <c r="O2143">
        <v>16.100353864692558</v>
      </c>
      <c r="P2143">
        <v>24</v>
      </c>
      <c r="Q2143">
        <v>1.1058998695955586</v>
      </c>
      <c r="S2143">
        <v>16.100353864692558</v>
      </c>
      <c r="T2143">
        <v>24</v>
      </c>
      <c r="U2143">
        <v>1.1058998695955586</v>
      </c>
      <c r="X2143" s="6">
        <v>0.70176180783327247</v>
      </c>
    </row>
    <row r="2144" spans="14:24" x14ac:dyDescent="0.25">
      <c r="N2144" s="3">
        <v>3142</v>
      </c>
      <c r="O2144">
        <v>7.3977725129624972</v>
      </c>
      <c r="P2144">
        <v>3</v>
      </c>
      <c r="Q2144">
        <v>2.81347034515229</v>
      </c>
      <c r="S2144">
        <v>7.3977725129624972</v>
      </c>
      <c r="T2144">
        <v>3</v>
      </c>
      <c r="U2144">
        <v>2.81347034515229</v>
      </c>
      <c r="X2144" s="6">
        <v>0.70167991023747112</v>
      </c>
    </row>
    <row r="2145" spans="14:24" x14ac:dyDescent="0.25">
      <c r="N2145" s="3">
        <v>3143</v>
      </c>
      <c r="O2145">
        <v>12.97068318066685</v>
      </c>
      <c r="P2145">
        <v>25</v>
      </c>
      <c r="Q2145">
        <v>1.65178667236737</v>
      </c>
      <c r="S2145">
        <v>12.97068318066685</v>
      </c>
      <c r="T2145">
        <v>25</v>
      </c>
      <c r="U2145">
        <v>1.65178667236737</v>
      </c>
      <c r="X2145" s="6">
        <v>0.70126371284025524</v>
      </c>
    </row>
    <row r="2146" spans="14:24" x14ac:dyDescent="0.25">
      <c r="N2146" s="3">
        <v>3144</v>
      </c>
      <c r="O2146">
        <v>14.507792033236653</v>
      </c>
      <c r="P2146">
        <v>3</v>
      </c>
      <c r="Q2146">
        <v>3.6035075722404968</v>
      </c>
      <c r="S2146">
        <v>14.507792033236653</v>
      </c>
      <c r="T2146">
        <v>3</v>
      </c>
      <c r="U2146">
        <v>3.6035075722404968</v>
      </c>
      <c r="X2146" s="6">
        <v>0.70053986689984371</v>
      </c>
    </row>
    <row r="2147" spans="14:24" x14ac:dyDescent="0.25">
      <c r="N2147" s="3">
        <v>3145</v>
      </c>
      <c r="O2147">
        <v>4.1932184422340075</v>
      </c>
      <c r="P2147">
        <v>17</v>
      </c>
      <c r="Q2147">
        <v>1.5269602894052965</v>
      </c>
      <c r="S2147">
        <v>4.1932184422340075</v>
      </c>
      <c r="T2147">
        <v>17</v>
      </c>
      <c r="U2147">
        <v>1.5269602894052965</v>
      </c>
      <c r="X2147" s="6">
        <v>0.69563093345994642</v>
      </c>
    </row>
    <row r="2148" spans="14:24" x14ac:dyDescent="0.25">
      <c r="N2148" s="3">
        <v>3146</v>
      </c>
      <c r="O2148">
        <v>17.693499699066997</v>
      </c>
      <c r="P2148">
        <v>2</v>
      </c>
      <c r="Q2148">
        <v>3.4590447338738057</v>
      </c>
      <c r="S2148">
        <v>17.693499699066997</v>
      </c>
      <c r="T2148">
        <v>2</v>
      </c>
      <c r="U2148">
        <v>3.4590447338738057</v>
      </c>
      <c r="X2148" s="6">
        <v>0.6939648518623458</v>
      </c>
    </row>
    <row r="2149" spans="14:24" x14ac:dyDescent="0.25">
      <c r="N2149" s="3">
        <v>3147</v>
      </c>
      <c r="O2149">
        <v>12.324485032139059</v>
      </c>
      <c r="P2149">
        <v>0</v>
      </c>
      <c r="Q2149">
        <v>3.3339700023673537</v>
      </c>
      <c r="S2149">
        <v>12.324485032139059</v>
      </c>
      <c r="T2149">
        <v>0</v>
      </c>
      <c r="U2149">
        <v>3.3339700023673537</v>
      </c>
      <c r="X2149" s="6">
        <v>0.69371251216028484</v>
      </c>
    </row>
    <row r="2150" spans="14:24" x14ac:dyDescent="0.25">
      <c r="N2150" s="3">
        <v>3148</v>
      </c>
      <c r="O2150">
        <v>8.5745028350296302</v>
      </c>
      <c r="P2150">
        <v>16</v>
      </c>
      <c r="Q2150">
        <v>1.7181817231817458</v>
      </c>
      <c r="S2150">
        <v>8.5745028350296302</v>
      </c>
      <c r="T2150">
        <v>16</v>
      </c>
      <c r="U2150">
        <v>1.7181817231817458</v>
      </c>
      <c r="X2150" s="6">
        <v>0.69147741873929502</v>
      </c>
    </row>
    <row r="2151" spans="14:24" x14ac:dyDescent="0.25">
      <c r="N2151" s="3">
        <v>3149</v>
      </c>
      <c r="O2151">
        <v>3.6467036715643908</v>
      </c>
      <c r="P2151">
        <v>6</v>
      </c>
      <c r="Q2151">
        <v>3.1832324893858304</v>
      </c>
      <c r="S2151">
        <v>3.6467036715643908</v>
      </c>
      <c r="T2151">
        <v>6</v>
      </c>
      <c r="U2151">
        <v>3.1832324893858304</v>
      </c>
      <c r="X2151" s="6">
        <v>0.69034788391403334</v>
      </c>
    </row>
    <row r="2152" spans="14:24" x14ac:dyDescent="0.25">
      <c r="N2152" s="3">
        <v>3150</v>
      </c>
      <c r="O2152">
        <v>18.846018758024133</v>
      </c>
      <c r="P2152">
        <v>29</v>
      </c>
      <c r="Q2152">
        <v>0.99664766302124086</v>
      </c>
      <c r="S2152">
        <v>18.846018758024133</v>
      </c>
      <c r="T2152">
        <v>29</v>
      </c>
      <c r="U2152">
        <v>0.99664766302124086</v>
      </c>
      <c r="X2152" s="6">
        <v>0.69015679082764825</v>
      </c>
    </row>
    <row r="2153" spans="14:24" x14ac:dyDescent="0.25">
      <c r="N2153" s="3">
        <v>3151</v>
      </c>
      <c r="O2153">
        <v>15.101364082632502</v>
      </c>
      <c r="P2153">
        <v>15</v>
      </c>
      <c r="Q2153">
        <v>2.5250863215708872</v>
      </c>
      <c r="S2153">
        <v>15.101364082632502</v>
      </c>
      <c r="T2153">
        <v>15</v>
      </c>
      <c r="U2153">
        <v>2.5250863215708872</v>
      </c>
      <c r="X2153" s="6">
        <v>0.69015134509873521</v>
      </c>
    </row>
    <row r="2154" spans="14:24" x14ac:dyDescent="0.25">
      <c r="N2154" s="3">
        <v>3152</v>
      </c>
      <c r="O2154">
        <v>4.1604912546649775</v>
      </c>
      <c r="P2154">
        <v>29</v>
      </c>
      <c r="Q2154">
        <v>0.51285204632912096</v>
      </c>
      <c r="S2154">
        <v>4.1604912546649775</v>
      </c>
      <c r="T2154">
        <v>29</v>
      </c>
      <c r="U2154">
        <v>0.51285204632912096</v>
      </c>
      <c r="X2154" s="6">
        <v>0.6854728696794552</v>
      </c>
    </row>
    <row r="2155" spans="14:24" x14ac:dyDescent="0.25">
      <c r="N2155" s="3">
        <v>3153</v>
      </c>
      <c r="O2155">
        <v>6.7542154944844901</v>
      </c>
      <c r="P2155">
        <v>4</v>
      </c>
      <c r="Q2155">
        <v>2.8644980668525979</v>
      </c>
      <c r="S2155">
        <v>6.7542154944844901</v>
      </c>
      <c r="T2155">
        <v>4</v>
      </c>
      <c r="U2155">
        <v>2.8644980668525979</v>
      </c>
      <c r="X2155" s="6">
        <v>0.6848879979871082</v>
      </c>
    </row>
    <row r="2156" spans="14:24" x14ac:dyDescent="0.25">
      <c r="N2156" s="3">
        <v>3154</v>
      </c>
      <c r="O2156">
        <v>16.193485161761465</v>
      </c>
      <c r="P2156">
        <v>18</v>
      </c>
      <c r="Q2156">
        <v>1.7333640465600053</v>
      </c>
      <c r="S2156">
        <v>16.193485161761465</v>
      </c>
      <c r="T2156">
        <v>18</v>
      </c>
      <c r="U2156">
        <v>1.7333640465600053</v>
      </c>
      <c r="X2156" s="6">
        <v>0.68465192607204195</v>
      </c>
    </row>
    <row r="2157" spans="14:24" x14ac:dyDescent="0.25">
      <c r="N2157" s="3">
        <v>3155</v>
      </c>
      <c r="O2157">
        <v>13.913553264306779</v>
      </c>
      <c r="P2157">
        <v>6</v>
      </c>
      <c r="Q2157">
        <v>2.9868916209305363</v>
      </c>
      <c r="S2157">
        <v>13.913553264306779</v>
      </c>
      <c r="T2157">
        <v>6</v>
      </c>
      <c r="U2157">
        <v>2.9868916209305363</v>
      </c>
      <c r="X2157" s="6">
        <v>0.6835053013860497</v>
      </c>
    </row>
    <row r="2158" spans="14:24" x14ac:dyDescent="0.25">
      <c r="N2158" s="3">
        <v>3156</v>
      </c>
      <c r="O2158">
        <v>15.315685854314488</v>
      </c>
      <c r="P2158">
        <v>13</v>
      </c>
      <c r="Q2158">
        <v>2.5653680526952476</v>
      </c>
      <c r="S2158">
        <v>15.315685854314488</v>
      </c>
      <c r="T2158">
        <v>13</v>
      </c>
      <c r="U2158">
        <v>2.5653680526952476</v>
      </c>
      <c r="X2158" s="6">
        <v>0.68226516484160349</v>
      </c>
    </row>
    <row r="2159" spans="14:24" x14ac:dyDescent="0.25">
      <c r="N2159" s="3">
        <v>3157</v>
      </c>
      <c r="O2159">
        <v>8.8240220442586477</v>
      </c>
      <c r="P2159">
        <v>1</v>
      </c>
      <c r="Q2159">
        <v>3.1391893048250425</v>
      </c>
      <c r="S2159">
        <v>8.8240220442586477</v>
      </c>
      <c r="T2159">
        <v>1</v>
      </c>
      <c r="U2159">
        <v>3.1391893048250425</v>
      </c>
      <c r="X2159" s="6">
        <v>0.68195613890753437</v>
      </c>
    </row>
    <row r="2160" spans="14:24" x14ac:dyDescent="0.25">
      <c r="N2160" s="3">
        <v>3158</v>
      </c>
      <c r="O2160">
        <v>14.329525252843338</v>
      </c>
      <c r="P2160">
        <v>2</v>
      </c>
      <c r="Q2160">
        <v>3.6364165678600315</v>
      </c>
      <c r="S2160">
        <v>14.329525252843338</v>
      </c>
      <c r="T2160">
        <v>2</v>
      </c>
      <c r="U2160">
        <v>3.6364165678600315</v>
      </c>
      <c r="X2160" s="6">
        <v>0.68170364350587864</v>
      </c>
    </row>
    <row r="2161" spans="14:24" x14ac:dyDescent="0.25">
      <c r="N2161" s="3">
        <v>3159</v>
      </c>
      <c r="O2161">
        <v>7.7298744572782745</v>
      </c>
      <c r="P2161">
        <v>16</v>
      </c>
      <c r="Q2161">
        <v>1.4674423666387559</v>
      </c>
      <c r="S2161">
        <v>7.7298744572782745</v>
      </c>
      <c r="T2161">
        <v>16</v>
      </c>
      <c r="U2161">
        <v>1.4674423666387559</v>
      </c>
      <c r="X2161" s="6">
        <v>0.680087787496653</v>
      </c>
    </row>
    <row r="2162" spans="14:24" x14ac:dyDescent="0.25">
      <c r="N2162" s="3">
        <v>3160</v>
      </c>
      <c r="O2162">
        <v>4.2252583387639291</v>
      </c>
      <c r="P2162">
        <v>15</v>
      </c>
      <c r="Q2162">
        <v>1.7995311493172337</v>
      </c>
      <c r="S2162">
        <v>4.2252583387639291</v>
      </c>
      <c r="T2162">
        <v>15</v>
      </c>
      <c r="U2162">
        <v>1.7995311493172337</v>
      </c>
      <c r="X2162" s="6">
        <v>0.67681797311128233</v>
      </c>
    </row>
    <row r="2163" spans="14:24" x14ac:dyDescent="0.25">
      <c r="N2163" s="3">
        <v>3161</v>
      </c>
      <c r="O2163">
        <v>12.6535406968272</v>
      </c>
      <c r="P2163">
        <v>7</v>
      </c>
      <c r="Q2163">
        <v>3.1831261171881216</v>
      </c>
      <c r="S2163">
        <v>12.6535406968272</v>
      </c>
      <c r="T2163">
        <v>7</v>
      </c>
      <c r="U2163">
        <v>3.1831261171881216</v>
      </c>
      <c r="X2163" s="6">
        <v>0.67677103340685274</v>
      </c>
    </row>
    <row r="2164" spans="14:24" x14ac:dyDescent="0.25">
      <c r="N2164" s="3">
        <v>3162</v>
      </c>
      <c r="O2164">
        <v>19.520278511975885</v>
      </c>
      <c r="P2164">
        <v>17</v>
      </c>
      <c r="Q2164">
        <v>1.4419641970065611</v>
      </c>
      <c r="S2164">
        <v>19.520278511975885</v>
      </c>
      <c r="T2164">
        <v>17</v>
      </c>
      <c r="U2164">
        <v>1.4419641970065611</v>
      </c>
      <c r="X2164" s="6">
        <v>0.67545839052846213</v>
      </c>
    </row>
    <row r="2165" spans="14:24" x14ac:dyDescent="0.25">
      <c r="N2165" s="3">
        <v>3163</v>
      </c>
      <c r="O2165">
        <v>6.2120194279065917</v>
      </c>
      <c r="P2165">
        <v>14</v>
      </c>
      <c r="Q2165">
        <v>1.8815889866263618</v>
      </c>
      <c r="S2165">
        <v>6.2120194279065917</v>
      </c>
      <c r="T2165">
        <v>14</v>
      </c>
      <c r="U2165">
        <v>1.8815889866263618</v>
      </c>
      <c r="X2165" s="6">
        <v>0.67436294360814464</v>
      </c>
    </row>
    <row r="2166" spans="14:24" x14ac:dyDescent="0.25">
      <c r="N2166" s="3">
        <v>3164</v>
      </c>
      <c r="O2166">
        <v>9.2193918442507936</v>
      </c>
      <c r="P2166">
        <v>6</v>
      </c>
      <c r="Q2166">
        <v>3.1326292974173744</v>
      </c>
      <c r="S2166">
        <v>9.2193918442507936</v>
      </c>
      <c r="T2166">
        <v>6</v>
      </c>
      <c r="U2166">
        <v>3.1326292974173744</v>
      </c>
      <c r="X2166" s="6">
        <v>0.67352594569030644</v>
      </c>
    </row>
    <row r="2167" spans="14:24" x14ac:dyDescent="0.25">
      <c r="N2167" s="3">
        <v>3165</v>
      </c>
      <c r="O2167">
        <v>13.480027421397072</v>
      </c>
      <c r="P2167">
        <v>26</v>
      </c>
      <c r="Q2167">
        <v>0.81428534922865237</v>
      </c>
      <c r="S2167">
        <v>13.480027421397072</v>
      </c>
      <c r="T2167">
        <v>26</v>
      </c>
      <c r="U2167">
        <v>0.81428534922865237</v>
      </c>
      <c r="X2167" s="6">
        <v>0.67293619779943858</v>
      </c>
    </row>
    <row r="2168" spans="14:24" x14ac:dyDescent="0.25">
      <c r="N2168" s="3">
        <v>3166</v>
      </c>
      <c r="O2168">
        <v>10.830125642449758</v>
      </c>
      <c r="P2168">
        <v>8</v>
      </c>
      <c r="Q2168">
        <v>2.4777903742896354</v>
      </c>
      <c r="S2168">
        <v>10.830125642449758</v>
      </c>
      <c r="T2168">
        <v>8</v>
      </c>
      <c r="U2168">
        <v>2.4777903742896354</v>
      </c>
      <c r="X2168" s="6">
        <v>0.67219968006133968</v>
      </c>
    </row>
    <row r="2169" spans="14:24" x14ac:dyDescent="0.25">
      <c r="N2169" s="3">
        <v>3167</v>
      </c>
      <c r="O2169">
        <v>16.868555914180984</v>
      </c>
      <c r="P2169">
        <v>5</v>
      </c>
      <c r="Q2169">
        <v>2.9713320163258232</v>
      </c>
      <c r="S2169">
        <v>16.868555914180984</v>
      </c>
      <c r="T2169">
        <v>5</v>
      </c>
      <c r="U2169">
        <v>2.9713320163258232</v>
      </c>
      <c r="X2169" s="6">
        <v>0.66750896106504998</v>
      </c>
    </row>
    <row r="2170" spans="14:24" x14ac:dyDescent="0.25">
      <c r="N2170" s="3">
        <v>3168</v>
      </c>
      <c r="O2170">
        <v>15.234854129390317</v>
      </c>
      <c r="P2170">
        <v>17</v>
      </c>
      <c r="Q2170">
        <v>2.0719724313779451</v>
      </c>
      <c r="S2170">
        <v>15.234854129390317</v>
      </c>
      <c r="T2170">
        <v>17</v>
      </c>
      <c r="U2170">
        <v>2.0719724313779451</v>
      </c>
      <c r="X2170" s="6">
        <v>0.66574120711929841</v>
      </c>
    </row>
    <row r="2171" spans="14:24" x14ac:dyDescent="0.25">
      <c r="N2171" s="3">
        <v>3169</v>
      </c>
      <c r="O2171">
        <v>1.1659440772471408</v>
      </c>
      <c r="P2171">
        <v>17</v>
      </c>
      <c r="Q2171">
        <v>1.6356867327778124</v>
      </c>
      <c r="S2171">
        <v>1.1659440772471408</v>
      </c>
      <c r="T2171">
        <v>17</v>
      </c>
      <c r="U2171">
        <v>1.6356867327778124</v>
      </c>
      <c r="X2171" s="6">
        <v>0.66207873669095996</v>
      </c>
    </row>
    <row r="2172" spans="14:24" x14ac:dyDescent="0.25">
      <c r="N2172" s="3">
        <v>3170</v>
      </c>
      <c r="O2172">
        <v>19.968424678475479</v>
      </c>
      <c r="P2172">
        <v>24</v>
      </c>
      <c r="Q2172">
        <v>0.90627651626624628</v>
      </c>
      <c r="S2172">
        <v>19.968424678475479</v>
      </c>
      <c r="T2172">
        <v>24</v>
      </c>
      <c r="U2172">
        <v>0.90627651626624628</v>
      </c>
      <c r="X2172" s="6">
        <v>0.65920291632792494</v>
      </c>
    </row>
    <row r="2173" spans="14:24" x14ac:dyDescent="0.25">
      <c r="N2173" s="3">
        <v>3171</v>
      </c>
      <c r="O2173">
        <v>15.048049074389345</v>
      </c>
      <c r="P2173">
        <v>25</v>
      </c>
      <c r="Q2173">
        <v>0.80906785315397289</v>
      </c>
      <c r="S2173">
        <v>15.048049074389345</v>
      </c>
      <c r="T2173">
        <v>25</v>
      </c>
      <c r="U2173">
        <v>0.80906785315397289</v>
      </c>
      <c r="X2173" s="6">
        <v>0.65661692331619514</v>
      </c>
    </row>
    <row r="2174" spans="14:24" x14ac:dyDescent="0.25">
      <c r="N2174" s="3">
        <v>3172</v>
      </c>
      <c r="O2174">
        <v>17.278066325882264</v>
      </c>
      <c r="P2174">
        <v>23</v>
      </c>
      <c r="Q2174">
        <v>1.6838320257206556</v>
      </c>
      <c r="S2174">
        <v>17.278066325882264</v>
      </c>
      <c r="T2174">
        <v>23</v>
      </c>
      <c r="U2174">
        <v>1.6838320257206556</v>
      </c>
      <c r="X2174" s="6">
        <v>0.65595407796267713</v>
      </c>
    </row>
    <row r="2175" spans="14:24" x14ac:dyDescent="0.25">
      <c r="N2175" s="3">
        <v>3173</v>
      </c>
      <c r="O2175">
        <v>13.023954241906928</v>
      </c>
      <c r="P2175">
        <v>13</v>
      </c>
      <c r="Q2175">
        <v>3.138784394067383</v>
      </c>
      <c r="S2175">
        <v>13.023954241906928</v>
      </c>
      <c r="T2175">
        <v>13</v>
      </c>
      <c r="U2175">
        <v>3.138784394067383</v>
      </c>
      <c r="X2175" s="6">
        <v>0.65501158814172888</v>
      </c>
    </row>
    <row r="2176" spans="14:24" x14ac:dyDescent="0.25">
      <c r="N2176" s="3">
        <v>3174</v>
      </c>
      <c r="O2176">
        <v>17.125702560935245</v>
      </c>
      <c r="P2176">
        <v>13</v>
      </c>
      <c r="Q2176">
        <v>1.7989503400876239</v>
      </c>
      <c r="S2176">
        <v>17.125702560935245</v>
      </c>
      <c r="T2176">
        <v>13</v>
      </c>
      <c r="U2176">
        <v>1.7989503400876239</v>
      </c>
      <c r="X2176" s="6">
        <v>0.65448982089969299</v>
      </c>
    </row>
    <row r="2177" spans="14:24" x14ac:dyDescent="0.25">
      <c r="N2177" s="3">
        <v>3175</v>
      </c>
      <c r="O2177">
        <v>2.2476594985741882</v>
      </c>
      <c r="P2177">
        <v>13</v>
      </c>
      <c r="Q2177">
        <v>1.6873074351976549</v>
      </c>
      <c r="S2177">
        <v>2.2476594985741882</v>
      </c>
      <c r="T2177">
        <v>13</v>
      </c>
      <c r="U2177">
        <v>1.6873074351976549</v>
      </c>
      <c r="X2177" s="6">
        <v>0.65151502050172938</v>
      </c>
    </row>
    <row r="2178" spans="14:24" x14ac:dyDescent="0.25">
      <c r="N2178" s="3">
        <v>3176</v>
      </c>
      <c r="O2178">
        <v>6.9547567111863113</v>
      </c>
      <c r="P2178">
        <v>24</v>
      </c>
      <c r="Q2178">
        <v>0.90308557685780677</v>
      </c>
      <c r="S2178">
        <v>6.9547567111863113</v>
      </c>
      <c r="T2178">
        <v>24</v>
      </c>
      <c r="U2178">
        <v>0.90308557685780677</v>
      </c>
      <c r="X2178" s="6">
        <v>0.65134070242477871</v>
      </c>
    </row>
    <row r="2179" spans="14:24" x14ac:dyDescent="0.25">
      <c r="N2179" s="3">
        <v>3177</v>
      </c>
      <c r="O2179">
        <v>17.528418872089855</v>
      </c>
      <c r="P2179">
        <v>3</v>
      </c>
      <c r="Q2179">
        <v>3.1376243508475437</v>
      </c>
      <c r="S2179">
        <v>17.528418872089855</v>
      </c>
      <c r="T2179">
        <v>3</v>
      </c>
      <c r="U2179">
        <v>3.1376243508475437</v>
      </c>
      <c r="X2179" s="6">
        <v>0.64870539487760814</v>
      </c>
    </row>
    <row r="2180" spans="14:24" x14ac:dyDescent="0.25">
      <c r="N2180" s="3">
        <v>3178</v>
      </c>
      <c r="O2180">
        <v>4.0331042253378442</v>
      </c>
      <c r="P2180">
        <v>3</v>
      </c>
      <c r="Q2180">
        <v>3.1892171697703642</v>
      </c>
      <c r="S2180">
        <v>4.0331042253378442</v>
      </c>
      <c r="T2180">
        <v>3</v>
      </c>
      <c r="U2180">
        <v>3.1892171697703642</v>
      </c>
      <c r="X2180" s="6">
        <v>0.64827392670819151</v>
      </c>
    </row>
    <row r="2181" spans="14:24" x14ac:dyDescent="0.25">
      <c r="N2181" s="3">
        <v>3179</v>
      </c>
      <c r="O2181">
        <v>1.5648419716004547</v>
      </c>
      <c r="P2181">
        <v>14</v>
      </c>
      <c r="Q2181">
        <v>1.7953690781936289</v>
      </c>
      <c r="S2181">
        <v>1.5648419716004547</v>
      </c>
      <c r="T2181">
        <v>14</v>
      </c>
      <c r="U2181">
        <v>1.7953690781936289</v>
      </c>
      <c r="X2181" s="6">
        <v>0.64545438024423396</v>
      </c>
    </row>
    <row r="2182" spans="14:24" x14ac:dyDescent="0.25">
      <c r="N2182" s="3">
        <v>3180</v>
      </c>
      <c r="O2182">
        <v>15.762378798904379</v>
      </c>
      <c r="P2182">
        <v>14</v>
      </c>
      <c r="Q2182">
        <v>2.4359581995274011</v>
      </c>
      <c r="S2182">
        <v>15.762378798904379</v>
      </c>
      <c r="T2182">
        <v>14</v>
      </c>
      <c r="U2182">
        <v>2.4359581995274011</v>
      </c>
      <c r="X2182" s="6">
        <v>0.64314593275036058</v>
      </c>
    </row>
    <row r="2183" spans="14:24" x14ac:dyDescent="0.25">
      <c r="N2183" s="3">
        <v>3181</v>
      </c>
      <c r="O2183">
        <v>16.709723112865923</v>
      </c>
      <c r="P2183">
        <v>17</v>
      </c>
      <c r="Q2183">
        <v>1.6884896091579062</v>
      </c>
      <c r="S2183">
        <v>16.709723112865923</v>
      </c>
      <c r="T2183">
        <v>17</v>
      </c>
      <c r="U2183">
        <v>1.6884896091579062</v>
      </c>
      <c r="X2183" s="6">
        <v>0.64164916862467225</v>
      </c>
    </row>
    <row r="2184" spans="14:24" x14ac:dyDescent="0.25">
      <c r="N2184" s="3">
        <v>3182</v>
      </c>
      <c r="O2184">
        <v>3.2530443637980122</v>
      </c>
      <c r="P2184">
        <v>13</v>
      </c>
      <c r="Q2184">
        <v>1.8440563794665374</v>
      </c>
      <c r="S2184">
        <v>3.2530443637980122</v>
      </c>
      <c r="T2184">
        <v>13</v>
      </c>
      <c r="U2184">
        <v>1.8440563794665374</v>
      </c>
      <c r="X2184" s="6">
        <v>0.64043980923144694</v>
      </c>
    </row>
    <row r="2185" spans="14:24" x14ac:dyDescent="0.25">
      <c r="N2185" s="3">
        <v>3183</v>
      </c>
      <c r="O2185">
        <v>17.086919655654309</v>
      </c>
      <c r="P2185">
        <v>25</v>
      </c>
      <c r="Q2185">
        <v>1.3055845144947993</v>
      </c>
      <c r="S2185">
        <v>17.086919655654309</v>
      </c>
      <c r="T2185">
        <v>25</v>
      </c>
      <c r="U2185">
        <v>1.3055845144947993</v>
      </c>
      <c r="X2185" s="6">
        <v>0.63613293350317712</v>
      </c>
    </row>
    <row r="2186" spans="14:24" x14ac:dyDescent="0.25">
      <c r="N2186" s="3">
        <v>3184</v>
      </c>
      <c r="O2186">
        <v>13.735355911943392</v>
      </c>
      <c r="P2186">
        <v>0</v>
      </c>
      <c r="Q2186">
        <v>3.5451530358740122</v>
      </c>
      <c r="S2186">
        <v>13.735355911943392</v>
      </c>
      <c r="T2186">
        <v>0</v>
      </c>
      <c r="U2186">
        <v>3.5451530358740122</v>
      </c>
      <c r="X2186" s="6">
        <v>0.63298811847009995</v>
      </c>
    </row>
    <row r="2187" spans="14:24" x14ac:dyDescent="0.25">
      <c r="N2187" s="3">
        <v>3185</v>
      </c>
      <c r="O2187">
        <v>10.401653664331679</v>
      </c>
      <c r="P2187">
        <v>9</v>
      </c>
      <c r="Q2187">
        <v>2.1723455423680802</v>
      </c>
      <c r="S2187">
        <v>10.401653664331679</v>
      </c>
      <c r="T2187">
        <v>9</v>
      </c>
      <c r="U2187">
        <v>2.1723455423680802</v>
      </c>
      <c r="X2187" s="6">
        <v>0.632826221112053</v>
      </c>
    </row>
    <row r="2188" spans="14:24" x14ac:dyDescent="0.25">
      <c r="N2188" s="3">
        <v>3186</v>
      </c>
      <c r="O2188">
        <v>16.6050038556277</v>
      </c>
      <c r="P2188">
        <v>28</v>
      </c>
      <c r="Q2188">
        <v>0.37514785056392924</v>
      </c>
      <c r="S2188">
        <v>16.6050038556277</v>
      </c>
      <c r="T2188">
        <v>28</v>
      </c>
      <c r="U2188">
        <v>0.37514785056392924</v>
      </c>
      <c r="X2188" s="6">
        <v>0.63075694386661141</v>
      </c>
    </row>
    <row r="2189" spans="14:24" x14ac:dyDescent="0.25">
      <c r="N2189" s="3">
        <v>3187</v>
      </c>
      <c r="O2189">
        <v>8.3849849863793153</v>
      </c>
      <c r="P2189">
        <v>19</v>
      </c>
      <c r="Q2189">
        <v>1.5578704926030598</v>
      </c>
      <c r="S2189">
        <v>8.3849849863793153</v>
      </c>
      <c r="T2189">
        <v>19</v>
      </c>
      <c r="U2189">
        <v>1.5578704926030598</v>
      </c>
      <c r="X2189" s="6">
        <v>0.62374743654728793</v>
      </c>
    </row>
    <row r="2190" spans="14:24" x14ac:dyDescent="0.25">
      <c r="N2190" s="3">
        <v>3188</v>
      </c>
      <c r="O2190">
        <v>3.8798791244679443</v>
      </c>
      <c r="P2190">
        <v>9</v>
      </c>
      <c r="Q2190">
        <v>2.1857108403102079</v>
      </c>
      <c r="S2190">
        <v>3.8798791244679443</v>
      </c>
      <c r="T2190">
        <v>9</v>
      </c>
      <c r="U2190">
        <v>2.1857108403102079</v>
      </c>
      <c r="X2190" s="6">
        <v>0.62270629539498101</v>
      </c>
    </row>
    <row r="2191" spans="14:24" x14ac:dyDescent="0.25">
      <c r="N2191" s="3">
        <v>3189</v>
      </c>
      <c r="O2191">
        <v>5.6970535322122728</v>
      </c>
      <c r="P2191">
        <v>9</v>
      </c>
      <c r="Q2191">
        <v>2.4598046717382283</v>
      </c>
      <c r="S2191">
        <v>5.6970535322122728</v>
      </c>
      <c r="T2191">
        <v>9</v>
      </c>
      <c r="U2191">
        <v>2.4598046717382283</v>
      </c>
      <c r="X2191" s="6">
        <v>0.62111992782466596</v>
      </c>
    </row>
    <row r="2192" spans="14:24" x14ac:dyDescent="0.25">
      <c r="N2192" s="3">
        <v>3190</v>
      </c>
      <c r="O2192">
        <v>10.103280365866297</v>
      </c>
      <c r="P2192">
        <v>26</v>
      </c>
      <c r="Q2192">
        <v>0.42756850659735862</v>
      </c>
      <c r="S2192">
        <v>10.103280365866297</v>
      </c>
      <c r="T2192">
        <v>26</v>
      </c>
      <c r="U2192">
        <v>0.42756850659735862</v>
      </c>
      <c r="X2192" s="6">
        <v>0.61935093146753406</v>
      </c>
    </row>
    <row r="2193" spans="14:24" x14ac:dyDescent="0.25">
      <c r="N2193" s="3">
        <v>3191</v>
      </c>
      <c r="O2193">
        <v>10.626615853463514</v>
      </c>
      <c r="P2193">
        <v>23</v>
      </c>
      <c r="Q2193">
        <v>0.8719991150294315</v>
      </c>
      <c r="S2193">
        <v>10.626615853463514</v>
      </c>
      <c r="T2193">
        <v>23</v>
      </c>
      <c r="U2193">
        <v>0.8719991150294315</v>
      </c>
      <c r="X2193" s="6">
        <v>0.6189366143827062</v>
      </c>
    </row>
    <row r="2194" spans="14:24" x14ac:dyDescent="0.25">
      <c r="N2194" s="3">
        <v>3192</v>
      </c>
      <c r="O2194">
        <v>16.111616528824673</v>
      </c>
      <c r="P2194">
        <v>1</v>
      </c>
      <c r="Q2194">
        <v>3.2229374986891246</v>
      </c>
      <c r="S2194">
        <v>16.111616528824673</v>
      </c>
      <c r="T2194">
        <v>1</v>
      </c>
      <c r="U2194">
        <v>3.2229374986891246</v>
      </c>
      <c r="X2194" s="6">
        <v>0.61768042359137154</v>
      </c>
    </row>
    <row r="2195" spans="14:24" x14ac:dyDescent="0.25">
      <c r="N2195" s="3">
        <v>3193</v>
      </c>
      <c r="O2195">
        <v>15.827054473046688</v>
      </c>
      <c r="P2195">
        <v>28</v>
      </c>
      <c r="Q2195">
        <v>0.81812610274282471</v>
      </c>
      <c r="S2195">
        <v>15.827054473046688</v>
      </c>
      <c r="T2195">
        <v>28</v>
      </c>
      <c r="U2195">
        <v>0.81812610274282471</v>
      </c>
      <c r="X2195" s="6">
        <v>0.61331633156497634</v>
      </c>
    </row>
    <row r="2196" spans="14:24" x14ac:dyDescent="0.25">
      <c r="N2196" s="3">
        <v>3194</v>
      </c>
      <c r="O2196">
        <v>11.627331144091498</v>
      </c>
      <c r="P2196">
        <v>27</v>
      </c>
      <c r="Q2196">
        <v>0.6189366143827062</v>
      </c>
      <c r="S2196">
        <v>11.627331144091498</v>
      </c>
      <c r="T2196">
        <v>27</v>
      </c>
      <c r="U2196">
        <v>0.6189366143827062</v>
      </c>
      <c r="X2196" s="6">
        <v>0.61316598823277002</v>
      </c>
    </row>
    <row r="2197" spans="14:24" x14ac:dyDescent="0.25">
      <c r="N2197" s="3">
        <v>3195</v>
      </c>
      <c r="O2197">
        <v>15.615709667309527</v>
      </c>
      <c r="P2197">
        <v>26</v>
      </c>
      <c r="Q2197">
        <v>1.1746095143108735</v>
      </c>
      <c r="S2197">
        <v>15.615709667309527</v>
      </c>
      <c r="T2197">
        <v>26</v>
      </c>
      <c r="U2197">
        <v>1.1746095143108735</v>
      </c>
      <c r="X2197" s="6">
        <v>0.6128025023431376</v>
      </c>
    </row>
    <row r="2198" spans="14:24" x14ac:dyDescent="0.25">
      <c r="N2198" s="3">
        <v>3196</v>
      </c>
      <c r="O2198">
        <v>3.8354691658734197</v>
      </c>
      <c r="P2198">
        <v>7</v>
      </c>
      <c r="Q2198">
        <v>2.8005690841335875</v>
      </c>
      <c r="S2198">
        <v>3.8354691658734197</v>
      </c>
      <c r="T2198">
        <v>7</v>
      </c>
      <c r="U2198">
        <v>2.8005690841335875</v>
      </c>
      <c r="X2198" s="6">
        <v>0.61156930551830879</v>
      </c>
    </row>
    <row r="2199" spans="14:24" x14ac:dyDescent="0.25">
      <c r="N2199" s="3">
        <v>3197</v>
      </c>
      <c r="O2199">
        <v>1.0012905418658868</v>
      </c>
      <c r="P2199">
        <v>0</v>
      </c>
      <c r="Q2199">
        <v>2.9954582957191089</v>
      </c>
      <c r="S2199">
        <v>1.0012905418658868</v>
      </c>
      <c r="T2199">
        <v>0</v>
      </c>
      <c r="U2199">
        <v>2.9954582957191089</v>
      </c>
      <c r="X2199" s="6">
        <v>0.60461340551086096</v>
      </c>
    </row>
    <row r="2200" spans="14:24" x14ac:dyDescent="0.25">
      <c r="N2200" s="3">
        <v>3198</v>
      </c>
      <c r="O2200">
        <v>17.472676452694003</v>
      </c>
      <c r="P2200">
        <v>0</v>
      </c>
      <c r="Q2200">
        <v>3.3536597432986071</v>
      </c>
      <c r="S2200">
        <v>17.472676452694003</v>
      </c>
      <c r="T2200">
        <v>0</v>
      </c>
      <c r="U2200">
        <v>3.3536597432986071</v>
      </c>
      <c r="X2200" s="6">
        <v>0.5964170171485198</v>
      </c>
    </row>
    <row r="2201" spans="14:24" x14ac:dyDescent="0.25">
      <c r="N2201" s="3">
        <v>3199</v>
      </c>
      <c r="O2201">
        <v>1.5110898752553914</v>
      </c>
      <c r="P2201">
        <v>3</v>
      </c>
      <c r="Q2201">
        <v>2.7326611971495227</v>
      </c>
      <c r="S2201">
        <v>1.5110898752553914</v>
      </c>
      <c r="T2201">
        <v>3</v>
      </c>
      <c r="U2201">
        <v>2.7326611971495227</v>
      </c>
      <c r="X2201" s="6">
        <v>0.59187233577628295</v>
      </c>
    </row>
    <row r="2202" spans="14:24" x14ac:dyDescent="0.25">
      <c r="N2202" s="3">
        <v>3200</v>
      </c>
      <c r="O2202">
        <v>4.9337685948799459</v>
      </c>
      <c r="P2202">
        <v>6</v>
      </c>
      <c r="Q2202">
        <v>2.5556675427275328</v>
      </c>
      <c r="S2202">
        <v>4.9337685948799459</v>
      </c>
      <c r="T2202">
        <v>6</v>
      </c>
      <c r="U2202">
        <v>2.5556675427275328</v>
      </c>
      <c r="X2202" s="6">
        <v>0.5885556231650223</v>
      </c>
    </row>
    <row r="2203" spans="14:24" x14ac:dyDescent="0.25">
      <c r="N2203" s="3">
        <v>3201</v>
      </c>
      <c r="O2203">
        <v>13.906378992487692</v>
      </c>
      <c r="P2203">
        <v>8</v>
      </c>
      <c r="Q2203">
        <v>2.3780500420818029</v>
      </c>
      <c r="S2203">
        <v>13.906378992487692</v>
      </c>
      <c r="T2203">
        <v>8</v>
      </c>
      <c r="U2203">
        <v>2.3780500420818029</v>
      </c>
      <c r="X2203" s="6">
        <v>0.58783508334375334</v>
      </c>
    </row>
    <row r="2204" spans="14:24" x14ac:dyDescent="0.25">
      <c r="N2204" s="3">
        <v>3202</v>
      </c>
      <c r="O2204">
        <v>8.1889587525461831</v>
      </c>
      <c r="P2204">
        <v>15</v>
      </c>
      <c r="Q2204">
        <v>2.0607924590958486</v>
      </c>
      <c r="S2204">
        <v>8.1889587525461831</v>
      </c>
      <c r="T2204">
        <v>15</v>
      </c>
      <c r="U2204">
        <v>2.0607924590958486</v>
      </c>
      <c r="X2204" s="6">
        <v>0.58683740548388696</v>
      </c>
    </row>
    <row r="2205" spans="14:24" x14ac:dyDescent="0.25">
      <c r="N2205" s="3">
        <v>3203</v>
      </c>
      <c r="O2205">
        <v>17.526279398310177</v>
      </c>
      <c r="P2205">
        <v>4</v>
      </c>
      <c r="Q2205">
        <v>3.1152505558547765</v>
      </c>
      <c r="S2205">
        <v>17.526279398310177</v>
      </c>
      <c r="T2205">
        <v>4</v>
      </c>
      <c r="U2205">
        <v>3.1152505558547765</v>
      </c>
      <c r="X2205" s="6">
        <v>0.58474072886964445</v>
      </c>
    </row>
    <row r="2206" spans="14:24" x14ac:dyDescent="0.25">
      <c r="N2206" s="3">
        <v>3204</v>
      </c>
      <c r="O2206">
        <v>5.9595958932453907</v>
      </c>
      <c r="P2206">
        <v>1</v>
      </c>
      <c r="Q2206">
        <v>3.4537906188963059</v>
      </c>
      <c r="S2206">
        <v>5.9595958932453907</v>
      </c>
      <c r="T2206">
        <v>1</v>
      </c>
      <c r="U2206">
        <v>3.4537906188963059</v>
      </c>
      <c r="X2206" s="6">
        <v>0.58292088646895812</v>
      </c>
    </row>
    <row r="2207" spans="14:24" x14ac:dyDescent="0.25">
      <c r="N2207" s="3">
        <v>3205</v>
      </c>
      <c r="O2207">
        <v>0.2374269333871859</v>
      </c>
      <c r="P2207">
        <v>27</v>
      </c>
      <c r="Q2207">
        <v>0</v>
      </c>
      <c r="S2207">
        <v>0.2374269333871859</v>
      </c>
      <c r="T2207">
        <v>27</v>
      </c>
      <c r="U2207">
        <v>0</v>
      </c>
      <c r="X2207" s="6">
        <v>0.58135579949497163</v>
      </c>
    </row>
    <row r="2208" spans="14:24" x14ac:dyDescent="0.25">
      <c r="N2208" s="3">
        <v>3206</v>
      </c>
      <c r="O2208">
        <v>6.0131128112148824</v>
      </c>
      <c r="P2208">
        <v>22</v>
      </c>
      <c r="Q2208">
        <v>1.0281836891510068</v>
      </c>
      <c r="S2208">
        <v>6.0131128112148824</v>
      </c>
      <c r="T2208">
        <v>22</v>
      </c>
      <c r="U2208">
        <v>1.0281836891510068</v>
      </c>
      <c r="X2208" s="6">
        <v>0.58078848517705683</v>
      </c>
    </row>
    <row r="2209" spans="14:24" x14ac:dyDescent="0.25">
      <c r="N2209" s="3">
        <v>3207</v>
      </c>
      <c r="O2209">
        <v>11.561500983696632</v>
      </c>
      <c r="P2209">
        <v>10</v>
      </c>
      <c r="Q2209">
        <v>1.989455195588546</v>
      </c>
      <c r="S2209">
        <v>11.561500983696632</v>
      </c>
      <c r="T2209">
        <v>10</v>
      </c>
      <c r="U2209">
        <v>1.989455195588546</v>
      </c>
      <c r="X2209" s="6">
        <v>0.57640271978319779</v>
      </c>
    </row>
    <row r="2210" spans="14:24" x14ac:dyDescent="0.25">
      <c r="N2210" s="3">
        <v>3208</v>
      </c>
      <c r="O2210">
        <v>7.5187675080658671</v>
      </c>
      <c r="P2210">
        <v>17</v>
      </c>
      <c r="Q2210">
        <v>1.6720340583678444</v>
      </c>
      <c r="S2210">
        <v>7.5187675080658671</v>
      </c>
      <c r="T2210">
        <v>17</v>
      </c>
      <c r="U2210">
        <v>1.6720340583678444</v>
      </c>
      <c r="X2210" s="6">
        <v>0.57427799975388982</v>
      </c>
    </row>
    <row r="2211" spans="14:24" x14ac:dyDescent="0.25">
      <c r="N2211" s="3">
        <v>3209</v>
      </c>
      <c r="O2211">
        <v>10.697455115175105</v>
      </c>
      <c r="P2211">
        <v>24</v>
      </c>
      <c r="Q2211">
        <v>0.87626666047677393</v>
      </c>
      <c r="S2211">
        <v>10.697455115175105</v>
      </c>
      <c r="T2211">
        <v>24</v>
      </c>
      <c r="U2211">
        <v>0.87626666047677393</v>
      </c>
      <c r="X2211" s="6">
        <v>0.57379619332854992</v>
      </c>
    </row>
    <row r="2212" spans="14:24" x14ac:dyDescent="0.25">
      <c r="N2212" s="3">
        <v>3210</v>
      </c>
      <c r="O2212">
        <v>17.531962376700374</v>
      </c>
      <c r="P2212">
        <v>24</v>
      </c>
      <c r="Q2212">
        <v>0.85974528845525355</v>
      </c>
      <c r="S2212">
        <v>17.531962376700374</v>
      </c>
      <c r="T2212">
        <v>24</v>
      </c>
      <c r="U2212">
        <v>0.85974528845525355</v>
      </c>
      <c r="X2212" s="6">
        <v>0.57105309803302573</v>
      </c>
    </row>
    <row r="2213" spans="14:24" x14ac:dyDescent="0.25">
      <c r="N2213" s="3">
        <v>3211</v>
      </c>
      <c r="O2213">
        <v>18.24970108460737</v>
      </c>
      <c r="P2213">
        <v>18</v>
      </c>
      <c r="Q2213">
        <v>1.9706001592447111</v>
      </c>
      <c r="S2213">
        <v>18.24970108460737</v>
      </c>
      <c r="T2213">
        <v>18</v>
      </c>
      <c r="U2213">
        <v>1.9706001592447111</v>
      </c>
      <c r="X2213" s="6">
        <v>0.56941988492542128</v>
      </c>
    </row>
    <row r="2214" spans="14:24" x14ac:dyDescent="0.25">
      <c r="N2214" s="3">
        <v>3212</v>
      </c>
      <c r="O2214">
        <v>5.3194812930822426</v>
      </c>
      <c r="P2214">
        <v>12</v>
      </c>
      <c r="Q2214">
        <v>2.2688507341693831</v>
      </c>
      <c r="S2214">
        <v>5.3194812930822426</v>
      </c>
      <c r="T2214">
        <v>12</v>
      </c>
      <c r="U2214">
        <v>2.2688507341693831</v>
      </c>
      <c r="X2214" s="6">
        <v>0.56846808379332936</v>
      </c>
    </row>
    <row r="2215" spans="14:24" x14ac:dyDescent="0.25">
      <c r="N2215" s="3">
        <v>3213</v>
      </c>
      <c r="O2215">
        <v>9.2428094653980146</v>
      </c>
      <c r="P2215">
        <v>23</v>
      </c>
      <c r="Q2215">
        <v>1.11944101772116</v>
      </c>
      <c r="S2215">
        <v>9.2428094653980146</v>
      </c>
      <c r="T2215">
        <v>23</v>
      </c>
      <c r="U2215">
        <v>1.11944101772116</v>
      </c>
      <c r="X2215" s="6">
        <v>0.56725002849029016</v>
      </c>
    </row>
    <row r="2216" spans="14:24" x14ac:dyDescent="0.25">
      <c r="N2216" s="3">
        <v>3214</v>
      </c>
      <c r="O2216">
        <v>10.982880304829024</v>
      </c>
      <c r="P2216">
        <v>10</v>
      </c>
      <c r="Q2216">
        <v>2.370893096932428</v>
      </c>
      <c r="S2216">
        <v>10.982880304829024</v>
      </c>
      <c r="T2216">
        <v>10</v>
      </c>
      <c r="U2216">
        <v>2.370893096932428</v>
      </c>
      <c r="X2216" s="6">
        <v>0.56723710679999462</v>
      </c>
    </row>
    <row r="2217" spans="14:24" x14ac:dyDescent="0.25">
      <c r="N2217" s="3">
        <v>3215</v>
      </c>
      <c r="O2217">
        <v>18.982249137764942</v>
      </c>
      <c r="P2217">
        <v>19</v>
      </c>
      <c r="Q2217">
        <v>1.499701931968684</v>
      </c>
      <c r="S2217">
        <v>18.982249137764942</v>
      </c>
      <c r="T2217">
        <v>19</v>
      </c>
      <c r="U2217">
        <v>1.499701931968684</v>
      </c>
      <c r="X2217" s="6">
        <v>0.56017460570234745</v>
      </c>
    </row>
    <row r="2218" spans="14:24" x14ac:dyDescent="0.25">
      <c r="N2218" s="3">
        <v>3216</v>
      </c>
      <c r="O2218">
        <v>19.972346383287693</v>
      </c>
      <c r="P2218">
        <v>18</v>
      </c>
      <c r="Q2218">
        <v>1.8790984603853382</v>
      </c>
      <c r="S2218">
        <v>19.972346383287693</v>
      </c>
      <c r="T2218">
        <v>18</v>
      </c>
      <c r="U2218">
        <v>1.8790984603853382</v>
      </c>
      <c r="X2218" s="6">
        <v>0.5591437155118445</v>
      </c>
    </row>
    <row r="2219" spans="14:24" x14ac:dyDescent="0.25">
      <c r="N2219" s="3">
        <v>3217</v>
      </c>
      <c r="O2219">
        <v>4.7081449768305328</v>
      </c>
      <c r="P2219">
        <v>16</v>
      </c>
      <c r="Q2219">
        <v>1.699348106354839</v>
      </c>
      <c r="S2219">
        <v>4.7081449768305328</v>
      </c>
      <c r="T2219">
        <v>16</v>
      </c>
      <c r="U2219">
        <v>1.699348106354839</v>
      </c>
      <c r="X2219" s="6">
        <v>0.55754888707695538</v>
      </c>
    </row>
    <row r="2220" spans="14:24" x14ac:dyDescent="0.25">
      <c r="N2220" s="3">
        <v>3218</v>
      </c>
      <c r="O2220">
        <v>14.539597426916309</v>
      </c>
      <c r="P2220">
        <v>4</v>
      </c>
      <c r="Q2220">
        <v>3.3675911599478865</v>
      </c>
      <c r="S2220">
        <v>14.539597426916309</v>
      </c>
      <c r="T2220">
        <v>4</v>
      </c>
      <c r="U2220">
        <v>3.3675911599478865</v>
      </c>
      <c r="X2220" s="6">
        <v>0.55682803295394601</v>
      </c>
    </row>
    <row r="2221" spans="14:24" x14ac:dyDescent="0.25">
      <c r="N2221" s="3">
        <v>3219</v>
      </c>
      <c r="O2221">
        <v>7.5606212446639027</v>
      </c>
      <c r="P2221">
        <v>12</v>
      </c>
      <c r="Q2221">
        <v>1.2878189977208636</v>
      </c>
      <c r="S2221">
        <v>7.5606212446639027</v>
      </c>
      <c r="T2221">
        <v>12</v>
      </c>
      <c r="U2221">
        <v>1.2878189977208636</v>
      </c>
      <c r="X2221" s="6">
        <v>0.55225757342486537</v>
      </c>
    </row>
    <row r="2222" spans="14:24" x14ac:dyDescent="0.25">
      <c r="N2222" s="3">
        <v>3220</v>
      </c>
      <c r="O2222">
        <v>0.16216393772426452</v>
      </c>
      <c r="P2222">
        <v>29</v>
      </c>
      <c r="Q2222">
        <v>0</v>
      </c>
      <c r="S2222">
        <v>0.16216393772426452</v>
      </c>
      <c r="T2222">
        <v>29</v>
      </c>
      <c r="U2222">
        <v>0</v>
      </c>
      <c r="X2222" s="6">
        <v>0.55113965273898458</v>
      </c>
    </row>
    <row r="2223" spans="14:24" x14ac:dyDescent="0.25">
      <c r="N2223" s="3">
        <v>3221</v>
      </c>
      <c r="O2223">
        <v>0.1850504487180471</v>
      </c>
      <c r="P2223">
        <v>26</v>
      </c>
      <c r="Q2223">
        <v>0.57640271978319779</v>
      </c>
      <c r="S2223">
        <v>0.1850504487180471</v>
      </c>
      <c r="T2223">
        <v>26</v>
      </c>
      <c r="U2223">
        <v>0.57640271978319779</v>
      </c>
      <c r="X2223" s="6">
        <v>0.54960182535895852</v>
      </c>
    </row>
    <row r="2224" spans="14:24" x14ac:dyDescent="0.25">
      <c r="N2224" s="3">
        <v>3222</v>
      </c>
      <c r="O2224">
        <v>9.2113201512451148</v>
      </c>
      <c r="P2224">
        <v>19</v>
      </c>
      <c r="Q2224">
        <v>1.9922988471433194</v>
      </c>
      <c r="S2224">
        <v>9.2113201512451148</v>
      </c>
      <c r="T2224">
        <v>19</v>
      </c>
      <c r="U2224">
        <v>1.9922988471433194</v>
      </c>
      <c r="X2224" s="6">
        <v>0.54778072354193164</v>
      </c>
    </row>
    <row r="2225" spans="14:24" x14ac:dyDescent="0.25">
      <c r="N2225" s="3">
        <v>3223</v>
      </c>
      <c r="O2225">
        <v>9.7666982600866916</v>
      </c>
      <c r="P2225">
        <v>0</v>
      </c>
      <c r="Q2225">
        <v>3.0439316244026089</v>
      </c>
      <c r="S2225">
        <v>9.7666982600866916</v>
      </c>
      <c r="T2225">
        <v>0</v>
      </c>
      <c r="U2225">
        <v>3.0439316244026089</v>
      </c>
      <c r="X2225" s="6">
        <v>0.54683986830494768</v>
      </c>
    </row>
    <row r="2226" spans="14:24" x14ac:dyDescent="0.25">
      <c r="N2226" s="3">
        <v>3224</v>
      </c>
      <c r="O2226">
        <v>0.45139393146885309</v>
      </c>
      <c r="P2226">
        <v>9</v>
      </c>
      <c r="Q2226">
        <v>1.7561861678088979</v>
      </c>
      <c r="S2226">
        <v>0.45139393146885309</v>
      </c>
      <c r="T2226">
        <v>9</v>
      </c>
      <c r="U2226">
        <v>1.7561861678088979</v>
      </c>
      <c r="X2226" s="6">
        <v>0.54037515655234025</v>
      </c>
    </row>
    <row r="2227" spans="14:24" x14ac:dyDescent="0.25">
      <c r="N2227" s="3">
        <v>3225</v>
      </c>
      <c r="O2227">
        <v>13.738548335486049</v>
      </c>
      <c r="P2227">
        <v>7</v>
      </c>
      <c r="Q2227">
        <v>3.2537859623175915</v>
      </c>
      <c r="S2227">
        <v>13.738548335486049</v>
      </c>
      <c r="T2227">
        <v>7</v>
      </c>
      <c r="U2227">
        <v>3.2537859623175915</v>
      </c>
      <c r="X2227" s="6">
        <v>0.53964575127611403</v>
      </c>
    </row>
    <row r="2228" spans="14:24" x14ac:dyDescent="0.25">
      <c r="N2228" s="3">
        <v>3226</v>
      </c>
      <c r="O2228">
        <v>5.8800677718990624</v>
      </c>
      <c r="P2228">
        <v>23</v>
      </c>
      <c r="Q2228">
        <v>1.0933875706255463</v>
      </c>
      <c r="S2228">
        <v>5.8800677718990624</v>
      </c>
      <c r="T2228">
        <v>23</v>
      </c>
      <c r="U2228">
        <v>1.0933875706255463</v>
      </c>
      <c r="X2228" s="6">
        <v>0.53483575353947344</v>
      </c>
    </row>
    <row r="2229" spans="14:24" x14ac:dyDescent="0.25">
      <c r="N2229" s="3">
        <v>3227</v>
      </c>
      <c r="O2229">
        <v>11.197862030718987</v>
      </c>
      <c r="P2229">
        <v>28</v>
      </c>
      <c r="Q2229">
        <v>0.76347199825605805</v>
      </c>
      <c r="S2229">
        <v>11.197862030718987</v>
      </c>
      <c r="T2229">
        <v>28</v>
      </c>
      <c r="U2229">
        <v>0.76347199825605805</v>
      </c>
      <c r="X2229" s="6">
        <v>0.53450888053885603</v>
      </c>
    </row>
    <row r="2230" spans="14:24" x14ac:dyDescent="0.25">
      <c r="N2230" s="3">
        <v>3228</v>
      </c>
      <c r="O2230">
        <v>6.0183814633083754</v>
      </c>
      <c r="P2230">
        <v>7</v>
      </c>
      <c r="Q2230">
        <v>2.2973555861936927</v>
      </c>
      <c r="S2230">
        <v>6.0183814633083754</v>
      </c>
      <c r="T2230">
        <v>7</v>
      </c>
      <c r="U2230">
        <v>2.2973555861936927</v>
      </c>
      <c r="X2230" s="6">
        <v>0.53292320377899738</v>
      </c>
    </row>
    <row r="2231" spans="14:24" x14ac:dyDescent="0.25">
      <c r="N2231" s="3">
        <v>3229</v>
      </c>
      <c r="O2231">
        <v>3.3426862973861438</v>
      </c>
      <c r="P2231">
        <v>18</v>
      </c>
      <c r="Q2231">
        <v>1.6511561293797232</v>
      </c>
      <c r="S2231">
        <v>3.3426862973861438</v>
      </c>
      <c r="T2231">
        <v>18</v>
      </c>
      <c r="U2231">
        <v>1.6511561293797232</v>
      </c>
      <c r="X2231" s="6">
        <v>0.53035818867164608</v>
      </c>
    </row>
    <row r="2232" spans="14:24" x14ac:dyDescent="0.25">
      <c r="N2232" s="3">
        <v>3230</v>
      </c>
      <c r="O2232">
        <v>8.1434747719775054</v>
      </c>
      <c r="P2232">
        <v>5</v>
      </c>
      <c r="Q2232">
        <v>2.8276148680212811</v>
      </c>
      <c r="S2232">
        <v>8.1434747719775054</v>
      </c>
      <c r="T2232">
        <v>5</v>
      </c>
      <c r="U2232">
        <v>2.8276148680212811</v>
      </c>
      <c r="X2232" s="6">
        <v>0.52979860949527446</v>
      </c>
    </row>
    <row r="2233" spans="14:24" x14ac:dyDescent="0.25">
      <c r="N2233" s="3">
        <v>3231</v>
      </c>
      <c r="O2233">
        <v>4.6454672958100147</v>
      </c>
      <c r="P2233">
        <v>11</v>
      </c>
      <c r="Q2233">
        <v>2.0557722559036584</v>
      </c>
      <c r="S2233">
        <v>4.6454672958100147</v>
      </c>
      <c r="T2233">
        <v>11</v>
      </c>
      <c r="U2233">
        <v>2.0557722559036584</v>
      </c>
      <c r="X2233" s="6">
        <v>0.52960325901228411</v>
      </c>
    </row>
    <row r="2234" spans="14:24" x14ac:dyDescent="0.25">
      <c r="N2234" s="3">
        <v>3232</v>
      </c>
      <c r="O2234">
        <v>10.696019538383361</v>
      </c>
      <c r="P2234">
        <v>27</v>
      </c>
      <c r="Q2234">
        <v>0.76974061213909617</v>
      </c>
      <c r="S2234">
        <v>10.696019538383361</v>
      </c>
      <c r="T2234">
        <v>27</v>
      </c>
      <c r="U2234">
        <v>0.76974061213909617</v>
      </c>
      <c r="X2234" s="6">
        <v>0.52822555147446848</v>
      </c>
    </row>
    <row r="2235" spans="14:24" x14ac:dyDescent="0.25">
      <c r="N2235" s="3">
        <v>3233</v>
      </c>
      <c r="O2235">
        <v>3.9765706057295991</v>
      </c>
      <c r="P2235">
        <v>6</v>
      </c>
      <c r="Q2235">
        <v>2.6356934508347329</v>
      </c>
      <c r="S2235">
        <v>3.9765706057295991</v>
      </c>
      <c r="T2235">
        <v>6</v>
      </c>
      <c r="U2235">
        <v>2.6356934508347329</v>
      </c>
      <c r="X2235" s="6">
        <v>0.52421356655853335</v>
      </c>
    </row>
    <row r="2236" spans="14:24" x14ac:dyDescent="0.25">
      <c r="N2236" s="3">
        <v>3234</v>
      </c>
      <c r="O2236">
        <v>10.168119532892542</v>
      </c>
      <c r="P2236">
        <v>15</v>
      </c>
      <c r="Q2236">
        <v>1.9337798086138684</v>
      </c>
      <c r="S2236">
        <v>10.168119532892542</v>
      </c>
      <c r="T2236">
        <v>15</v>
      </c>
      <c r="U2236">
        <v>1.9337798086138684</v>
      </c>
      <c r="X2236" s="6">
        <v>0.52195572566427484</v>
      </c>
    </row>
    <row r="2237" spans="14:24" x14ac:dyDescent="0.25">
      <c r="N2237" s="3">
        <v>3235</v>
      </c>
      <c r="O2237">
        <v>3.1475702973773512</v>
      </c>
      <c r="P2237">
        <v>8</v>
      </c>
      <c r="Q2237">
        <v>2.7157532703177374</v>
      </c>
      <c r="S2237">
        <v>3.1475702973773512</v>
      </c>
      <c r="T2237">
        <v>8</v>
      </c>
      <c r="U2237">
        <v>2.7157532703177374</v>
      </c>
      <c r="X2237" s="6">
        <v>0.51852242970991891</v>
      </c>
    </row>
    <row r="2238" spans="14:24" x14ac:dyDescent="0.25">
      <c r="N2238" s="3">
        <v>3236</v>
      </c>
      <c r="O2238">
        <v>13.419494189715699</v>
      </c>
      <c r="P2238">
        <v>20</v>
      </c>
      <c r="Q2238">
        <v>1.325172784257977</v>
      </c>
      <c r="S2238">
        <v>13.419494189715699</v>
      </c>
      <c r="T2238">
        <v>20</v>
      </c>
      <c r="U2238">
        <v>1.325172784257977</v>
      </c>
      <c r="X2238" s="6">
        <v>0.51779312837487113</v>
      </c>
    </row>
    <row r="2239" spans="14:24" x14ac:dyDescent="0.25">
      <c r="N2239" s="3">
        <v>3237</v>
      </c>
      <c r="O2239">
        <v>15.078753688828481</v>
      </c>
      <c r="P2239">
        <v>24</v>
      </c>
      <c r="Q2239">
        <v>1.2450911401798577</v>
      </c>
      <c r="S2239">
        <v>15.078753688828481</v>
      </c>
      <c r="T2239">
        <v>24</v>
      </c>
      <c r="U2239">
        <v>1.2450911401798577</v>
      </c>
      <c r="X2239" s="6">
        <v>0.51663151398420315</v>
      </c>
    </row>
    <row r="2240" spans="14:24" x14ac:dyDescent="0.25">
      <c r="N2240" s="3">
        <v>3238</v>
      </c>
      <c r="O2240">
        <v>2.2078846849986755</v>
      </c>
      <c r="P2240">
        <v>21</v>
      </c>
      <c r="Q2240">
        <v>1.3339741028791137</v>
      </c>
      <c r="S2240">
        <v>2.2078846849986755</v>
      </c>
      <c r="T2240">
        <v>21</v>
      </c>
      <c r="U2240">
        <v>1.3339741028791137</v>
      </c>
      <c r="X2240" s="6">
        <v>0.51523939957150078</v>
      </c>
    </row>
    <row r="2241" spans="14:24" x14ac:dyDescent="0.25">
      <c r="N2241" s="3">
        <v>3239</v>
      </c>
      <c r="O2241">
        <v>9.3560482407467838</v>
      </c>
      <c r="P2241">
        <v>9</v>
      </c>
      <c r="Q2241">
        <v>2.6223276764790961</v>
      </c>
      <c r="S2241">
        <v>9.3560482407467838</v>
      </c>
      <c r="T2241">
        <v>9</v>
      </c>
      <c r="U2241">
        <v>2.6223276764790961</v>
      </c>
      <c r="X2241" s="6">
        <v>0.5139629886917817</v>
      </c>
    </row>
    <row r="2242" spans="14:24" x14ac:dyDescent="0.25">
      <c r="N2242" s="3">
        <v>3240</v>
      </c>
      <c r="O2242">
        <v>1.4174340130974716</v>
      </c>
      <c r="P2242">
        <v>9</v>
      </c>
      <c r="Q2242">
        <v>2.407284043136154</v>
      </c>
      <c r="S2242">
        <v>1.4174340130974716</v>
      </c>
      <c r="T2242">
        <v>9</v>
      </c>
      <c r="U2242">
        <v>2.407284043136154</v>
      </c>
      <c r="X2242" s="6">
        <v>0.51285204632912096</v>
      </c>
    </row>
    <row r="2243" spans="14:24" x14ac:dyDescent="0.25">
      <c r="N2243" s="3">
        <v>3241</v>
      </c>
      <c r="O2243">
        <v>11.963648910840048</v>
      </c>
      <c r="P2243">
        <v>9</v>
      </c>
      <c r="Q2243">
        <v>2.2661603096744729</v>
      </c>
      <c r="S2243">
        <v>11.963648910840048</v>
      </c>
      <c r="T2243">
        <v>9</v>
      </c>
      <c r="U2243">
        <v>2.2661603096744729</v>
      </c>
      <c r="X2243" s="6">
        <v>0.50865650071042889</v>
      </c>
    </row>
    <row r="2244" spans="14:24" x14ac:dyDescent="0.25">
      <c r="N2244" s="3">
        <v>3242</v>
      </c>
      <c r="O2244">
        <v>5.288085958592907</v>
      </c>
      <c r="P2244">
        <v>19</v>
      </c>
      <c r="Q2244">
        <v>1.7609996788469537</v>
      </c>
      <c r="S2244">
        <v>5.288085958592907</v>
      </c>
      <c r="T2244">
        <v>19</v>
      </c>
      <c r="U2244">
        <v>1.7609996788469537</v>
      </c>
      <c r="X2244" s="6">
        <v>0.50306690732791448</v>
      </c>
    </row>
    <row r="2245" spans="14:24" x14ac:dyDescent="0.25">
      <c r="N2245" s="3">
        <v>3243</v>
      </c>
      <c r="O2245">
        <v>10.552489136774156</v>
      </c>
      <c r="P2245">
        <v>28</v>
      </c>
      <c r="Q2245">
        <v>0.8130174224118295</v>
      </c>
      <c r="S2245">
        <v>10.552489136774156</v>
      </c>
      <c r="T2245">
        <v>28</v>
      </c>
      <c r="U2245">
        <v>0.8130174224118295</v>
      </c>
      <c r="X2245" s="6">
        <v>0.50222612102588848</v>
      </c>
    </row>
    <row r="2246" spans="14:24" x14ac:dyDescent="0.25">
      <c r="N2246" s="3">
        <v>3244</v>
      </c>
      <c r="O2246">
        <v>10.349220187685823</v>
      </c>
      <c r="P2246">
        <v>15</v>
      </c>
      <c r="Q2246">
        <v>2.1924145341011898</v>
      </c>
      <c r="S2246">
        <v>10.349220187685823</v>
      </c>
      <c r="T2246">
        <v>15</v>
      </c>
      <c r="U2246">
        <v>2.1924145341011898</v>
      </c>
      <c r="X2246" s="6">
        <v>0.50050803580465597</v>
      </c>
    </row>
    <row r="2247" spans="14:24" x14ac:dyDescent="0.25">
      <c r="N2247" s="3">
        <v>3245</v>
      </c>
      <c r="O2247">
        <v>18.487086923876006</v>
      </c>
      <c r="P2247">
        <v>0</v>
      </c>
      <c r="Q2247">
        <v>3.2117437550381638</v>
      </c>
      <c r="S2247">
        <v>18.487086923876006</v>
      </c>
      <c r="T2247">
        <v>0</v>
      </c>
      <c r="U2247">
        <v>3.2117437550381638</v>
      </c>
      <c r="X2247" s="6">
        <v>0.49998777839316011</v>
      </c>
    </row>
    <row r="2248" spans="14:24" x14ac:dyDescent="0.25">
      <c r="N2248" s="3">
        <v>3246</v>
      </c>
      <c r="O2248">
        <v>10.981664451374458</v>
      </c>
      <c r="P2248">
        <v>16</v>
      </c>
      <c r="Q2248">
        <v>1.2782356660108654</v>
      </c>
      <c r="S2248">
        <v>10.981664451374458</v>
      </c>
      <c r="T2248">
        <v>16</v>
      </c>
      <c r="U2248">
        <v>1.2782356660108654</v>
      </c>
      <c r="X2248" s="6">
        <v>0.49585904102646361</v>
      </c>
    </row>
    <row r="2249" spans="14:24" x14ac:dyDescent="0.25">
      <c r="N2249" s="3">
        <v>3247</v>
      </c>
      <c r="O2249">
        <v>11.659969594366313</v>
      </c>
      <c r="P2249">
        <v>29</v>
      </c>
      <c r="Q2249">
        <v>0.92383169770838869</v>
      </c>
      <c r="S2249">
        <v>11.659969594366313</v>
      </c>
      <c r="T2249">
        <v>29</v>
      </c>
      <c r="U2249">
        <v>0.92383169770838869</v>
      </c>
      <c r="X2249" s="6">
        <v>0.49374113518896551</v>
      </c>
    </row>
    <row r="2250" spans="14:24" x14ac:dyDescent="0.25">
      <c r="N2250" s="3">
        <v>3248</v>
      </c>
      <c r="O2250">
        <v>8.0330625152876056</v>
      </c>
      <c r="P2250">
        <v>25</v>
      </c>
      <c r="Q2250">
        <v>1.3250390169983148</v>
      </c>
      <c r="S2250">
        <v>8.0330625152876056</v>
      </c>
      <c r="T2250">
        <v>25</v>
      </c>
      <c r="U2250">
        <v>1.3250390169983148</v>
      </c>
      <c r="X2250" s="6">
        <v>0.49063006217490823</v>
      </c>
    </row>
    <row r="2251" spans="14:24" x14ac:dyDescent="0.25">
      <c r="N2251" s="3">
        <v>3249</v>
      </c>
      <c r="O2251">
        <v>18.981592063656336</v>
      </c>
      <c r="P2251">
        <v>20</v>
      </c>
      <c r="Q2251">
        <v>1.6094102771441563</v>
      </c>
      <c r="S2251">
        <v>18.981592063656336</v>
      </c>
      <c r="T2251">
        <v>20</v>
      </c>
      <c r="U2251">
        <v>1.6094102771441563</v>
      </c>
      <c r="X2251" s="6">
        <v>0.48418319580323893</v>
      </c>
    </row>
    <row r="2252" spans="14:24" x14ac:dyDescent="0.25">
      <c r="N2252" s="3">
        <v>3250</v>
      </c>
      <c r="O2252">
        <v>15.543718188792193</v>
      </c>
      <c r="P2252">
        <v>28</v>
      </c>
      <c r="Q2252">
        <v>1.2628487317952892</v>
      </c>
      <c r="S2252">
        <v>15.543718188792193</v>
      </c>
      <c r="T2252">
        <v>28</v>
      </c>
      <c r="U2252">
        <v>1.2628487317952892</v>
      </c>
      <c r="X2252" s="6">
        <v>0.48378939043230657</v>
      </c>
    </row>
    <row r="2253" spans="14:24" x14ac:dyDescent="0.25">
      <c r="N2253" s="3">
        <v>3251</v>
      </c>
      <c r="O2253">
        <v>5.7081058060568317</v>
      </c>
      <c r="P2253">
        <v>13</v>
      </c>
      <c r="Q2253">
        <v>2.2435930907680928</v>
      </c>
      <c r="S2253">
        <v>5.7081058060568317</v>
      </c>
      <c r="T2253">
        <v>13</v>
      </c>
      <c r="U2253">
        <v>2.2435930907680928</v>
      </c>
      <c r="X2253" s="6">
        <v>0.48129848046525081</v>
      </c>
    </row>
    <row r="2254" spans="14:24" x14ac:dyDescent="0.25">
      <c r="N2254" s="3">
        <v>3252</v>
      </c>
      <c r="O2254">
        <v>16.88419171552464</v>
      </c>
      <c r="P2254">
        <v>18</v>
      </c>
      <c r="Q2254">
        <v>1.5576879646413533</v>
      </c>
      <c r="S2254">
        <v>16.88419171552464</v>
      </c>
      <c r="T2254">
        <v>18</v>
      </c>
      <c r="U2254">
        <v>1.5576879646413533</v>
      </c>
      <c r="X2254" s="6">
        <v>0.47659774049180814</v>
      </c>
    </row>
    <row r="2255" spans="14:24" x14ac:dyDescent="0.25">
      <c r="N2255" s="3">
        <v>3253</v>
      </c>
      <c r="O2255">
        <v>8.6479272037017996</v>
      </c>
      <c r="P2255">
        <v>20</v>
      </c>
      <c r="Q2255">
        <v>1.1625740735001573</v>
      </c>
      <c r="S2255">
        <v>8.6479272037017996</v>
      </c>
      <c r="T2255">
        <v>20</v>
      </c>
      <c r="U2255">
        <v>1.1625740735001573</v>
      </c>
      <c r="X2255" s="6">
        <v>0.4757308333876264</v>
      </c>
    </row>
    <row r="2256" spans="14:24" x14ac:dyDescent="0.25">
      <c r="N2256" s="3">
        <v>3254</v>
      </c>
      <c r="O2256">
        <v>16.57334287067188</v>
      </c>
      <c r="P2256">
        <v>20</v>
      </c>
      <c r="Q2256">
        <v>1.6806611823420308</v>
      </c>
      <c r="S2256">
        <v>16.57334287067188</v>
      </c>
      <c r="T2256">
        <v>20</v>
      </c>
      <c r="U2256">
        <v>1.6806611823420308</v>
      </c>
      <c r="X2256" s="6">
        <v>0.47362339554281907</v>
      </c>
    </row>
    <row r="2257" spans="14:24" x14ac:dyDescent="0.25">
      <c r="N2257" s="3">
        <v>3255</v>
      </c>
      <c r="O2257">
        <v>16.457761365870041</v>
      </c>
      <c r="P2257">
        <v>16</v>
      </c>
      <c r="Q2257">
        <v>1.599424076132399</v>
      </c>
      <c r="S2257">
        <v>16.457761365870041</v>
      </c>
      <c r="T2257">
        <v>16</v>
      </c>
      <c r="U2257">
        <v>1.599424076132399</v>
      </c>
      <c r="X2257" s="6">
        <v>0.47330087090696193</v>
      </c>
    </row>
    <row r="2258" spans="14:24" x14ac:dyDescent="0.25">
      <c r="N2258" s="3">
        <v>3256</v>
      </c>
      <c r="O2258">
        <v>3.7774037352570877</v>
      </c>
      <c r="P2258">
        <v>13</v>
      </c>
      <c r="Q2258">
        <v>1.2738181762310288</v>
      </c>
      <c r="S2258">
        <v>3.7774037352570877</v>
      </c>
      <c r="T2258">
        <v>13</v>
      </c>
      <c r="U2258">
        <v>1.2738181762310288</v>
      </c>
      <c r="X2258" s="6">
        <v>0.47218104220902535</v>
      </c>
    </row>
    <row r="2259" spans="14:24" x14ac:dyDescent="0.25">
      <c r="N2259" s="3">
        <v>3257</v>
      </c>
      <c r="O2259">
        <v>14.022822627671538</v>
      </c>
      <c r="P2259">
        <v>7</v>
      </c>
      <c r="Q2259">
        <v>2.2102892033453378</v>
      </c>
      <c r="S2259">
        <v>14.022822627671538</v>
      </c>
      <c r="T2259">
        <v>7</v>
      </c>
      <c r="U2259">
        <v>2.2102892033453378</v>
      </c>
      <c r="X2259" s="6">
        <v>0.47128310884343194</v>
      </c>
    </row>
    <row r="2260" spans="14:24" x14ac:dyDescent="0.25">
      <c r="N2260" s="3">
        <v>3258</v>
      </c>
      <c r="O2260">
        <v>5.8128593861306221</v>
      </c>
      <c r="P2260">
        <v>20</v>
      </c>
      <c r="Q2260">
        <v>1.0085719028530793</v>
      </c>
      <c r="S2260">
        <v>5.8128593861306221</v>
      </c>
      <c r="T2260">
        <v>20</v>
      </c>
      <c r="U2260">
        <v>1.0085719028530793</v>
      </c>
      <c r="X2260" s="6">
        <v>0.46955332337987038</v>
      </c>
    </row>
    <row r="2261" spans="14:24" x14ac:dyDescent="0.25">
      <c r="N2261" s="3">
        <v>3259</v>
      </c>
      <c r="O2261">
        <v>5.9498533998533638</v>
      </c>
      <c r="P2261">
        <v>20</v>
      </c>
      <c r="Q2261">
        <v>0.96872563489316799</v>
      </c>
      <c r="S2261">
        <v>5.9498533998533638</v>
      </c>
      <c r="T2261">
        <v>20</v>
      </c>
      <c r="U2261">
        <v>0.96872563489316799</v>
      </c>
      <c r="X2261" s="6">
        <v>0.46042164975954214</v>
      </c>
    </row>
    <row r="2262" spans="14:24" x14ac:dyDescent="0.25">
      <c r="N2262" s="3">
        <v>3260</v>
      </c>
      <c r="O2262">
        <v>5.9269615376116143</v>
      </c>
      <c r="P2262">
        <v>8</v>
      </c>
      <c r="Q2262">
        <v>2.6812773592720722</v>
      </c>
      <c r="S2262">
        <v>5.9269615376116143</v>
      </c>
      <c r="T2262">
        <v>8</v>
      </c>
      <c r="U2262">
        <v>2.6812773592720722</v>
      </c>
      <c r="X2262" s="6">
        <v>0.45411443807425539</v>
      </c>
    </row>
    <row r="2263" spans="14:24" x14ac:dyDescent="0.25">
      <c r="N2263" s="3">
        <v>3261</v>
      </c>
      <c r="O2263">
        <v>14.511364951198964</v>
      </c>
      <c r="P2263">
        <v>7</v>
      </c>
      <c r="Q2263">
        <v>2.4013738525578114</v>
      </c>
      <c r="S2263">
        <v>14.511364951198964</v>
      </c>
      <c r="T2263">
        <v>7</v>
      </c>
      <c r="U2263">
        <v>2.4013738525578114</v>
      </c>
      <c r="X2263" s="6">
        <v>0.4499062079461153</v>
      </c>
    </row>
    <row r="2264" spans="14:24" x14ac:dyDescent="0.25">
      <c r="N2264" s="3">
        <v>3262</v>
      </c>
      <c r="O2264">
        <v>4.5965208358507219</v>
      </c>
      <c r="P2264">
        <v>12</v>
      </c>
      <c r="Q2264">
        <v>2.3768543460508589</v>
      </c>
      <c r="S2264">
        <v>4.5965208358507219</v>
      </c>
      <c r="T2264">
        <v>12</v>
      </c>
      <c r="U2264">
        <v>2.3768543460508589</v>
      </c>
      <c r="X2264" s="6">
        <v>0.44748285636055496</v>
      </c>
    </row>
    <row r="2265" spans="14:24" x14ac:dyDescent="0.25">
      <c r="N2265" s="3">
        <v>3263</v>
      </c>
      <c r="O2265">
        <v>1.8116704921804505E-2</v>
      </c>
      <c r="P2265">
        <v>16</v>
      </c>
      <c r="Q2265">
        <v>1.94767693624079</v>
      </c>
      <c r="S2265">
        <v>1.8116704921804505E-2</v>
      </c>
      <c r="T2265">
        <v>16</v>
      </c>
      <c r="U2265">
        <v>1.94767693624079</v>
      </c>
      <c r="X2265" s="6">
        <v>0.44364065521247231</v>
      </c>
    </row>
    <row r="2266" spans="14:24" x14ac:dyDescent="0.25">
      <c r="N2266" s="3">
        <v>3264</v>
      </c>
      <c r="O2266">
        <v>14.304737069652662</v>
      </c>
      <c r="P2266">
        <v>18</v>
      </c>
      <c r="Q2266">
        <v>1.7797561259491266</v>
      </c>
      <c r="S2266">
        <v>14.304737069652662</v>
      </c>
      <c r="T2266">
        <v>18</v>
      </c>
      <c r="U2266">
        <v>1.7797561259491266</v>
      </c>
      <c r="X2266" s="6">
        <v>0.4389817405690688</v>
      </c>
    </row>
    <row r="2267" spans="14:24" x14ac:dyDescent="0.25">
      <c r="N2267" s="3">
        <v>3265</v>
      </c>
      <c r="O2267">
        <v>3.4236948767025055</v>
      </c>
      <c r="P2267">
        <v>27</v>
      </c>
      <c r="Q2267">
        <v>0.55754888707695538</v>
      </c>
      <c r="S2267">
        <v>3.4236948767025055</v>
      </c>
      <c r="T2267">
        <v>27</v>
      </c>
      <c r="U2267">
        <v>0.55754888707695538</v>
      </c>
      <c r="X2267" s="6">
        <v>0.4291372796949342</v>
      </c>
    </row>
    <row r="2268" spans="14:24" x14ac:dyDescent="0.25">
      <c r="N2268" s="3">
        <v>3266</v>
      </c>
      <c r="O2268">
        <v>2.089647906156693</v>
      </c>
      <c r="P2268">
        <v>6</v>
      </c>
      <c r="Q2268">
        <v>2.7954058088138596</v>
      </c>
      <c r="S2268">
        <v>2.089647906156693</v>
      </c>
      <c r="T2268">
        <v>6</v>
      </c>
      <c r="U2268">
        <v>2.7954058088138596</v>
      </c>
      <c r="X2268" s="6">
        <v>0.42776335417497047</v>
      </c>
    </row>
    <row r="2269" spans="14:24" x14ac:dyDescent="0.25">
      <c r="N2269" s="3">
        <v>3267</v>
      </c>
      <c r="O2269">
        <v>4.7503224118812026</v>
      </c>
      <c r="P2269">
        <v>16</v>
      </c>
      <c r="Q2269">
        <v>1.5147637597128956</v>
      </c>
      <c r="S2269">
        <v>4.7503224118812026</v>
      </c>
      <c r="T2269">
        <v>16</v>
      </c>
      <c r="U2269">
        <v>1.5147637597128956</v>
      </c>
      <c r="X2269" s="6">
        <v>0.42756850659735862</v>
      </c>
    </row>
    <row r="2270" spans="14:24" x14ac:dyDescent="0.25">
      <c r="N2270" s="3">
        <v>3268</v>
      </c>
      <c r="O2270">
        <v>7.5980104464540794</v>
      </c>
      <c r="P2270">
        <v>0</v>
      </c>
      <c r="Q2270">
        <v>3.0407296129399479</v>
      </c>
      <c r="S2270">
        <v>7.5980104464540794</v>
      </c>
      <c r="T2270">
        <v>0</v>
      </c>
      <c r="U2270">
        <v>3.0407296129399479</v>
      </c>
      <c r="X2270" s="6">
        <v>0.42581376099321444</v>
      </c>
    </row>
    <row r="2271" spans="14:24" x14ac:dyDescent="0.25">
      <c r="N2271" s="3">
        <v>3269</v>
      </c>
      <c r="O2271">
        <v>9.5181265494640144</v>
      </c>
      <c r="P2271">
        <v>4</v>
      </c>
      <c r="Q2271">
        <v>3.2084617461840477</v>
      </c>
      <c r="S2271">
        <v>9.5181265494640144</v>
      </c>
      <c r="T2271">
        <v>4</v>
      </c>
      <c r="U2271">
        <v>3.2084617461840477</v>
      </c>
      <c r="X2271" s="6">
        <v>0.4244328946229094</v>
      </c>
    </row>
    <row r="2272" spans="14:24" x14ac:dyDescent="0.25">
      <c r="N2272" s="3">
        <v>3270</v>
      </c>
      <c r="O2272">
        <v>0.89140081425261641</v>
      </c>
      <c r="P2272">
        <v>24</v>
      </c>
      <c r="Q2272">
        <v>0.62111992782466596</v>
      </c>
      <c r="S2272">
        <v>0.89140081425261641</v>
      </c>
      <c r="T2272">
        <v>24</v>
      </c>
      <c r="U2272">
        <v>0.62111992782466596</v>
      </c>
      <c r="X2272" s="6">
        <v>0.42399194840538929</v>
      </c>
    </row>
    <row r="2273" spans="14:24" x14ac:dyDescent="0.25">
      <c r="N2273" s="3">
        <v>3271</v>
      </c>
      <c r="O2273">
        <v>19.411466652547208</v>
      </c>
      <c r="P2273">
        <v>5</v>
      </c>
      <c r="Q2273">
        <v>2.7996697335356093</v>
      </c>
      <c r="S2273">
        <v>19.411466652547208</v>
      </c>
      <c r="T2273">
        <v>5</v>
      </c>
      <c r="U2273">
        <v>2.7996697335356093</v>
      </c>
      <c r="X2273" s="6">
        <v>0.41593050717784319</v>
      </c>
    </row>
    <row r="2274" spans="14:24" x14ac:dyDescent="0.25">
      <c r="N2274" s="3">
        <v>3272</v>
      </c>
      <c r="O2274">
        <v>14.321261068391163</v>
      </c>
      <c r="P2274">
        <v>25</v>
      </c>
      <c r="Q2274">
        <v>1.3023928842500831</v>
      </c>
      <c r="S2274">
        <v>14.321261068391163</v>
      </c>
      <c r="T2274">
        <v>25</v>
      </c>
      <c r="U2274">
        <v>1.3023928842500831</v>
      </c>
      <c r="X2274" s="6">
        <v>0.40590483142842537</v>
      </c>
    </row>
    <row r="2275" spans="14:24" x14ac:dyDescent="0.25">
      <c r="N2275" s="3">
        <v>3273</v>
      </c>
      <c r="O2275">
        <v>6.4638813064867229</v>
      </c>
      <c r="P2275">
        <v>1</v>
      </c>
      <c r="Q2275">
        <v>3.4824525190432891</v>
      </c>
      <c r="S2275">
        <v>6.4638813064867229</v>
      </c>
      <c r="T2275">
        <v>1</v>
      </c>
      <c r="U2275">
        <v>3.4824525190432891</v>
      </c>
      <c r="X2275" s="6">
        <v>0.40505261304081247</v>
      </c>
    </row>
    <row r="2276" spans="14:24" x14ac:dyDescent="0.25">
      <c r="N2276" s="3">
        <v>3274</v>
      </c>
      <c r="O2276">
        <v>6.3739451457079461</v>
      </c>
      <c r="P2276">
        <v>26</v>
      </c>
      <c r="Q2276">
        <v>1.2523485891697115</v>
      </c>
      <c r="S2276">
        <v>6.3739451457079461</v>
      </c>
      <c r="T2276">
        <v>26</v>
      </c>
      <c r="U2276">
        <v>1.2523485891697115</v>
      </c>
      <c r="X2276" s="6">
        <v>0.40056947863226733</v>
      </c>
    </row>
    <row r="2277" spans="14:24" x14ac:dyDescent="0.25">
      <c r="N2277" s="3">
        <v>3275</v>
      </c>
      <c r="O2277">
        <v>8.9708509873691877</v>
      </c>
      <c r="P2277">
        <v>24</v>
      </c>
      <c r="Q2277">
        <v>1.1697458030518399</v>
      </c>
      <c r="S2277">
        <v>8.9708509873691877</v>
      </c>
      <c r="T2277">
        <v>24</v>
      </c>
      <c r="U2277">
        <v>1.1697458030518399</v>
      </c>
      <c r="X2277" s="6">
        <v>0.39798939669254357</v>
      </c>
    </row>
    <row r="2278" spans="14:24" x14ac:dyDescent="0.25">
      <c r="N2278" s="3">
        <v>3276</v>
      </c>
      <c r="O2278">
        <v>12.524896455260659</v>
      </c>
      <c r="P2278">
        <v>15</v>
      </c>
      <c r="Q2278">
        <v>2.2847914471212656</v>
      </c>
      <c r="S2278">
        <v>12.524896455260659</v>
      </c>
      <c r="T2278">
        <v>15</v>
      </c>
      <c r="U2278">
        <v>2.2847914471212656</v>
      </c>
      <c r="X2278" s="6">
        <v>0.39318647136243035</v>
      </c>
    </row>
    <row r="2279" spans="14:24" x14ac:dyDescent="0.25">
      <c r="N2279" s="3">
        <v>3277</v>
      </c>
      <c r="O2279">
        <v>2.9274613317793552</v>
      </c>
      <c r="P2279">
        <v>21</v>
      </c>
      <c r="Q2279">
        <v>1.0210192533397711</v>
      </c>
      <c r="S2279">
        <v>2.9274613317793552</v>
      </c>
      <c r="T2279">
        <v>21</v>
      </c>
      <c r="U2279">
        <v>1.0210192533397711</v>
      </c>
      <c r="X2279" s="6">
        <v>0.39254901060388081</v>
      </c>
    </row>
    <row r="2280" spans="14:24" x14ac:dyDescent="0.25">
      <c r="N2280" s="3">
        <v>3278</v>
      </c>
      <c r="O2280">
        <v>3.7785962752990465</v>
      </c>
      <c r="P2280">
        <v>4</v>
      </c>
      <c r="Q2280">
        <v>2.8973550040674096</v>
      </c>
      <c r="S2280">
        <v>3.7785962752990465</v>
      </c>
      <c r="T2280">
        <v>4</v>
      </c>
      <c r="U2280">
        <v>2.8973550040674096</v>
      </c>
      <c r="X2280" s="6">
        <v>0.39075588698179381</v>
      </c>
    </row>
    <row r="2281" spans="14:24" x14ac:dyDescent="0.25">
      <c r="N2281" s="3">
        <v>3279</v>
      </c>
      <c r="O2281">
        <v>17.188691656671018</v>
      </c>
      <c r="P2281">
        <v>4</v>
      </c>
      <c r="Q2281">
        <v>3.2759034528026745</v>
      </c>
      <c r="S2281">
        <v>17.188691656671018</v>
      </c>
      <c r="T2281">
        <v>4</v>
      </c>
      <c r="U2281">
        <v>3.2759034528026745</v>
      </c>
      <c r="X2281" s="6">
        <v>0.38461697285648777</v>
      </c>
    </row>
    <row r="2282" spans="14:24" x14ac:dyDescent="0.25">
      <c r="N2282" s="3">
        <v>3280</v>
      </c>
      <c r="O2282">
        <v>5.1250984777814512</v>
      </c>
      <c r="P2282">
        <v>11</v>
      </c>
      <c r="Q2282">
        <v>2.430091199210449</v>
      </c>
      <c r="S2282">
        <v>5.1250984777814512</v>
      </c>
      <c r="T2282">
        <v>11</v>
      </c>
      <c r="U2282">
        <v>2.430091199210449</v>
      </c>
      <c r="X2282" s="6">
        <v>0.38437539587611602</v>
      </c>
    </row>
    <row r="2283" spans="14:24" x14ac:dyDescent="0.25">
      <c r="N2283" s="3">
        <v>3281</v>
      </c>
      <c r="O2283">
        <v>7.6038999595035506</v>
      </c>
      <c r="P2283">
        <v>2</v>
      </c>
      <c r="Q2283">
        <v>3.2284480794779289</v>
      </c>
      <c r="S2283">
        <v>7.6038999595035506</v>
      </c>
      <c r="T2283">
        <v>2</v>
      </c>
      <c r="U2283">
        <v>3.2284480794779289</v>
      </c>
      <c r="X2283" s="6">
        <v>0.38176849515015782</v>
      </c>
    </row>
    <row r="2284" spans="14:24" x14ac:dyDescent="0.25">
      <c r="N2284" s="3">
        <v>3282</v>
      </c>
      <c r="O2284">
        <v>17.425437019002342</v>
      </c>
      <c r="P2284">
        <v>29</v>
      </c>
      <c r="Q2284">
        <v>0.21457009096871674</v>
      </c>
      <c r="S2284">
        <v>17.425437019002342</v>
      </c>
      <c r="T2284">
        <v>29</v>
      </c>
      <c r="U2284">
        <v>0.21457009096871674</v>
      </c>
      <c r="X2284" s="6">
        <v>0.37854363453916529</v>
      </c>
    </row>
    <row r="2285" spans="14:24" x14ac:dyDescent="0.25">
      <c r="N2285" s="3">
        <v>3283</v>
      </c>
      <c r="O2285">
        <v>13.262956587996451</v>
      </c>
      <c r="P2285">
        <v>15</v>
      </c>
      <c r="Q2285">
        <v>2.0240303755493119</v>
      </c>
      <c r="S2285">
        <v>13.262956587996451</v>
      </c>
      <c r="T2285">
        <v>15</v>
      </c>
      <c r="U2285">
        <v>2.0240303755493119</v>
      </c>
      <c r="X2285" s="6">
        <v>0.37514785056392924</v>
      </c>
    </row>
    <row r="2286" spans="14:24" x14ac:dyDescent="0.25">
      <c r="N2286" s="3">
        <v>3284</v>
      </c>
      <c r="O2286">
        <v>6.8342375868337673</v>
      </c>
      <c r="P2286">
        <v>5</v>
      </c>
      <c r="Q2286">
        <v>3.0341674388784701</v>
      </c>
      <c r="S2286">
        <v>6.8342375868337673</v>
      </c>
      <c r="T2286">
        <v>5</v>
      </c>
      <c r="U2286">
        <v>3.0341674388784701</v>
      </c>
      <c r="X2286" s="6">
        <v>0.36992062689714461</v>
      </c>
    </row>
    <row r="2287" spans="14:24" x14ac:dyDescent="0.25">
      <c r="N2287" s="3">
        <v>3285</v>
      </c>
      <c r="O2287">
        <v>13.673990914492416</v>
      </c>
      <c r="P2287">
        <v>14</v>
      </c>
      <c r="Q2287">
        <v>1.6998253090682822</v>
      </c>
      <c r="S2287">
        <v>13.673990914492416</v>
      </c>
      <c r="T2287">
        <v>14</v>
      </c>
      <c r="U2287">
        <v>1.6998253090682822</v>
      </c>
      <c r="X2287" s="6">
        <v>0.36295700275612797</v>
      </c>
    </row>
    <row r="2288" spans="14:24" x14ac:dyDescent="0.25">
      <c r="N2288" s="3">
        <v>3286</v>
      </c>
      <c r="O2288">
        <v>0.3936643076282742</v>
      </c>
      <c r="P2288">
        <v>14</v>
      </c>
      <c r="Q2288">
        <v>2.0956481907808393</v>
      </c>
      <c r="S2288">
        <v>0.3936643076282742</v>
      </c>
      <c r="T2288">
        <v>14</v>
      </c>
      <c r="U2288">
        <v>2.0956481907808393</v>
      </c>
      <c r="X2288" s="6">
        <v>0.35780889195080268</v>
      </c>
    </row>
    <row r="2289" spans="14:24" x14ac:dyDescent="0.25">
      <c r="N2289" s="3">
        <v>3287</v>
      </c>
      <c r="O2289">
        <v>14.712853200227304</v>
      </c>
      <c r="P2289">
        <v>28</v>
      </c>
      <c r="Q2289">
        <v>0.52421356655853335</v>
      </c>
      <c r="S2289">
        <v>14.712853200227304</v>
      </c>
      <c r="T2289">
        <v>28</v>
      </c>
      <c r="U2289">
        <v>0.52421356655853335</v>
      </c>
      <c r="X2289" s="6">
        <v>0.35275195922742686</v>
      </c>
    </row>
    <row r="2290" spans="14:24" x14ac:dyDescent="0.25">
      <c r="N2290" s="3">
        <v>3288</v>
      </c>
      <c r="O2290">
        <v>9.7403208103247891</v>
      </c>
      <c r="P2290">
        <v>15</v>
      </c>
      <c r="Q2290">
        <v>1.3026414038177534</v>
      </c>
      <c r="S2290">
        <v>9.7403208103247891</v>
      </c>
      <c r="T2290">
        <v>15</v>
      </c>
      <c r="U2290">
        <v>1.3026414038177534</v>
      </c>
      <c r="X2290" s="6">
        <v>0.3478369759058787</v>
      </c>
    </row>
    <row r="2291" spans="14:24" x14ac:dyDescent="0.25">
      <c r="N2291" s="3">
        <v>3289</v>
      </c>
      <c r="O2291">
        <v>16.263642945689224</v>
      </c>
      <c r="P2291">
        <v>19</v>
      </c>
      <c r="Q2291">
        <v>2.1371244106086893</v>
      </c>
      <c r="S2291">
        <v>16.263642945689224</v>
      </c>
      <c r="T2291">
        <v>19</v>
      </c>
      <c r="U2291">
        <v>2.1371244106086893</v>
      </c>
      <c r="X2291" s="6">
        <v>0.34689403670501484</v>
      </c>
    </row>
    <row r="2292" spans="14:24" x14ac:dyDescent="0.25">
      <c r="N2292" s="3">
        <v>3290</v>
      </c>
      <c r="O2292">
        <v>19.092753040129367</v>
      </c>
      <c r="P2292">
        <v>12</v>
      </c>
      <c r="Q2292">
        <v>2.4222760935887999</v>
      </c>
      <c r="S2292">
        <v>19.092753040129367</v>
      </c>
      <c r="T2292">
        <v>12</v>
      </c>
      <c r="U2292">
        <v>2.4222760935887999</v>
      </c>
      <c r="X2292" s="6">
        <v>0.3464705925902769</v>
      </c>
    </row>
    <row r="2293" spans="14:24" x14ac:dyDescent="0.25">
      <c r="N2293" s="3">
        <v>3291</v>
      </c>
      <c r="O2293">
        <v>18.515770989891365</v>
      </c>
      <c r="P2293">
        <v>11</v>
      </c>
      <c r="Q2293">
        <v>2.5696141813055551</v>
      </c>
      <c r="S2293">
        <v>18.515770989891365</v>
      </c>
      <c r="T2293">
        <v>11</v>
      </c>
      <c r="U2293">
        <v>2.5696141813055551</v>
      </c>
      <c r="X2293" s="6">
        <v>0.34182238841771195</v>
      </c>
    </row>
    <row r="2294" spans="14:24" x14ac:dyDescent="0.25">
      <c r="N2294" s="3">
        <v>3292</v>
      </c>
      <c r="O2294">
        <v>18.185300869106815</v>
      </c>
      <c r="P2294">
        <v>9</v>
      </c>
      <c r="Q2294">
        <v>2.7029586175159199</v>
      </c>
      <c r="S2294">
        <v>18.185300869106815</v>
      </c>
      <c r="T2294">
        <v>9</v>
      </c>
      <c r="U2294">
        <v>2.7029586175159199</v>
      </c>
      <c r="X2294" s="6">
        <v>0.34139354199135236</v>
      </c>
    </row>
    <row r="2295" spans="14:24" x14ac:dyDescent="0.25">
      <c r="N2295" s="3">
        <v>3293</v>
      </c>
      <c r="O2295">
        <v>10.243399118677743</v>
      </c>
      <c r="P2295">
        <v>13</v>
      </c>
      <c r="Q2295">
        <v>2.3116704996467785</v>
      </c>
      <c r="S2295">
        <v>10.243399118677743</v>
      </c>
      <c r="T2295">
        <v>13</v>
      </c>
      <c r="U2295">
        <v>2.3116704996467785</v>
      </c>
      <c r="X2295" s="6">
        <v>0.34102944592512652</v>
      </c>
    </row>
    <row r="2296" spans="14:24" x14ac:dyDescent="0.25">
      <c r="N2296" s="3">
        <v>3294</v>
      </c>
      <c r="O2296">
        <v>7.2028422827787608</v>
      </c>
      <c r="P2296">
        <v>1</v>
      </c>
      <c r="Q2296">
        <v>3.3849920887606735</v>
      </c>
      <c r="S2296">
        <v>7.2028422827787608</v>
      </c>
      <c r="T2296">
        <v>1</v>
      </c>
      <c r="U2296">
        <v>3.3849920887606735</v>
      </c>
      <c r="X2296" s="6">
        <v>0.33971538496845155</v>
      </c>
    </row>
    <row r="2297" spans="14:24" x14ac:dyDescent="0.25">
      <c r="N2297" s="3">
        <v>3295</v>
      </c>
      <c r="O2297">
        <v>9.3007064946134559</v>
      </c>
      <c r="P2297">
        <v>28</v>
      </c>
      <c r="Q2297">
        <v>0.39075588698179381</v>
      </c>
      <c r="S2297">
        <v>9.3007064946134559</v>
      </c>
      <c r="T2297">
        <v>28</v>
      </c>
      <c r="U2297">
        <v>0.39075588698179381</v>
      </c>
      <c r="X2297" s="6">
        <v>0.33920669931504432</v>
      </c>
    </row>
    <row r="2298" spans="14:24" x14ac:dyDescent="0.25">
      <c r="N2298" s="3">
        <v>3296</v>
      </c>
      <c r="O2298">
        <v>13.797920066267215</v>
      </c>
      <c r="P2298">
        <v>2</v>
      </c>
      <c r="Q2298">
        <v>3.597766084455523</v>
      </c>
      <c r="S2298">
        <v>13.797920066267215</v>
      </c>
      <c r="T2298">
        <v>2</v>
      </c>
      <c r="U2298">
        <v>3.597766084455523</v>
      </c>
      <c r="X2298" s="6">
        <v>0.33755414144679829</v>
      </c>
    </row>
    <row r="2299" spans="14:24" x14ac:dyDescent="0.25">
      <c r="N2299" s="3">
        <v>3297</v>
      </c>
      <c r="O2299">
        <v>17.679955537423734</v>
      </c>
      <c r="P2299">
        <v>8</v>
      </c>
      <c r="Q2299">
        <v>2.275665113075239</v>
      </c>
      <c r="S2299">
        <v>17.679955537423734</v>
      </c>
      <c r="T2299">
        <v>8</v>
      </c>
      <c r="U2299">
        <v>2.275665113075239</v>
      </c>
      <c r="X2299" s="6">
        <v>0.33657129860815566</v>
      </c>
    </row>
    <row r="2300" spans="14:24" x14ac:dyDescent="0.25">
      <c r="N2300" s="3">
        <v>3298</v>
      </c>
      <c r="O2300">
        <v>4.1397260600023911</v>
      </c>
      <c r="P2300">
        <v>10</v>
      </c>
      <c r="Q2300">
        <v>2.7105767007709916</v>
      </c>
      <c r="S2300">
        <v>4.1397260600023911</v>
      </c>
      <c r="T2300">
        <v>10</v>
      </c>
      <c r="U2300">
        <v>2.7105767007709916</v>
      </c>
      <c r="X2300" s="6">
        <v>0.33315422829304131</v>
      </c>
    </row>
    <row r="2301" spans="14:24" x14ac:dyDescent="0.25">
      <c r="N2301" s="3">
        <v>3299</v>
      </c>
      <c r="O2301">
        <v>18.363863169234062</v>
      </c>
      <c r="P2301">
        <v>10</v>
      </c>
      <c r="Q2301">
        <v>2.5559753763709523</v>
      </c>
      <c r="S2301">
        <v>18.363863169234062</v>
      </c>
      <c r="T2301">
        <v>10</v>
      </c>
      <c r="U2301">
        <v>2.5559753763709523</v>
      </c>
      <c r="X2301" s="6">
        <v>0.33096690773873999</v>
      </c>
    </row>
    <row r="2302" spans="14:24" x14ac:dyDescent="0.25">
      <c r="N2302" s="3">
        <v>3300</v>
      </c>
      <c r="O2302">
        <v>16.303604639397783</v>
      </c>
      <c r="P2302">
        <v>24</v>
      </c>
      <c r="Q2302">
        <v>1.0277279661856267</v>
      </c>
      <c r="S2302">
        <v>16.303604639397783</v>
      </c>
      <c r="T2302">
        <v>24</v>
      </c>
      <c r="U2302">
        <v>1.0277279661856267</v>
      </c>
      <c r="X2302" s="6">
        <v>0.32808570389912189</v>
      </c>
    </row>
    <row r="2303" spans="14:24" x14ac:dyDescent="0.25">
      <c r="N2303" s="3">
        <v>3301</v>
      </c>
      <c r="O2303">
        <v>19.577120303564691</v>
      </c>
      <c r="P2303">
        <v>21</v>
      </c>
      <c r="Q2303">
        <v>2.0956913654305778</v>
      </c>
      <c r="S2303">
        <v>19.577120303564691</v>
      </c>
      <c r="T2303">
        <v>21</v>
      </c>
      <c r="U2303">
        <v>2.0956913654305778</v>
      </c>
      <c r="X2303" s="6">
        <v>0.32264182699444766</v>
      </c>
    </row>
    <row r="2304" spans="14:24" x14ac:dyDescent="0.25">
      <c r="N2304" s="3">
        <v>3302</v>
      </c>
      <c r="O2304">
        <v>17.605035465633744</v>
      </c>
      <c r="P2304">
        <v>9</v>
      </c>
      <c r="Q2304">
        <v>2.3808398690392849</v>
      </c>
      <c r="S2304">
        <v>17.605035465633744</v>
      </c>
      <c r="T2304">
        <v>9</v>
      </c>
      <c r="U2304">
        <v>2.3808398690392849</v>
      </c>
      <c r="X2304" s="6">
        <v>0.32228608162540701</v>
      </c>
    </row>
    <row r="2305" spans="14:24" x14ac:dyDescent="0.25">
      <c r="N2305" s="3">
        <v>3303</v>
      </c>
      <c r="O2305">
        <v>5.5987465938381327</v>
      </c>
      <c r="P2305">
        <v>25</v>
      </c>
      <c r="Q2305">
        <v>0.66207873669095996</v>
      </c>
      <c r="S2305">
        <v>5.5987465938381327</v>
      </c>
      <c r="T2305">
        <v>25</v>
      </c>
      <c r="U2305">
        <v>0.66207873669095996</v>
      </c>
      <c r="X2305" s="6">
        <v>0.32183142968465372</v>
      </c>
    </row>
    <row r="2306" spans="14:24" x14ac:dyDescent="0.25">
      <c r="N2306" s="3">
        <v>3304</v>
      </c>
      <c r="O2306">
        <v>2.1191182268809539</v>
      </c>
      <c r="P2306">
        <v>13</v>
      </c>
      <c r="Q2306">
        <v>1.9965131156897775</v>
      </c>
      <c r="S2306">
        <v>2.1191182268809539</v>
      </c>
      <c r="T2306">
        <v>13</v>
      </c>
      <c r="U2306">
        <v>1.9965131156897775</v>
      </c>
      <c r="X2306" s="6">
        <v>0.318850908518507</v>
      </c>
    </row>
    <row r="2307" spans="14:24" x14ac:dyDescent="0.25">
      <c r="N2307" s="3">
        <v>3305</v>
      </c>
      <c r="O2307">
        <v>2.2448214398317723</v>
      </c>
      <c r="P2307">
        <v>8</v>
      </c>
      <c r="Q2307">
        <v>2.1398641508658107</v>
      </c>
      <c r="S2307">
        <v>2.2448214398317723</v>
      </c>
      <c r="T2307">
        <v>8</v>
      </c>
      <c r="U2307">
        <v>2.1398641508658107</v>
      </c>
      <c r="X2307" s="6">
        <v>0.31675597373152242</v>
      </c>
    </row>
    <row r="2308" spans="14:24" x14ac:dyDescent="0.25">
      <c r="N2308" s="3">
        <v>3306</v>
      </c>
      <c r="O2308">
        <v>5.8244663715655225</v>
      </c>
      <c r="P2308">
        <v>19</v>
      </c>
      <c r="Q2308">
        <v>1.3614347071907387</v>
      </c>
      <c r="S2308">
        <v>5.8244663715655225</v>
      </c>
      <c r="T2308">
        <v>19</v>
      </c>
      <c r="U2308">
        <v>1.3614347071907387</v>
      </c>
      <c r="X2308" s="6">
        <v>0.31254623052535491</v>
      </c>
    </row>
    <row r="2309" spans="14:24" x14ac:dyDescent="0.25">
      <c r="N2309" s="3">
        <v>3307</v>
      </c>
      <c r="O2309">
        <v>12.283674479690784</v>
      </c>
      <c r="P2309">
        <v>26</v>
      </c>
      <c r="Q2309">
        <v>0.49585904102646361</v>
      </c>
      <c r="S2309">
        <v>12.283674479690784</v>
      </c>
      <c r="T2309">
        <v>26</v>
      </c>
      <c r="U2309">
        <v>0.49585904102646361</v>
      </c>
      <c r="X2309" s="6">
        <v>0.31247958127407938</v>
      </c>
    </row>
    <row r="2310" spans="14:24" x14ac:dyDescent="0.25">
      <c r="N2310" s="3">
        <v>3308</v>
      </c>
      <c r="O2310">
        <v>16.086406521943452</v>
      </c>
      <c r="P2310">
        <v>20</v>
      </c>
      <c r="Q2310">
        <v>1.2876673566472201</v>
      </c>
      <c r="S2310">
        <v>16.086406521943452</v>
      </c>
      <c r="T2310">
        <v>20</v>
      </c>
      <c r="U2310">
        <v>1.2876673566472201</v>
      </c>
      <c r="X2310" s="6">
        <v>0.3106695325979863</v>
      </c>
    </row>
    <row r="2311" spans="14:24" x14ac:dyDescent="0.25">
      <c r="N2311" s="3">
        <v>3309</v>
      </c>
      <c r="O2311">
        <v>17.985006139631295</v>
      </c>
      <c r="P2311">
        <v>9</v>
      </c>
      <c r="Q2311">
        <v>2.6650755516566824</v>
      </c>
      <c r="S2311">
        <v>17.985006139631295</v>
      </c>
      <c r="T2311">
        <v>9</v>
      </c>
      <c r="U2311">
        <v>2.6650755516566824</v>
      </c>
      <c r="X2311" s="6">
        <v>0.30759405972831888</v>
      </c>
    </row>
    <row r="2312" spans="14:24" x14ac:dyDescent="0.25">
      <c r="N2312" s="3">
        <v>3310</v>
      </c>
      <c r="O2312">
        <v>12.475067687384655</v>
      </c>
      <c r="P2312">
        <v>21</v>
      </c>
      <c r="Q2312">
        <v>0.95478754210148098</v>
      </c>
      <c r="S2312">
        <v>12.475067687384655</v>
      </c>
      <c r="T2312">
        <v>21</v>
      </c>
      <c r="U2312">
        <v>0.95478754210148098</v>
      </c>
      <c r="X2312" s="6">
        <v>0.3043720342532843</v>
      </c>
    </row>
    <row r="2313" spans="14:24" x14ac:dyDescent="0.25">
      <c r="N2313" s="3">
        <v>3311</v>
      </c>
      <c r="O2313">
        <v>0.11262625496107459</v>
      </c>
      <c r="P2313">
        <v>28</v>
      </c>
      <c r="Q2313">
        <v>0</v>
      </c>
      <c r="S2313">
        <v>0.11262625496107459</v>
      </c>
      <c r="T2313">
        <v>28</v>
      </c>
      <c r="U2313">
        <v>0</v>
      </c>
      <c r="X2313" s="6">
        <v>0.29995190616238165</v>
      </c>
    </row>
    <row r="2314" spans="14:24" x14ac:dyDescent="0.25">
      <c r="N2314" s="3">
        <v>3312</v>
      </c>
      <c r="O2314">
        <v>3.7263355303706702</v>
      </c>
      <c r="P2314">
        <v>8</v>
      </c>
      <c r="Q2314">
        <v>2.3169599744650875</v>
      </c>
      <c r="S2314">
        <v>3.7263355303706702</v>
      </c>
      <c r="T2314">
        <v>8</v>
      </c>
      <c r="U2314">
        <v>2.3169599744650875</v>
      </c>
      <c r="X2314" s="6">
        <v>0.29990754759850591</v>
      </c>
    </row>
    <row r="2315" spans="14:24" x14ac:dyDescent="0.25">
      <c r="N2315" s="3">
        <v>3313</v>
      </c>
      <c r="O2315">
        <v>1.9945240770673589</v>
      </c>
      <c r="P2315">
        <v>28</v>
      </c>
      <c r="Q2315">
        <v>0.67436294360814464</v>
      </c>
      <c r="S2315">
        <v>1.9945240770673589</v>
      </c>
      <c r="T2315">
        <v>28</v>
      </c>
      <c r="U2315">
        <v>0.67436294360814464</v>
      </c>
      <c r="X2315" s="6">
        <v>0.28786732332912318</v>
      </c>
    </row>
    <row r="2316" spans="14:24" x14ac:dyDescent="0.25">
      <c r="N2316" s="3">
        <v>3314</v>
      </c>
      <c r="O2316">
        <v>7.2664895113802004</v>
      </c>
      <c r="P2316">
        <v>4</v>
      </c>
      <c r="Q2316">
        <v>2.5366337822698699</v>
      </c>
      <c r="S2316">
        <v>7.2664895113802004</v>
      </c>
      <c r="T2316">
        <v>4</v>
      </c>
      <c r="U2316">
        <v>2.5366337822698699</v>
      </c>
      <c r="X2316" s="6">
        <v>0.28657128828662221</v>
      </c>
    </row>
    <row r="2317" spans="14:24" x14ac:dyDescent="0.25">
      <c r="N2317" s="3">
        <v>3315</v>
      </c>
      <c r="O2317">
        <v>10.027019872674918</v>
      </c>
      <c r="P2317">
        <v>7</v>
      </c>
      <c r="Q2317">
        <v>2.3433313526833226</v>
      </c>
      <c r="S2317">
        <v>10.027019872674918</v>
      </c>
      <c r="T2317">
        <v>7</v>
      </c>
      <c r="U2317">
        <v>2.3433313526833226</v>
      </c>
      <c r="X2317" s="6">
        <v>0.28611003894159559</v>
      </c>
    </row>
    <row r="2318" spans="14:24" x14ac:dyDescent="0.25">
      <c r="N2318" s="3">
        <v>3316</v>
      </c>
      <c r="O2318">
        <v>0.86794357157121693</v>
      </c>
      <c r="P2318">
        <v>10</v>
      </c>
      <c r="Q2318">
        <v>2.2404508383745223</v>
      </c>
      <c r="S2318">
        <v>0.86794357157121693</v>
      </c>
      <c r="T2318">
        <v>10</v>
      </c>
      <c r="U2318">
        <v>2.2404508383745223</v>
      </c>
      <c r="X2318" s="6">
        <v>0.28067030788141489</v>
      </c>
    </row>
    <row r="2319" spans="14:24" x14ac:dyDescent="0.25">
      <c r="N2319" s="3">
        <v>3317</v>
      </c>
      <c r="O2319">
        <v>6.9695595159131063</v>
      </c>
      <c r="P2319">
        <v>0</v>
      </c>
      <c r="Q2319">
        <v>3.0526409582889382</v>
      </c>
      <c r="S2319">
        <v>6.9695595159131063</v>
      </c>
      <c r="T2319">
        <v>0</v>
      </c>
      <c r="U2319">
        <v>3.0526409582889382</v>
      </c>
      <c r="X2319" s="6">
        <v>0.27834757086963435</v>
      </c>
    </row>
    <row r="2320" spans="14:24" x14ac:dyDescent="0.25">
      <c r="N2320" s="3">
        <v>3318</v>
      </c>
      <c r="O2320">
        <v>3.5835934925064516</v>
      </c>
      <c r="P2320">
        <v>20</v>
      </c>
      <c r="Q2320">
        <v>0.95384068492152241</v>
      </c>
      <c r="S2320">
        <v>3.5835934925064516</v>
      </c>
      <c r="T2320">
        <v>20</v>
      </c>
      <c r="U2320">
        <v>0.95384068492152241</v>
      </c>
      <c r="X2320" s="6">
        <v>0.27821545923907209</v>
      </c>
    </row>
    <row r="2321" spans="14:24" x14ac:dyDescent="0.25">
      <c r="N2321" s="3">
        <v>3319</v>
      </c>
      <c r="O2321">
        <v>12.941403325177479</v>
      </c>
      <c r="P2321">
        <v>9</v>
      </c>
      <c r="Q2321">
        <v>2.5961112645622388</v>
      </c>
      <c r="S2321">
        <v>12.941403325177479</v>
      </c>
      <c r="T2321">
        <v>9</v>
      </c>
      <c r="U2321">
        <v>2.5961112645622388</v>
      </c>
      <c r="X2321" s="6">
        <v>0.27593510007107586</v>
      </c>
    </row>
    <row r="2322" spans="14:24" x14ac:dyDescent="0.25">
      <c r="N2322" s="3">
        <v>3320</v>
      </c>
      <c r="O2322">
        <v>9.2854473864868012</v>
      </c>
      <c r="P2322">
        <v>0</v>
      </c>
      <c r="Q2322">
        <v>4</v>
      </c>
      <c r="S2322">
        <v>9.2854473864868012</v>
      </c>
      <c r="T2322">
        <v>0</v>
      </c>
      <c r="U2322">
        <v>4</v>
      </c>
      <c r="X2322" s="6">
        <v>0.27319092915834281</v>
      </c>
    </row>
    <row r="2323" spans="14:24" x14ac:dyDescent="0.25">
      <c r="N2323" s="3">
        <v>3321</v>
      </c>
      <c r="O2323">
        <v>9.9063529386781752</v>
      </c>
      <c r="P2323">
        <v>25</v>
      </c>
      <c r="Q2323">
        <v>1.0823899503415932</v>
      </c>
      <c r="S2323">
        <v>9.9063529386781752</v>
      </c>
      <c r="T2323">
        <v>25</v>
      </c>
      <c r="U2323">
        <v>1.0823899503415932</v>
      </c>
      <c r="X2323" s="6">
        <v>0.27011031412478281</v>
      </c>
    </row>
    <row r="2324" spans="14:24" x14ac:dyDescent="0.25">
      <c r="N2324" s="3">
        <v>3322</v>
      </c>
      <c r="O2324">
        <v>8.5538357606692212</v>
      </c>
      <c r="P2324">
        <v>29</v>
      </c>
      <c r="Q2324">
        <v>0.52822555147446848</v>
      </c>
      <c r="S2324">
        <v>8.5538357606692212</v>
      </c>
      <c r="T2324">
        <v>29</v>
      </c>
      <c r="U2324">
        <v>0.52822555147446848</v>
      </c>
      <c r="X2324" s="6">
        <v>0.2700885546341743</v>
      </c>
    </row>
    <row r="2325" spans="14:24" x14ac:dyDescent="0.25">
      <c r="N2325" s="3">
        <v>3323</v>
      </c>
      <c r="O2325">
        <v>19.120394209731341</v>
      </c>
      <c r="P2325">
        <v>21</v>
      </c>
      <c r="Q2325">
        <v>1.4627462917493628</v>
      </c>
      <c r="S2325">
        <v>19.120394209731341</v>
      </c>
      <c r="T2325">
        <v>21</v>
      </c>
      <c r="U2325">
        <v>1.4627462917493628</v>
      </c>
      <c r="X2325" s="6">
        <v>0.26972086205348433</v>
      </c>
    </row>
    <row r="2326" spans="14:24" x14ac:dyDescent="0.25">
      <c r="N2326" s="3">
        <v>3324</v>
      </c>
      <c r="O2326">
        <v>4.2947025024312646</v>
      </c>
      <c r="P2326">
        <v>6</v>
      </c>
      <c r="Q2326">
        <v>2.0067217252377172</v>
      </c>
      <c r="S2326">
        <v>4.2947025024312646</v>
      </c>
      <c r="T2326">
        <v>6</v>
      </c>
      <c r="U2326">
        <v>2.0067217252377172</v>
      </c>
      <c r="X2326" s="6">
        <v>0.26492416295282706</v>
      </c>
    </row>
    <row r="2327" spans="14:24" x14ac:dyDescent="0.25">
      <c r="N2327" s="3">
        <v>3325</v>
      </c>
      <c r="O2327">
        <v>10.333285196877487</v>
      </c>
      <c r="P2327">
        <v>27</v>
      </c>
      <c r="Q2327">
        <v>0.47330087090696193</v>
      </c>
      <c r="S2327">
        <v>10.333285196877487</v>
      </c>
      <c r="T2327">
        <v>27</v>
      </c>
      <c r="U2327">
        <v>0.47330087090696193</v>
      </c>
      <c r="X2327" s="6">
        <v>0.26286116666239312</v>
      </c>
    </row>
    <row r="2328" spans="14:24" x14ac:dyDescent="0.25">
      <c r="N2328" s="3">
        <v>3326</v>
      </c>
      <c r="O2328">
        <v>14.720347367306719</v>
      </c>
      <c r="P2328">
        <v>13</v>
      </c>
      <c r="Q2328">
        <v>2.3780489451557907</v>
      </c>
      <c r="S2328">
        <v>14.720347367306719</v>
      </c>
      <c r="T2328">
        <v>13</v>
      </c>
      <c r="U2328">
        <v>2.3780489451557907</v>
      </c>
      <c r="X2328" s="6">
        <v>0.26147226005075208</v>
      </c>
    </row>
    <row r="2329" spans="14:24" x14ac:dyDescent="0.25">
      <c r="N2329" s="3">
        <v>3327</v>
      </c>
      <c r="O2329">
        <v>11.136888262691251</v>
      </c>
      <c r="P2329">
        <v>4</v>
      </c>
      <c r="Q2329">
        <v>3.546432808712968</v>
      </c>
      <c r="S2329">
        <v>11.136888262691251</v>
      </c>
      <c r="T2329">
        <v>4</v>
      </c>
      <c r="U2329">
        <v>3.546432808712968</v>
      </c>
      <c r="X2329" s="6">
        <v>0.24897713123072576</v>
      </c>
    </row>
    <row r="2330" spans="14:24" x14ac:dyDescent="0.25">
      <c r="N2330" s="3">
        <v>3328</v>
      </c>
      <c r="O2330">
        <v>18.580417714336022</v>
      </c>
      <c r="P2330">
        <v>16</v>
      </c>
      <c r="Q2330">
        <v>2.2884666752569482</v>
      </c>
      <c r="S2330">
        <v>18.580417714336022</v>
      </c>
      <c r="T2330">
        <v>16</v>
      </c>
      <c r="U2330">
        <v>2.2884666752569482</v>
      </c>
      <c r="X2330" s="6">
        <v>0.24762676508656342</v>
      </c>
    </row>
    <row r="2331" spans="14:24" x14ac:dyDescent="0.25">
      <c r="N2331" s="3">
        <v>3329</v>
      </c>
      <c r="O2331">
        <v>7.559367112825683</v>
      </c>
      <c r="P2331">
        <v>21</v>
      </c>
      <c r="Q2331">
        <v>1.3399355086329854</v>
      </c>
      <c r="S2331">
        <v>7.559367112825683</v>
      </c>
      <c r="T2331">
        <v>21</v>
      </c>
      <c r="U2331">
        <v>1.3399355086329854</v>
      </c>
      <c r="X2331" s="6">
        <v>0.24329809384427448</v>
      </c>
    </row>
    <row r="2332" spans="14:24" x14ac:dyDescent="0.25">
      <c r="N2332" s="3">
        <v>3330</v>
      </c>
      <c r="O2332">
        <v>9.2735161154635612</v>
      </c>
      <c r="P2332">
        <v>25</v>
      </c>
      <c r="Q2332">
        <v>0.81314762679524766</v>
      </c>
      <c r="S2332">
        <v>9.2735161154635612</v>
      </c>
      <c r="T2332">
        <v>25</v>
      </c>
      <c r="U2332">
        <v>0.81314762679524766</v>
      </c>
      <c r="X2332" s="6">
        <v>0.24162562822088438</v>
      </c>
    </row>
    <row r="2333" spans="14:24" x14ac:dyDescent="0.25">
      <c r="N2333" s="3">
        <v>3331</v>
      </c>
      <c r="O2333">
        <v>1.7704463042945684</v>
      </c>
      <c r="P2333">
        <v>20</v>
      </c>
      <c r="Q2333">
        <v>1.5561060712293842</v>
      </c>
      <c r="S2333">
        <v>1.7704463042945684</v>
      </c>
      <c r="T2333">
        <v>20</v>
      </c>
      <c r="U2333">
        <v>1.5561060712293842</v>
      </c>
      <c r="X2333" s="6">
        <v>0.23649722217489066</v>
      </c>
    </row>
    <row r="2334" spans="14:24" x14ac:dyDescent="0.25">
      <c r="N2334" s="3">
        <v>3332</v>
      </c>
      <c r="O2334">
        <v>12.17998222103857</v>
      </c>
      <c r="P2334">
        <v>5</v>
      </c>
      <c r="Q2334">
        <v>3.2629223546667041</v>
      </c>
      <c r="S2334">
        <v>12.17998222103857</v>
      </c>
      <c r="T2334">
        <v>5</v>
      </c>
      <c r="U2334">
        <v>3.2629223546667041</v>
      </c>
      <c r="X2334" s="6">
        <v>0.23334988047150682</v>
      </c>
    </row>
    <row r="2335" spans="14:24" x14ac:dyDescent="0.25">
      <c r="N2335" s="3">
        <v>3333</v>
      </c>
      <c r="O2335">
        <v>5.7642393689621212</v>
      </c>
      <c r="P2335">
        <v>15</v>
      </c>
      <c r="Q2335">
        <v>2.1793570685004311</v>
      </c>
      <c r="S2335">
        <v>5.7642393689621212</v>
      </c>
      <c r="T2335">
        <v>15</v>
      </c>
      <c r="U2335">
        <v>2.1793570685004311</v>
      </c>
      <c r="X2335" s="6">
        <v>0.22343050893656458</v>
      </c>
    </row>
    <row r="2336" spans="14:24" x14ac:dyDescent="0.25">
      <c r="N2336" s="3">
        <v>3334</v>
      </c>
      <c r="O2336">
        <v>3.206180790311377</v>
      </c>
      <c r="P2336">
        <v>10</v>
      </c>
      <c r="Q2336">
        <v>2.2200505469986371</v>
      </c>
      <c r="S2336">
        <v>3.206180790311377</v>
      </c>
      <c r="T2336">
        <v>10</v>
      </c>
      <c r="U2336">
        <v>2.2200505469986371</v>
      </c>
      <c r="X2336" s="6">
        <v>0.21828485682103177</v>
      </c>
    </row>
    <row r="2337" spans="14:24" x14ac:dyDescent="0.25">
      <c r="N2337" s="3">
        <v>3335</v>
      </c>
      <c r="O2337">
        <v>10.890625858090161</v>
      </c>
      <c r="P2337">
        <v>9</v>
      </c>
      <c r="Q2337">
        <v>2.2265135950903749</v>
      </c>
      <c r="S2337">
        <v>10.890625858090161</v>
      </c>
      <c r="T2337">
        <v>9</v>
      </c>
      <c r="U2337">
        <v>2.2265135950903749</v>
      </c>
      <c r="X2337" s="6">
        <v>0.21704201070589552</v>
      </c>
    </row>
    <row r="2338" spans="14:24" x14ac:dyDescent="0.25">
      <c r="N2338" s="3">
        <v>3336</v>
      </c>
      <c r="O2338">
        <v>10.646205267598212</v>
      </c>
      <c r="P2338">
        <v>14</v>
      </c>
      <c r="Q2338">
        <v>1.5656478476708735</v>
      </c>
      <c r="S2338">
        <v>10.646205267598212</v>
      </c>
      <c r="T2338">
        <v>14</v>
      </c>
      <c r="U2338">
        <v>1.5656478476708735</v>
      </c>
      <c r="X2338" s="6">
        <v>0.21457009096871674</v>
      </c>
    </row>
    <row r="2339" spans="14:24" x14ac:dyDescent="0.25">
      <c r="N2339" s="3">
        <v>3337</v>
      </c>
      <c r="O2339">
        <v>1.517432824480951</v>
      </c>
      <c r="P2339">
        <v>6</v>
      </c>
      <c r="Q2339">
        <v>2.0787778990811447</v>
      </c>
      <c r="S2339">
        <v>1.517432824480951</v>
      </c>
      <c r="T2339">
        <v>6</v>
      </c>
      <c r="U2339">
        <v>2.0787778990811447</v>
      </c>
      <c r="X2339" s="6">
        <v>0.21431950358433965</v>
      </c>
    </row>
    <row r="2340" spans="14:24" x14ac:dyDescent="0.25">
      <c r="N2340" s="3">
        <v>3338</v>
      </c>
      <c r="O2340">
        <v>13.964309069889456</v>
      </c>
      <c r="P2340">
        <v>22</v>
      </c>
      <c r="Q2340">
        <v>1.5624112622115092</v>
      </c>
      <c r="S2340">
        <v>13.964309069889456</v>
      </c>
      <c r="T2340">
        <v>22</v>
      </c>
      <c r="U2340">
        <v>1.5624112622115092</v>
      </c>
      <c r="X2340" s="6">
        <v>0.21236709520389885</v>
      </c>
    </row>
    <row r="2341" spans="14:24" x14ac:dyDescent="0.25">
      <c r="N2341" s="3">
        <v>3339</v>
      </c>
      <c r="O2341">
        <v>12.475443813017058</v>
      </c>
      <c r="P2341">
        <v>1</v>
      </c>
      <c r="Q2341">
        <v>3.5729453198762804</v>
      </c>
      <c r="S2341">
        <v>12.475443813017058</v>
      </c>
      <c r="T2341">
        <v>1</v>
      </c>
      <c r="U2341">
        <v>3.5729453198762804</v>
      </c>
      <c r="X2341" s="6">
        <v>0.21119422279190408</v>
      </c>
    </row>
    <row r="2342" spans="14:24" x14ac:dyDescent="0.25">
      <c r="N2342" s="3">
        <v>3340</v>
      </c>
      <c r="O2342">
        <v>3.7803456549299441</v>
      </c>
      <c r="P2342">
        <v>11</v>
      </c>
      <c r="Q2342">
        <v>2.0730331671815212</v>
      </c>
      <c r="S2342">
        <v>3.7803456549299441</v>
      </c>
      <c r="T2342">
        <v>11</v>
      </c>
      <c r="U2342">
        <v>2.0730331671815212</v>
      </c>
      <c r="X2342" s="6">
        <v>0.21097917874476535</v>
      </c>
    </row>
    <row r="2343" spans="14:24" x14ac:dyDescent="0.25">
      <c r="N2343" s="3">
        <v>3341</v>
      </c>
      <c r="O2343">
        <v>9.3886972430808768</v>
      </c>
      <c r="P2343">
        <v>18</v>
      </c>
      <c r="Q2343">
        <v>1.2889376961826327</v>
      </c>
      <c r="S2343">
        <v>9.3886972430808768</v>
      </c>
      <c r="T2343">
        <v>18</v>
      </c>
      <c r="U2343">
        <v>1.2889376961826327</v>
      </c>
      <c r="X2343" s="6">
        <v>0.20506796014630108</v>
      </c>
    </row>
    <row r="2344" spans="14:24" x14ac:dyDescent="0.25">
      <c r="N2344" s="3">
        <v>3342</v>
      </c>
      <c r="O2344">
        <v>14.406458329571199</v>
      </c>
      <c r="P2344">
        <v>11</v>
      </c>
      <c r="Q2344">
        <v>2.5474496063949026</v>
      </c>
      <c r="S2344">
        <v>14.406458329571199</v>
      </c>
      <c r="T2344">
        <v>11</v>
      </c>
      <c r="U2344">
        <v>2.5474496063949026</v>
      </c>
      <c r="X2344" s="6">
        <v>0.20014552736903563</v>
      </c>
    </row>
    <row r="2345" spans="14:24" x14ac:dyDescent="0.25">
      <c r="N2345" s="3">
        <v>3343</v>
      </c>
      <c r="O2345">
        <v>10.588714810825531</v>
      </c>
      <c r="P2345">
        <v>15</v>
      </c>
      <c r="Q2345">
        <v>2.0377685746360048</v>
      </c>
      <c r="S2345">
        <v>10.588714810825531</v>
      </c>
      <c r="T2345">
        <v>15</v>
      </c>
      <c r="U2345">
        <v>2.0377685746360048</v>
      </c>
      <c r="X2345" s="6">
        <v>0.1999273794512188</v>
      </c>
    </row>
    <row r="2346" spans="14:24" x14ac:dyDescent="0.25">
      <c r="N2346" s="3">
        <v>3344</v>
      </c>
      <c r="O2346">
        <v>7.9097815236714037</v>
      </c>
      <c r="P2346">
        <v>5</v>
      </c>
      <c r="Q2346">
        <v>2.9158981329598341</v>
      </c>
      <c r="S2346">
        <v>7.9097815236714037</v>
      </c>
      <c r="T2346">
        <v>5</v>
      </c>
      <c r="U2346">
        <v>2.9158981329598341</v>
      </c>
      <c r="X2346" s="6">
        <v>0.19690110482362244</v>
      </c>
    </row>
    <row r="2347" spans="14:24" x14ac:dyDescent="0.25">
      <c r="N2347" s="3">
        <v>3345</v>
      </c>
      <c r="O2347">
        <v>6.4467691616188727</v>
      </c>
      <c r="P2347">
        <v>2</v>
      </c>
      <c r="Q2347">
        <v>2.799063885002723</v>
      </c>
      <c r="S2347">
        <v>6.4467691616188727</v>
      </c>
      <c r="T2347">
        <v>2</v>
      </c>
      <c r="U2347">
        <v>2.799063885002723</v>
      </c>
      <c r="X2347" s="6">
        <v>0.19474328074551517</v>
      </c>
    </row>
    <row r="2348" spans="14:24" x14ac:dyDescent="0.25">
      <c r="N2348" s="3">
        <v>3346</v>
      </c>
      <c r="O2348">
        <v>12.207877332881072</v>
      </c>
      <c r="P2348">
        <v>1</v>
      </c>
      <c r="Q2348">
        <v>3.2501100112533998</v>
      </c>
      <c r="S2348">
        <v>12.207877332881072</v>
      </c>
      <c r="T2348">
        <v>1</v>
      </c>
      <c r="U2348">
        <v>3.2501100112533998</v>
      </c>
      <c r="X2348" s="6">
        <v>0.19262511174014699</v>
      </c>
    </row>
    <row r="2349" spans="14:24" x14ac:dyDescent="0.25">
      <c r="N2349" s="3">
        <v>3347</v>
      </c>
      <c r="O2349">
        <v>18.782173966204812</v>
      </c>
      <c r="P2349">
        <v>19</v>
      </c>
      <c r="Q2349">
        <v>1.8233231026458459</v>
      </c>
      <c r="S2349">
        <v>18.782173966204812</v>
      </c>
      <c r="T2349">
        <v>19</v>
      </c>
      <c r="U2349">
        <v>1.8233231026458459</v>
      </c>
      <c r="X2349" s="6">
        <v>0.189818059909026</v>
      </c>
    </row>
    <row r="2350" spans="14:24" x14ac:dyDescent="0.25">
      <c r="N2350" s="3">
        <v>3348</v>
      </c>
      <c r="O2350">
        <v>13.434896809549668</v>
      </c>
      <c r="P2350">
        <v>4</v>
      </c>
      <c r="Q2350">
        <v>2.9929123360937369</v>
      </c>
      <c r="S2350">
        <v>13.434896809549668</v>
      </c>
      <c r="T2350">
        <v>4</v>
      </c>
      <c r="U2350">
        <v>2.9929123360937369</v>
      </c>
      <c r="X2350" s="6">
        <v>0.18425148909036421</v>
      </c>
    </row>
    <row r="2351" spans="14:24" x14ac:dyDescent="0.25">
      <c r="N2351" s="3">
        <v>3349</v>
      </c>
      <c r="O2351">
        <v>1.4949180727263101</v>
      </c>
      <c r="P2351">
        <v>10</v>
      </c>
      <c r="Q2351">
        <v>2.6317363035461985</v>
      </c>
      <c r="S2351">
        <v>1.4949180727263101</v>
      </c>
      <c r="T2351">
        <v>10</v>
      </c>
      <c r="U2351">
        <v>2.6317363035461985</v>
      </c>
      <c r="X2351" s="6">
        <v>0.17046361325298065</v>
      </c>
    </row>
    <row r="2352" spans="14:24" x14ac:dyDescent="0.25">
      <c r="N2352" s="3">
        <v>3350</v>
      </c>
      <c r="O2352">
        <v>9.2136994696426751</v>
      </c>
      <c r="P2352">
        <v>25</v>
      </c>
      <c r="Q2352">
        <v>0.93266973937106179</v>
      </c>
      <c r="S2352">
        <v>9.2136994696426751</v>
      </c>
      <c r="T2352">
        <v>25</v>
      </c>
      <c r="U2352">
        <v>0.93266973937106179</v>
      </c>
      <c r="X2352" s="6">
        <v>0.16511062155187728</v>
      </c>
    </row>
    <row r="2353" spans="14:24" x14ac:dyDescent="0.25">
      <c r="N2353" s="3">
        <v>3351</v>
      </c>
      <c r="O2353">
        <v>17.816482630212551</v>
      </c>
      <c r="P2353">
        <v>24</v>
      </c>
      <c r="Q2353">
        <v>0.87220953562756565</v>
      </c>
      <c r="S2353">
        <v>17.816482630212551</v>
      </c>
      <c r="T2353">
        <v>24</v>
      </c>
      <c r="U2353">
        <v>0.87220953562756565</v>
      </c>
      <c r="X2353" s="6">
        <v>0.155004788411154</v>
      </c>
    </row>
    <row r="2354" spans="14:24" x14ac:dyDescent="0.25">
      <c r="N2354" s="3">
        <v>3352</v>
      </c>
      <c r="O2354">
        <v>1.8892485160217376</v>
      </c>
      <c r="P2354">
        <v>2</v>
      </c>
      <c r="Q2354">
        <v>2.4515024403351484</v>
      </c>
      <c r="S2354">
        <v>1.8892485160217376</v>
      </c>
      <c r="T2354">
        <v>2</v>
      </c>
      <c r="U2354">
        <v>2.4515024403351484</v>
      </c>
      <c r="X2354" s="6">
        <v>0.15303181165081492</v>
      </c>
    </row>
    <row r="2355" spans="14:24" x14ac:dyDescent="0.25">
      <c r="N2355" s="3">
        <v>3353</v>
      </c>
      <c r="O2355">
        <v>19.777514242750868</v>
      </c>
      <c r="P2355">
        <v>2</v>
      </c>
      <c r="Q2355">
        <v>3.4959497421090022</v>
      </c>
      <c r="S2355">
        <v>19.777514242750868</v>
      </c>
      <c r="T2355">
        <v>2</v>
      </c>
      <c r="U2355">
        <v>3.4959497421090022</v>
      </c>
      <c r="X2355" s="6">
        <v>0.15259077923367834</v>
      </c>
    </row>
    <row r="2356" spans="14:24" x14ac:dyDescent="0.25">
      <c r="N2356" s="3">
        <v>3354</v>
      </c>
      <c r="O2356">
        <v>18.981387872908428</v>
      </c>
      <c r="P2356">
        <v>21</v>
      </c>
      <c r="Q2356">
        <v>1.0888824821778937</v>
      </c>
      <c r="S2356">
        <v>18.981387872908428</v>
      </c>
      <c r="T2356">
        <v>21</v>
      </c>
      <c r="U2356">
        <v>1.0888824821778937</v>
      </c>
      <c r="X2356" s="6">
        <v>0.14706886999773133</v>
      </c>
    </row>
    <row r="2357" spans="14:24" x14ac:dyDescent="0.25">
      <c r="N2357" s="3">
        <v>3355</v>
      </c>
      <c r="O2357">
        <v>1.5654896145975172</v>
      </c>
      <c r="P2357">
        <v>4</v>
      </c>
      <c r="Q2357">
        <v>3.9794209177543953</v>
      </c>
      <c r="S2357">
        <v>1.5654896145975172</v>
      </c>
      <c r="T2357">
        <v>4</v>
      </c>
      <c r="U2357">
        <v>3.9794209177543953</v>
      </c>
      <c r="X2357" s="6">
        <v>0.13616590800980388</v>
      </c>
    </row>
    <row r="2358" spans="14:24" x14ac:dyDescent="0.25">
      <c r="N2358" s="3">
        <v>3356</v>
      </c>
      <c r="O2358">
        <v>18.668266408991098</v>
      </c>
      <c r="P2358">
        <v>21</v>
      </c>
      <c r="Q2358">
        <v>1.521013489971915</v>
      </c>
      <c r="S2358">
        <v>18.668266408991098</v>
      </c>
      <c r="T2358">
        <v>21</v>
      </c>
      <c r="U2358">
        <v>1.521013489971915</v>
      </c>
      <c r="X2358" s="6">
        <v>0.13065423787367458</v>
      </c>
    </row>
    <row r="2359" spans="14:24" x14ac:dyDescent="0.25">
      <c r="N2359" s="3">
        <v>3357</v>
      </c>
      <c r="O2359">
        <v>7.2626518051892441</v>
      </c>
      <c r="P2359">
        <v>22</v>
      </c>
      <c r="Q2359">
        <v>0.76625744698889886</v>
      </c>
      <c r="S2359">
        <v>7.2626518051892441</v>
      </c>
      <c r="T2359">
        <v>22</v>
      </c>
      <c r="U2359">
        <v>0.76625744698889886</v>
      </c>
      <c r="X2359" s="6">
        <v>0.12930675188754656</v>
      </c>
    </row>
    <row r="2360" spans="14:24" x14ac:dyDescent="0.25">
      <c r="N2360" s="3">
        <v>3358</v>
      </c>
      <c r="O2360">
        <v>16.894183341517252</v>
      </c>
      <c r="P2360">
        <v>10</v>
      </c>
      <c r="Q2360">
        <v>2.4713957791802716</v>
      </c>
      <c r="S2360">
        <v>16.894183341517252</v>
      </c>
      <c r="T2360">
        <v>10</v>
      </c>
      <c r="U2360">
        <v>2.4713957791802716</v>
      </c>
      <c r="X2360" s="6">
        <v>0.12593307462494979</v>
      </c>
    </row>
    <row r="2361" spans="14:24" x14ac:dyDescent="0.25">
      <c r="N2361" s="3">
        <v>3359</v>
      </c>
      <c r="O2361">
        <v>8.3676667542654304</v>
      </c>
      <c r="P2361">
        <v>2</v>
      </c>
      <c r="Q2361">
        <v>3.2865851336103962</v>
      </c>
      <c r="S2361">
        <v>8.3676667542654304</v>
      </c>
      <c r="T2361">
        <v>2</v>
      </c>
      <c r="U2361">
        <v>3.2865851336103962</v>
      </c>
      <c r="X2361" s="6">
        <v>0.11524321095829132</v>
      </c>
    </row>
    <row r="2362" spans="14:24" x14ac:dyDescent="0.25">
      <c r="N2362" s="3">
        <v>3360</v>
      </c>
      <c r="O2362">
        <v>8.817102254050317</v>
      </c>
      <c r="P2362">
        <v>12</v>
      </c>
      <c r="Q2362">
        <v>2.1214734424871557</v>
      </c>
      <c r="S2362">
        <v>8.817102254050317</v>
      </c>
      <c r="T2362">
        <v>12</v>
      </c>
      <c r="U2362">
        <v>2.1214734424871557</v>
      </c>
      <c r="X2362" s="6">
        <v>0.11523185484882735</v>
      </c>
    </row>
    <row r="2363" spans="14:24" x14ac:dyDescent="0.25">
      <c r="N2363" s="3">
        <v>3361</v>
      </c>
      <c r="O2363">
        <v>12.684861819550852</v>
      </c>
      <c r="P2363">
        <v>20</v>
      </c>
      <c r="Q2363">
        <v>1.3476334931151805</v>
      </c>
      <c r="S2363">
        <v>12.684861819550852</v>
      </c>
      <c r="T2363">
        <v>20</v>
      </c>
      <c r="U2363">
        <v>1.3476334931151805</v>
      </c>
      <c r="X2363" s="6">
        <v>0.11263505899518719</v>
      </c>
    </row>
    <row r="2364" spans="14:24" x14ac:dyDescent="0.25">
      <c r="N2364" s="3">
        <v>3362</v>
      </c>
      <c r="O2364">
        <v>15.489548385519667</v>
      </c>
      <c r="P2364">
        <v>7</v>
      </c>
      <c r="Q2364">
        <v>2.4629431182407853</v>
      </c>
      <c r="S2364">
        <v>15.489548385519667</v>
      </c>
      <c r="T2364">
        <v>7</v>
      </c>
      <c r="U2364">
        <v>2.4629431182407853</v>
      </c>
      <c r="X2364" s="6">
        <v>0.1126022544661815</v>
      </c>
    </row>
    <row r="2365" spans="14:24" x14ac:dyDescent="0.25">
      <c r="N2365" s="3">
        <v>3363</v>
      </c>
      <c r="O2365">
        <v>0.67578301896497273</v>
      </c>
      <c r="P2365">
        <v>19</v>
      </c>
      <c r="Q2365">
        <v>1.0410289006678957</v>
      </c>
      <c r="S2365">
        <v>0.67578301896497273</v>
      </c>
      <c r="T2365">
        <v>19</v>
      </c>
      <c r="U2365">
        <v>1.0410289006678957</v>
      </c>
      <c r="X2365" s="6">
        <v>0.10059214808941774</v>
      </c>
    </row>
    <row r="2366" spans="14:24" x14ac:dyDescent="0.25">
      <c r="N2366" s="3">
        <v>3364</v>
      </c>
      <c r="O2366">
        <v>11.863119910542686</v>
      </c>
      <c r="P2366">
        <v>9</v>
      </c>
      <c r="Q2366">
        <v>2.6699790353047614</v>
      </c>
      <c r="S2366">
        <v>11.863119910542686</v>
      </c>
      <c r="T2366">
        <v>9</v>
      </c>
      <c r="U2366">
        <v>2.6699790353047614</v>
      </c>
      <c r="X2366" s="6">
        <v>9.4651591680770114E-2</v>
      </c>
    </row>
    <row r="2367" spans="14:24" x14ac:dyDescent="0.25">
      <c r="N2367" s="3">
        <v>3365</v>
      </c>
      <c r="O2367">
        <v>3.7346598819474197</v>
      </c>
      <c r="P2367">
        <v>1</v>
      </c>
      <c r="Q2367">
        <v>2.7350416107649642</v>
      </c>
      <c r="S2367">
        <v>3.7346598819474197</v>
      </c>
      <c r="T2367">
        <v>1</v>
      </c>
      <c r="U2367">
        <v>2.7350416107649642</v>
      </c>
      <c r="X2367" s="6">
        <v>8.1573184415146383E-2</v>
      </c>
    </row>
    <row r="2368" spans="14:24" x14ac:dyDescent="0.25">
      <c r="N2368" s="3">
        <v>3366</v>
      </c>
      <c r="O2368">
        <v>6.9189903572640592</v>
      </c>
      <c r="P2368">
        <v>3</v>
      </c>
      <c r="Q2368">
        <v>2.7420917935662481</v>
      </c>
      <c r="S2368">
        <v>6.9189903572640592</v>
      </c>
      <c r="T2368">
        <v>3</v>
      </c>
      <c r="U2368">
        <v>2.7420917935662481</v>
      </c>
      <c r="X2368" s="6">
        <v>2.7818624732467906E-2</v>
      </c>
    </row>
    <row r="2369" spans="14:24" x14ac:dyDescent="0.25">
      <c r="N2369" s="3">
        <v>3367</v>
      </c>
      <c r="O2369">
        <v>6.9593733231043302</v>
      </c>
      <c r="P2369">
        <v>17</v>
      </c>
      <c r="Q2369">
        <v>0.98429429521931877</v>
      </c>
      <c r="S2369">
        <v>6.9593733231043302</v>
      </c>
      <c r="T2369">
        <v>17</v>
      </c>
      <c r="U2369">
        <v>0.98429429521931877</v>
      </c>
      <c r="X2369" s="6">
        <v>2.6468661064280502E-2</v>
      </c>
    </row>
    <row r="2370" spans="14:24" x14ac:dyDescent="0.25">
      <c r="N2370" s="3">
        <v>3368</v>
      </c>
      <c r="O2370">
        <v>9.3812068044230728</v>
      </c>
      <c r="P2370">
        <v>18</v>
      </c>
      <c r="Q2370">
        <v>1.4547228982036302</v>
      </c>
      <c r="S2370">
        <v>9.3812068044230728</v>
      </c>
      <c r="T2370">
        <v>18</v>
      </c>
      <c r="U2370">
        <v>1.4547228982036302</v>
      </c>
      <c r="X2370" s="6">
        <v>2.1155582754513902E-2</v>
      </c>
    </row>
    <row r="2371" spans="14:24" x14ac:dyDescent="0.25">
      <c r="N2371" s="3">
        <v>3369</v>
      </c>
      <c r="O2371">
        <v>6.6827282375234676</v>
      </c>
      <c r="P2371">
        <v>3</v>
      </c>
      <c r="Q2371">
        <v>3.1585923238952263</v>
      </c>
      <c r="S2371">
        <v>6.6827282375234676</v>
      </c>
      <c r="T2371">
        <v>3</v>
      </c>
      <c r="U2371">
        <v>3.1585923238952263</v>
      </c>
      <c r="X2371" s="6">
        <v>1.9798485017409106E-2</v>
      </c>
    </row>
    <row r="2372" spans="14:24" x14ac:dyDescent="0.25">
      <c r="N2372" s="3">
        <v>3370</v>
      </c>
      <c r="O2372">
        <v>2.1472223690133552</v>
      </c>
      <c r="P2372">
        <v>19</v>
      </c>
      <c r="Q2372">
        <v>1.0674108498772592</v>
      </c>
      <c r="S2372">
        <v>2.1472223690133552</v>
      </c>
      <c r="T2372">
        <v>19</v>
      </c>
      <c r="U2372">
        <v>1.0674108498772592</v>
      </c>
      <c r="X2372" s="6">
        <v>1.2063489633895919E-2</v>
      </c>
    </row>
    <row r="2373" spans="14:24" x14ac:dyDescent="0.25">
      <c r="N2373" s="3">
        <v>3371</v>
      </c>
      <c r="O2373">
        <v>2.9125747705090288</v>
      </c>
      <c r="P2373">
        <v>25</v>
      </c>
      <c r="Q2373">
        <v>0.56941988492542128</v>
      </c>
      <c r="S2373">
        <v>2.9125747705090288</v>
      </c>
      <c r="T2373">
        <v>25</v>
      </c>
      <c r="U2373">
        <v>0.56941988492542128</v>
      </c>
      <c r="X2373" s="6">
        <v>0</v>
      </c>
    </row>
    <row r="2374" spans="14:24" x14ac:dyDescent="0.25">
      <c r="N2374" s="3">
        <v>3372</v>
      </c>
      <c r="O2374">
        <v>0.66875971122195343</v>
      </c>
      <c r="P2374">
        <v>8</v>
      </c>
      <c r="Q2374">
        <v>1.9347617274048909</v>
      </c>
      <c r="S2374">
        <v>0.66875971122195343</v>
      </c>
      <c r="T2374">
        <v>8</v>
      </c>
      <c r="U2374">
        <v>1.9347617274048909</v>
      </c>
      <c r="X2374" s="7" t="s">
        <v>16</v>
      </c>
    </row>
    <row r="2375" spans="14:24" x14ac:dyDescent="0.25">
      <c r="N2375" s="3">
        <v>3373</v>
      </c>
      <c r="O2375">
        <v>9.4049817065750858</v>
      </c>
      <c r="P2375">
        <v>15</v>
      </c>
      <c r="Q2375">
        <v>1.8491038760645369</v>
      </c>
      <c r="S2375">
        <v>9.4049817065750858</v>
      </c>
      <c r="T2375">
        <v>15</v>
      </c>
      <c r="U2375">
        <v>1.8491038760645369</v>
      </c>
    </row>
    <row r="2376" spans="14:24" x14ac:dyDescent="0.25">
      <c r="N2376" s="3">
        <v>3374</v>
      </c>
      <c r="O2376">
        <v>19.088953897059771</v>
      </c>
      <c r="P2376">
        <v>25</v>
      </c>
      <c r="Q2376">
        <v>0.82501964134698602</v>
      </c>
      <c r="S2376">
        <v>19.088953897059771</v>
      </c>
      <c r="T2376">
        <v>25</v>
      </c>
      <c r="U2376">
        <v>0.82501964134698602</v>
      </c>
    </row>
    <row r="2377" spans="14:24" x14ac:dyDescent="0.25">
      <c r="N2377" s="3">
        <v>3375</v>
      </c>
      <c r="O2377">
        <v>2.3135044729623311</v>
      </c>
      <c r="P2377">
        <v>5</v>
      </c>
      <c r="Q2377">
        <v>2.913898458953871</v>
      </c>
      <c r="S2377">
        <v>2.3135044729623311</v>
      </c>
      <c r="T2377">
        <v>5</v>
      </c>
      <c r="U2377">
        <v>2.913898458953871</v>
      </c>
    </row>
    <row r="2378" spans="14:24" x14ac:dyDescent="0.25">
      <c r="N2378" s="3">
        <v>3376</v>
      </c>
      <c r="O2378">
        <v>18.925289860061639</v>
      </c>
      <c r="P2378">
        <v>24</v>
      </c>
      <c r="Q2378">
        <v>1.1645391660958937</v>
      </c>
      <c r="S2378">
        <v>18.925289860061639</v>
      </c>
      <c r="T2378">
        <v>24</v>
      </c>
      <c r="U2378">
        <v>1.1645391660958937</v>
      </c>
    </row>
    <row r="2379" spans="14:24" x14ac:dyDescent="0.25">
      <c r="N2379" s="3">
        <v>3377</v>
      </c>
      <c r="O2379">
        <v>14.667230294641872</v>
      </c>
      <c r="P2379">
        <v>3</v>
      </c>
      <c r="Q2379">
        <v>2.9282193907147982</v>
      </c>
      <c r="S2379">
        <v>14.667230294641872</v>
      </c>
      <c r="T2379">
        <v>3</v>
      </c>
      <c r="U2379">
        <v>2.9282193907147982</v>
      </c>
    </row>
    <row r="2380" spans="14:24" x14ac:dyDescent="0.25">
      <c r="N2380" s="3">
        <v>3378</v>
      </c>
      <c r="O2380">
        <v>12.749976058683263</v>
      </c>
      <c r="P2380">
        <v>8</v>
      </c>
      <c r="Q2380">
        <v>2.6523548127186087</v>
      </c>
      <c r="S2380">
        <v>12.749976058683263</v>
      </c>
      <c r="T2380">
        <v>8</v>
      </c>
      <c r="U2380">
        <v>2.6523548127186087</v>
      </c>
    </row>
    <row r="2381" spans="14:24" x14ac:dyDescent="0.25">
      <c r="N2381" s="3">
        <v>3379</v>
      </c>
      <c r="O2381">
        <v>12.905555106471258</v>
      </c>
      <c r="P2381">
        <v>26</v>
      </c>
      <c r="Q2381">
        <v>0.70935337421459255</v>
      </c>
      <c r="S2381">
        <v>12.905555106471258</v>
      </c>
      <c r="T2381">
        <v>26</v>
      </c>
      <c r="U2381">
        <v>0.70935337421459255</v>
      </c>
    </row>
    <row r="2382" spans="14:24" x14ac:dyDescent="0.25">
      <c r="N2382" s="3">
        <v>3380</v>
      </c>
      <c r="O2382">
        <v>16.534552967925642</v>
      </c>
      <c r="P2382">
        <v>12</v>
      </c>
      <c r="Q2382">
        <v>2.5094912303073182</v>
      </c>
      <c r="S2382">
        <v>16.534552967925642</v>
      </c>
      <c r="T2382">
        <v>12</v>
      </c>
      <c r="U2382">
        <v>2.5094912303073182</v>
      </c>
    </row>
    <row r="2383" spans="14:24" x14ac:dyDescent="0.25">
      <c r="N2383" s="3">
        <v>3381</v>
      </c>
      <c r="O2383">
        <v>2.1383972875964274</v>
      </c>
      <c r="P2383">
        <v>8</v>
      </c>
      <c r="Q2383">
        <v>1.979379413769687</v>
      </c>
      <c r="S2383">
        <v>2.1383972875964274</v>
      </c>
      <c r="T2383">
        <v>8</v>
      </c>
      <c r="U2383">
        <v>1.979379413769687</v>
      </c>
    </row>
    <row r="2384" spans="14:24" x14ac:dyDescent="0.25">
      <c r="N2384" s="3">
        <v>3382</v>
      </c>
      <c r="O2384">
        <v>10.095086471310834</v>
      </c>
      <c r="P2384">
        <v>5</v>
      </c>
      <c r="Q2384">
        <v>2.9562545236156157</v>
      </c>
      <c r="S2384">
        <v>10.095086471310834</v>
      </c>
      <c r="T2384">
        <v>5</v>
      </c>
      <c r="U2384">
        <v>2.9562545236156157</v>
      </c>
    </row>
    <row r="2385" spans="14:21" x14ac:dyDescent="0.25">
      <c r="N2385" s="3">
        <v>3383</v>
      </c>
      <c r="O2385">
        <v>13.941822765215171</v>
      </c>
      <c r="P2385">
        <v>20</v>
      </c>
      <c r="Q2385">
        <v>1.1919290455522094</v>
      </c>
      <c r="S2385">
        <v>13.941822765215171</v>
      </c>
      <c r="T2385">
        <v>20</v>
      </c>
      <c r="U2385">
        <v>1.1919290455522094</v>
      </c>
    </row>
    <row r="2386" spans="14:21" x14ac:dyDescent="0.25">
      <c r="N2386" s="3">
        <v>3384</v>
      </c>
      <c r="O2386">
        <v>11.736408901471274</v>
      </c>
      <c r="P2386">
        <v>18</v>
      </c>
      <c r="Q2386">
        <v>1.8100378226472631</v>
      </c>
      <c r="S2386">
        <v>11.736408901471274</v>
      </c>
      <c r="T2386">
        <v>18</v>
      </c>
      <c r="U2386">
        <v>1.8100378226472631</v>
      </c>
    </row>
    <row r="2387" spans="14:21" x14ac:dyDescent="0.25">
      <c r="N2387" s="3">
        <v>3385</v>
      </c>
      <c r="O2387">
        <v>16.655581420465893</v>
      </c>
      <c r="P2387">
        <v>13</v>
      </c>
      <c r="Q2387">
        <v>2.5391128485201508</v>
      </c>
      <c r="S2387">
        <v>16.655581420465893</v>
      </c>
      <c r="T2387">
        <v>13</v>
      </c>
      <c r="U2387">
        <v>2.5391128485201508</v>
      </c>
    </row>
    <row r="2388" spans="14:21" x14ac:dyDescent="0.25">
      <c r="N2388" s="3">
        <v>3386</v>
      </c>
      <c r="O2388">
        <v>1.4454341802270299</v>
      </c>
      <c r="P2388">
        <v>20</v>
      </c>
      <c r="Q2388">
        <v>1.3956306751141432</v>
      </c>
      <c r="S2388">
        <v>1.4454341802270299</v>
      </c>
      <c r="T2388">
        <v>20</v>
      </c>
      <c r="U2388">
        <v>1.3956306751141432</v>
      </c>
    </row>
    <row r="2389" spans="14:21" x14ac:dyDescent="0.25">
      <c r="N2389" s="3">
        <v>3387</v>
      </c>
      <c r="O2389">
        <v>13.814020789983319</v>
      </c>
      <c r="P2389">
        <v>14</v>
      </c>
      <c r="Q2389">
        <v>2.0000840111419236</v>
      </c>
      <c r="S2389">
        <v>13.814020789983319</v>
      </c>
      <c r="T2389">
        <v>14</v>
      </c>
      <c r="U2389">
        <v>2.0000840111419236</v>
      </c>
    </row>
    <row r="2390" spans="14:21" x14ac:dyDescent="0.25">
      <c r="N2390" s="3">
        <v>3388</v>
      </c>
      <c r="O2390">
        <v>10.680554607694354</v>
      </c>
      <c r="P2390">
        <v>2</v>
      </c>
      <c r="Q2390">
        <v>3.4555094110343934</v>
      </c>
      <c r="S2390">
        <v>10.680554607694354</v>
      </c>
      <c r="T2390">
        <v>2</v>
      </c>
      <c r="U2390">
        <v>3.4555094110343934</v>
      </c>
    </row>
    <row r="2391" spans="14:21" x14ac:dyDescent="0.25">
      <c r="N2391" s="3">
        <v>3389</v>
      </c>
      <c r="O2391">
        <v>7.5832172795988679</v>
      </c>
      <c r="P2391">
        <v>4</v>
      </c>
      <c r="Q2391">
        <v>3.2791497270250276</v>
      </c>
      <c r="S2391">
        <v>7.5832172795988679</v>
      </c>
      <c r="T2391">
        <v>4</v>
      </c>
      <c r="U2391">
        <v>3.2791497270250276</v>
      </c>
    </row>
    <row r="2392" spans="14:21" x14ac:dyDescent="0.25">
      <c r="N2392" s="3">
        <v>3390</v>
      </c>
      <c r="O2392">
        <v>6.8054996446806175</v>
      </c>
      <c r="P2392">
        <v>20</v>
      </c>
      <c r="Q2392">
        <v>1.1423328795261569</v>
      </c>
      <c r="S2392">
        <v>6.8054996446806175</v>
      </c>
      <c r="T2392">
        <v>20</v>
      </c>
      <c r="U2392">
        <v>1.1423328795261569</v>
      </c>
    </row>
    <row r="2393" spans="14:21" x14ac:dyDescent="0.25">
      <c r="N2393" s="3">
        <v>3391</v>
      </c>
      <c r="O2393">
        <v>12.416652655483858</v>
      </c>
      <c r="P2393">
        <v>17</v>
      </c>
      <c r="Q2393">
        <v>1.8032967626292098</v>
      </c>
      <c r="S2393">
        <v>12.416652655483858</v>
      </c>
      <c r="T2393">
        <v>17</v>
      </c>
      <c r="U2393">
        <v>1.8032967626292098</v>
      </c>
    </row>
    <row r="2394" spans="14:21" x14ac:dyDescent="0.25">
      <c r="N2394" s="3">
        <v>3392</v>
      </c>
      <c r="O2394">
        <v>17.819907492885296</v>
      </c>
      <c r="P2394">
        <v>13</v>
      </c>
      <c r="Q2394">
        <v>2.1400138778043982</v>
      </c>
      <c r="S2394">
        <v>17.819907492885296</v>
      </c>
      <c r="T2394">
        <v>13</v>
      </c>
      <c r="U2394">
        <v>2.1400138778043982</v>
      </c>
    </row>
    <row r="2395" spans="14:21" x14ac:dyDescent="0.25">
      <c r="N2395" s="3" t="s">
        <v>16</v>
      </c>
      <c r="O2395">
        <v>9.7719919194317466</v>
      </c>
      <c r="P2395">
        <v>14.541387959866221</v>
      </c>
      <c r="Q2395">
        <v>1.9061863027265407</v>
      </c>
    </row>
  </sheetData>
  <pageMargins left="0.7" right="0.7" top="0.75" bottom="0.75" header="0.3" footer="0.3"/>
  <drawing r:id="rId2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B817E-3936-4791-9873-3B993CE2E51D}">
  <dimension ref="A1:AC2393"/>
  <sheetViews>
    <sheetView topLeftCell="J1" workbookViewId="0">
      <selection activeCell="AB6" sqref="AB6"/>
    </sheetView>
  </sheetViews>
  <sheetFormatPr defaultRowHeight="15" x14ac:dyDescent="0.25"/>
  <cols>
    <col min="1" max="1" width="12.42578125" bestFit="1" customWidth="1"/>
    <col min="2" max="2" width="6.5703125" bestFit="1" customWidth="1"/>
    <col min="3" max="3" width="10" bestFit="1" customWidth="1"/>
    <col min="4" max="4" width="17.5703125" bestFit="1" customWidth="1"/>
    <col min="5" max="5" width="19.85546875" bestFit="1" customWidth="1"/>
    <col min="6" max="6" width="12" bestFit="1" customWidth="1"/>
    <col min="7" max="7" width="10.7109375" bestFit="1" customWidth="1"/>
    <col min="8" max="8" width="18" bestFit="1" customWidth="1"/>
    <col min="9" max="9" width="17.140625" bestFit="1" customWidth="1"/>
    <col min="10" max="10" width="16.5703125" bestFit="1" customWidth="1"/>
    <col min="11" max="11" width="6.85546875" bestFit="1" customWidth="1"/>
    <col min="13" max="13" width="5.5703125" bestFit="1" customWidth="1"/>
    <col min="14" max="14" width="8.5703125" bestFit="1" customWidth="1"/>
    <col min="15" max="15" width="7" bestFit="1" customWidth="1"/>
    <col min="16" max="16" width="14.85546875" bestFit="1" customWidth="1"/>
    <col min="17" max="17" width="6.140625" bestFit="1" customWidth="1"/>
    <col min="18" max="18" width="12" bestFit="1" customWidth="1"/>
    <col min="19" max="19" width="13.7109375" bestFit="1" customWidth="1"/>
    <col min="20" max="20" width="11.28515625" bestFit="1" customWidth="1"/>
    <col min="21" max="21" width="20" bestFit="1" customWidth="1"/>
    <col min="22" max="22" width="19.140625" bestFit="1" customWidth="1"/>
    <col min="23" max="23" width="19.28515625" bestFit="1" customWidth="1"/>
    <col min="24" max="24" width="13.5703125" bestFit="1" customWidth="1"/>
    <col min="25" max="25" width="26.42578125" bestFit="1" customWidth="1"/>
    <col min="26" max="26" width="18.140625" bestFit="1" customWidth="1"/>
    <col min="27" max="27" width="8.7109375" bestFit="1" customWidth="1"/>
    <col min="28" max="28" width="13.7109375" bestFit="1" customWidth="1"/>
  </cols>
  <sheetData>
    <row r="1" spans="1:29" x14ac:dyDescent="0.25">
      <c r="A1" t="s">
        <v>0</v>
      </c>
      <c r="B1" t="s">
        <v>1</v>
      </c>
      <c r="C1" t="s">
        <v>2</v>
      </c>
      <c r="D1" t="s">
        <v>18</v>
      </c>
      <c r="E1" t="s">
        <v>5</v>
      </c>
      <c r="F1" t="s">
        <v>6</v>
      </c>
      <c r="G1" t="s">
        <v>7</v>
      </c>
      <c r="H1" t="s">
        <v>8</v>
      </c>
      <c r="I1" t="s">
        <v>19</v>
      </c>
      <c r="J1" t="s">
        <v>9</v>
      </c>
      <c r="K1" t="s">
        <v>20</v>
      </c>
      <c r="L1" t="s">
        <v>10</v>
      </c>
      <c r="M1" t="s">
        <v>21</v>
      </c>
      <c r="N1" t="s">
        <v>11</v>
      </c>
      <c r="O1" t="s">
        <v>22</v>
      </c>
      <c r="P1" t="s">
        <v>12</v>
      </c>
      <c r="Q1" t="s">
        <v>23</v>
      </c>
      <c r="R1" t="s">
        <v>13</v>
      </c>
      <c r="S1" t="s">
        <v>14</v>
      </c>
      <c r="T1" t="s">
        <v>3</v>
      </c>
      <c r="U1" t="s">
        <v>4</v>
      </c>
      <c r="V1" t="s">
        <v>24</v>
      </c>
      <c r="W1" t="s">
        <v>25</v>
      </c>
      <c r="X1" t="s">
        <v>44</v>
      </c>
      <c r="Y1" t="s">
        <v>45</v>
      </c>
      <c r="Z1" t="s">
        <v>46</v>
      </c>
      <c r="AA1" t="s">
        <v>51</v>
      </c>
      <c r="AB1" t="s">
        <v>14</v>
      </c>
    </row>
    <row r="2" spans="1:29" x14ac:dyDescent="0.25">
      <c r="A2">
        <v>1001</v>
      </c>
      <c r="B2">
        <v>17</v>
      </c>
      <c r="C2">
        <v>1</v>
      </c>
      <c r="D2" t="s">
        <v>26</v>
      </c>
      <c r="E2">
        <v>19.833722807854713</v>
      </c>
      <c r="F2">
        <v>7</v>
      </c>
      <c r="G2" t="s">
        <v>27</v>
      </c>
      <c r="H2">
        <v>2</v>
      </c>
      <c r="I2" t="s">
        <v>28</v>
      </c>
      <c r="J2">
        <v>0</v>
      </c>
      <c r="K2" t="s">
        <v>29</v>
      </c>
      <c r="L2">
        <v>0</v>
      </c>
      <c r="M2" t="s">
        <v>29</v>
      </c>
      <c r="N2">
        <v>1</v>
      </c>
      <c r="O2" t="s">
        <v>27</v>
      </c>
      <c r="P2">
        <v>0</v>
      </c>
      <c r="Q2" t="s">
        <v>29</v>
      </c>
      <c r="R2">
        <v>2.9291955916676811</v>
      </c>
      <c r="S2">
        <v>2</v>
      </c>
      <c r="T2">
        <v>0</v>
      </c>
      <c r="U2">
        <v>2</v>
      </c>
      <c r="V2" t="s">
        <v>30</v>
      </c>
      <c r="W2" t="s">
        <v>31</v>
      </c>
      <c r="X2">
        <f>AVERAGE(Student_performance_data_____Copy[GPA])</f>
        <v>1.9061863027265407</v>
      </c>
      <c r="Y2">
        <f>AVERAGE(Student_performance_data_____Copy[StudyTimeWeekly])</f>
        <v>9.7719919194317466</v>
      </c>
      <c r="Z2">
        <f>AVERAGE(Student_performance_data_____Copy[Absences])</f>
        <v>14.541387959866221</v>
      </c>
      <c r="AA2" t="str" cm="1">
        <f t="array" ref="AA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
        <v>2</v>
      </c>
      <c r="AC2">
        <f>COUNTIF(AA:AA,"A")</f>
        <v>107</v>
      </c>
    </row>
    <row r="3" spans="1:29" hidden="1" x14ac:dyDescent="0.25">
      <c r="A3">
        <v>1002</v>
      </c>
      <c r="B3">
        <v>18</v>
      </c>
      <c r="C3">
        <v>0</v>
      </c>
      <c r="D3" t="s">
        <v>32</v>
      </c>
      <c r="E3">
        <v>15.408756055846739</v>
      </c>
      <c r="F3">
        <v>0</v>
      </c>
      <c r="G3" t="s">
        <v>29</v>
      </c>
      <c r="H3">
        <v>1</v>
      </c>
      <c r="I3" t="s">
        <v>33</v>
      </c>
      <c r="J3">
        <v>0</v>
      </c>
      <c r="K3" t="s">
        <v>29</v>
      </c>
      <c r="L3">
        <v>0</v>
      </c>
      <c r="M3" t="s">
        <v>29</v>
      </c>
      <c r="N3">
        <v>0</v>
      </c>
      <c r="O3" t="s">
        <v>29</v>
      </c>
      <c r="P3">
        <v>0</v>
      </c>
      <c r="Q3" t="s">
        <v>29</v>
      </c>
      <c r="R3">
        <v>3.0429148334363769</v>
      </c>
      <c r="S3">
        <v>1</v>
      </c>
      <c r="T3">
        <v>0</v>
      </c>
      <c r="U3">
        <v>1</v>
      </c>
      <c r="V3" t="s">
        <v>34</v>
      </c>
      <c r="W3" t="s">
        <v>31</v>
      </c>
      <c r="X3">
        <f>AVERAGE(Student_performance_data_____Copy[GPA])</f>
        <v>1.9061863027265407</v>
      </c>
      <c r="Y3">
        <f>AVERAGE(Student_performance_data_____Copy[StudyTimeWeekly])</f>
        <v>9.7719919194317466</v>
      </c>
      <c r="Z3">
        <f>AVERAGE(Student_performance_data_____Copy[Absences])</f>
        <v>14.541387959866221</v>
      </c>
      <c r="AA3" t="str" cm="1">
        <f t="array" ref="AA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
        <v>1</v>
      </c>
    </row>
    <row r="4" spans="1:29" hidden="1" x14ac:dyDescent="0.25">
      <c r="A4">
        <v>1003</v>
      </c>
      <c r="B4">
        <v>15</v>
      </c>
      <c r="C4">
        <v>0</v>
      </c>
      <c r="D4" t="s">
        <v>32</v>
      </c>
      <c r="E4">
        <v>4.2105697688122596</v>
      </c>
      <c r="F4">
        <v>26</v>
      </c>
      <c r="G4" t="s">
        <v>29</v>
      </c>
      <c r="H4">
        <v>2</v>
      </c>
      <c r="I4" t="s">
        <v>28</v>
      </c>
      <c r="J4">
        <v>0</v>
      </c>
      <c r="K4" t="s">
        <v>29</v>
      </c>
      <c r="L4">
        <v>0</v>
      </c>
      <c r="M4" t="s">
        <v>29</v>
      </c>
      <c r="N4">
        <v>0</v>
      </c>
      <c r="O4" t="s">
        <v>29</v>
      </c>
      <c r="P4">
        <v>0</v>
      </c>
      <c r="Q4" t="s">
        <v>29</v>
      </c>
      <c r="R4">
        <v>0.1126022544661815</v>
      </c>
      <c r="S4">
        <v>4</v>
      </c>
      <c r="T4">
        <v>2</v>
      </c>
      <c r="U4">
        <v>3</v>
      </c>
      <c r="V4" t="s">
        <v>35</v>
      </c>
      <c r="W4" t="s">
        <v>36</v>
      </c>
      <c r="X4">
        <f>AVERAGE(Student_performance_data_____Copy[GPA])</f>
        <v>1.9061863027265407</v>
      </c>
      <c r="Y4">
        <f>AVERAGE(Student_performance_data_____Copy[StudyTimeWeekly])</f>
        <v>9.7719919194317466</v>
      </c>
      <c r="Z4">
        <f>AVERAGE(Student_performance_data_____Copy[Absences])</f>
        <v>14.541387959866221</v>
      </c>
      <c r="AA4" t="str" cm="1">
        <f t="array" ref="AA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
        <v>4</v>
      </c>
    </row>
    <row r="5" spans="1:29" x14ac:dyDescent="0.25">
      <c r="A5">
        <v>1004</v>
      </c>
      <c r="B5">
        <v>17</v>
      </c>
      <c r="C5">
        <v>1</v>
      </c>
      <c r="D5" t="s">
        <v>26</v>
      </c>
      <c r="E5">
        <v>10.028829473958215</v>
      </c>
      <c r="F5">
        <v>14</v>
      </c>
      <c r="G5" t="s">
        <v>29</v>
      </c>
      <c r="H5">
        <v>3</v>
      </c>
      <c r="I5" t="s">
        <v>37</v>
      </c>
      <c r="J5">
        <v>1</v>
      </c>
      <c r="K5" t="s">
        <v>27</v>
      </c>
      <c r="L5">
        <v>0</v>
      </c>
      <c r="M5" t="s">
        <v>29</v>
      </c>
      <c r="N5">
        <v>0</v>
      </c>
      <c r="O5" t="s">
        <v>29</v>
      </c>
      <c r="P5">
        <v>0</v>
      </c>
      <c r="Q5" t="s">
        <v>29</v>
      </c>
      <c r="R5">
        <v>2.0542181397029484</v>
      </c>
      <c r="S5">
        <v>3</v>
      </c>
      <c r="T5">
        <v>0</v>
      </c>
      <c r="U5">
        <v>3</v>
      </c>
      <c r="V5" t="s">
        <v>35</v>
      </c>
      <c r="W5" t="s">
        <v>31</v>
      </c>
      <c r="X5">
        <f>AVERAGE(Student_performance_data_____Copy[GPA])</f>
        <v>1.9061863027265407</v>
      </c>
      <c r="Y5">
        <f>AVERAGE(Student_performance_data_____Copy[StudyTimeWeekly])</f>
        <v>9.7719919194317466</v>
      </c>
      <c r="Z5">
        <f>AVERAGE(Student_performance_data_____Copy[Absences])</f>
        <v>14.541387959866221</v>
      </c>
      <c r="AA5" t="str" cm="1">
        <f t="array" ref="AA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
        <v>3</v>
      </c>
      <c r="AC5">
        <f>COUNTIF(AA:AA,"B")</f>
        <v>269</v>
      </c>
    </row>
    <row r="6" spans="1:29" x14ac:dyDescent="0.25">
      <c r="A6">
        <v>1005</v>
      </c>
      <c r="B6">
        <v>17</v>
      </c>
      <c r="C6">
        <v>1</v>
      </c>
      <c r="D6" t="s">
        <v>26</v>
      </c>
      <c r="E6">
        <v>4.6724952729713305</v>
      </c>
      <c r="F6">
        <v>17</v>
      </c>
      <c r="G6" t="s">
        <v>27</v>
      </c>
      <c r="H6">
        <v>3</v>
      </c>
      <c r="I6" t="s">
        <v>37</v>
      </c>
      <c r="J6">
        <v>0</v>
      </c>
      <c r="K6" t="s">
        <v>29</v>
      </c>
      <c r="L6">
        <v>0</v>
      </c>
      <c r="M6" t="s">
        <v>29</v>
      </c>
      <c r="N6">
        <v>0</v>
      </c>
      <c r="O6" t="s">
        <v>29</v>
      </c>
      <c r="P6">
        <v>0</v>
      </c>
      <c r="Q6" t="s">
        <v>29</v>
      </c>
      <c r="R6">
        <v>1.2880611817953875</v>
      </c>
      <c r="S6">
        <v>4</v>
      </c>
      <c r="T6">
        <v>0</v>
      </c>
      <c r="U6">
        <v>2</v>
      </c>
      <c r="V6" t="s">
        <v>30</v>
      </c>
      <c r="W6" t="s">
        <v>31</v>
      </c>
      <c r="X6">
        <f>AVERAGE(Student_performance_data_____Copy[GPA])</f>
        <v>1.9061863027265407</v>
      </c>
      <c r="Y6">
        <f>AVERAGE(Student_performance_data_____Copy[StudyTimeWeekly])</f>
        <v>9.7719919194317466</v>
      </c>
      <c r="Z6">
        <f>AVERAGE(Student_performance_data_____Copy[Absences])</f>
        <v>14.541387959866221</v>
      </c>
      <c r="AA6" t="str" cm="1">
        <f t="array" ref="AA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
        <v>4</v>
      </c>
      <c r="AC6">
        <f>COUNTIF(AA:AA,"c")</f>
        <v>391</v>
      </c>
    </row>
    <row r="7" spans="1:29" hidden="1" x14ac:dyDescent="0.25">
      <c r="A7">
        <v>1006</v>
      </c>
      <c r="B7">
        <v>18</v>
      </c>
      <c r="C7">
        <v>0</v>
      </c>
      <c r="D7" t="s">
        <v>32</v>
      </c>
      <c r="E7">
        <v>8.1912185452501856</v>
      </c>
      <c r="F7">
        <v>0</v>
      </c>
      <c r="G7" t="s">
        <v>29</v>
      </c>
      <c r="H7">
        <v>1</v>
      </c>
      <c r="I7" t="s">
        <v>33</v>
      </c>
      <c r="J7">
        <v>1</v>
      </c>
      <c r="K7" t="s">
        <v>27</v>
      </c>
      <c r="L7">
        <v>0</v>
      </c>
      <c r="M7" t="s">
        <v>29</v>
      </c>
      <c r="N7">
        <v>0</v>
      </c>
      <c r="O7" t="s">
        <v>29</v>
      </c>
      <c r="P7">
        <v>0</v>
      </c>
      <c r="Q7" t="s">
        <v>29</v>
      </c>
      <c r="R7">
        <v>3.0841836144863937</v>
      </c>
      <c r="S7">
        <v>1</v>
      </c>
      <c r="T7">
        <v>0</v>
      </c>
      <c r="U7">
        <v>1</v>
      </c>
      <c r="V7" t="s">
        <v>34</v>
      </c>
      <c r="W7" t="s">
        <v>31</v>
      </c>
      <c r="X7">
        <f>AVERAGE(Student_performance_data_____Copy[GPA])</f>
        <v>1.9061863027265407</v>
      </c>
      <c r="Y7">
        <f>AVERAGE(Student_performance_data_____Copy[StudyTimeWeekly])</f>
        <v>9.7719919194317466</v>
      </c>
      <c r="Z7">
        <f>AVERAGE(Student_performance_data_____Copy[Absences])</f>
        <v>14.541387959866221</v>
      </c>
      <c r="AA7" t="str" cm="1">
        <f t="array" ref="AA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
        <v>1</v>
      </c>
    </row>
    <row r="8" spans="1:29" hidden="1" x14ac:dyDescent="0.25">
      <c r="A8">
        <v>1007</v>
      </c>
      <c r="B8">
        <v>15</v>
      </c>
      <c r="C8">
        <v>0</v>
      </c>
      <c r="D8" t="s">
        <v>32</v>
      </c>
      <c r="E8">
        <v>15.601680474699295</v>
      </c>
      <c r="F8">
        <v>10</v>
      </c>
      <c r="G8" t="s">
        <v>29</v>
      </c>
      <c r="H8">
        <v>3</v>
      </c>
      <c r="I8" t="s">
        <v>37</v>
      </c>
      <c r="J8">
        <v>0</v>
      </c>
      <c r="K8" t="s">
        <v>29</v>
      </c>
      <c r="L8">
        <v>1</v>
      </c>
      <c r="M8" t="s">
        <v>27</v>
      </c>
      <c r="N8">
        <v>0</v>
      </c>
      <c r="O8" t="s">
        <v>29</v>
      </c>
      <c r="P8">
        <v>0</v>
      </c>
      <c r="Q8" t="s">
        <v>29</v>
      </c>
      <c r="R8">
        <v>2.7482374148915829</v>
      </c>
      <c r="S8">
        <v>2</v>
      </c>
      <c r="T8">
        <v>1</v>
      </c>
      <c r="U8">
        <v>1</v>
      </c>
      <c r="V8" t="s">
        <v>34</v>
      </c>
      <c r="W8" t="s">
        <v>38</v>
      </c>
      <c r="X8">
        <f>AVERAGE(Student_performance_data_____Copy[GPA])</f>
        <v>1.9061863027265407</v>
      </c>
      <c r="Y8">
        <f>AVERAGE(Student_performance_data_____Copy[StudyTimeWeekly])</f>
        <v>9.7719919194317466</v>
      </c>
      <c r="Z8">
        <f>AVERAGE(Student_performance_data_____Copy[Absences])</f>
        <v>14.541387959866221</v>
      </c>
      <c r="AA8" t="str" cm="1">
        <f t="array" ref="AA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
        <v>2</v>
      </c>
    </row>
    <row r="9" spans="1:29" x14ac:dyDescent="0.25">
      <c r="A9">
        <v>1008</v>
      </c>
      <c r="B9">
        <v>15</v>
      </c>
      <c r="C9">
        <v>1</v>
      </c>
      <c r="D9" t="s">
        <v>26</v>
      </c>
      <c r="E9">
        <v>15.424496305808074</v>
      </c>
      <c r="F9">
        <v>22</v>
      </c>
      <c r="G9" t="s">
        <v>27</v>
      </c>
      <c r="H9">
        <v>1</v>
      </c>
      <c r="I9" t="s">
        <v>33</v>
      </c>
      <c r="J9">
        <v>1</v>
      </c>
      <c r="K9" t="s">
        <v>27</v>
      </c>
      <c r="L9">
        <v>0</v>
      </c>
      <c r="M9" t="s">
        <v>29</v>
      </c>
      <c r="N9">
        <v>0</v>
      </c>
      <c r="O9" t="s">
        <v>29</v>
      </c>
      <c r="P9">
        <v>0</v>
      </c>
      <c r="Q9" t="s">
        <v>29</v>
      </c>
      <c r="R9">
        <v>1.3601427123164611</v>
      </c>
      <c r="S9">
        <v>4</v>
      </c>
      <c r="T9">
        <v>1</v>
      </c>
      <c r="U9">
        <v>4</v>
      </c>
      <c r="V9" t="s">
        <v>39</v>
      </c>
      <c r="W9" t="s">
        <v>38</v>
      </c>
      <c r="X9">
        <f>AVERAGE(Student_performance_data_____Copy[GPA])</f>
        <v>1.9061863027265407</v>
      </c>
      <c r="Y9">
        <f>AVERAGE(Student_performance_data_____Copy[StudyTimeWeekly])</f>
        <v>9.7719919194317466</v>
      </c>
      <c r="Z9">
        <f>AVERAGE(Student_performance_data_____Copy[Absences])</f>
        <v>14.541387959866221</v>
      </c>
      <c r="AA9" t="str" cm="1">
        <f t="array" ref="AA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
        <v>4</v>
      </c>
      <c r="AC9">
        <f>COUNTIF(AA:AA,"d")</f>
        <v>414</v>
      </c>
    </row>
    <row r="10" spans="1:29" hidden="1" x14ac:dyDescent="0.25">
      <c r="A10">
        <v>1009</v>
      </c>
      <c r="B10">
        <v>17</v>
      </c>
      <c r="C10">
        <v>0</v>
      </c>
      <c r="D10" t="s">
        <v>32</v>
      </c>
      <c r="E10">
        <v>4.5620075580477026</v>
      </c>
      <c r="F10">
        <v>1</v>
      </c>
      <c r="G10" t="s">
        <v>29</v>
      </c>
      <c r="H10">
        <v>2</v>
      </c>
      <c r="I10" t="s">
        <v>28</v>
      </c>
      <c r="J10">
        <v>0</v>
      </c>
      <c r="K10" t="s">
        <v>29</v>
      </c>
      <c r="L10">
        <v>1</v>
      </c>
      <c r="M10" t="s">
        <v>27</v>
      </c>
      <c r="N10">
        <v>0</v>
      </c>
      <c r="O10" t="s">
        <v>29</v>
      </c>
      <c r="P10">
        <v>1</v>
      </c>
      <c r="Q10" t="s">
        <v>27</v>
      </c>
      <c r="R10">
        <v>2.8968191895135691</v>
      </c>
      <c r="S10">
        <v>2</v>
      </c>
      <c r="T10">
        <v>0</v>
      </c>
      <c r="U10">
        <v>0</v>
      </c>
      <c r="V10" t="s">
        <v>40</v>
      </c>
      <c r="W10" t="s">
        <v>31</v>
      </c>
      <c r="X10">
        <f>AVERAGE(Student_performance_data_____Copy[GPA])</f>
        <v>1.9061863027265407</v>
      </c>
      <c r="Y10">
        <f>AVERAGE(Student_performance_data_____Copy[StudyTimeWeekly])</f>
        <v>9.7719919194317466</v>
      </c>
      <c r="Z10">
        <f>AVERAGE(Student_performance_data_____Copy[Absences])</f>
        <v>14.541387959866221</v>
      </c>
      <c r="AA10" t="str" cm="1">
        <f t="array" ref="AA1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
        <v>2</v>
      </c>
    </row>
    <row r="11" spans="1:29" x14ac:dyDescent="0.25">
      <c r="A11">
        <v>1010</v>
      </c>
      <c r="B11">
        <v>16</v>
      </c>
      <c r="C11">
        <v>1</v>
      </c>
      <c r="D11" t="s">
        <v>26</v>
      </c>
      <c r="E11">
        <v>18.444466363097202</v>
      </c>
      <c r="F11">
        <v>0</v>
      </c>
      <c r="G11" t="s">
        <v>29</v>
      </c>
      <c r="H11">
        <v>3</v>
      </c>
      <c r="I11" t="s">
        <v>37</v>
      </c>
      <c r="J11">
        <v>1</v>
      </c>
      <c r="K11" t="s">
        <v>27</v>
      </c>
      <c r="L11">
        <v>0</v>
      </c>
      <c r="M11" t="s">
        <v>29</v>
      </c>
      <c r="N11">
        <v>0</v>
      </c>
      <c r="O11" t="s">
        <v>29</v>
      </c>
      <c r="P11">
        <v>0</v>
      </c>
      <c r="Q11" t="s">
        <v>29</v>
      </c>
      <c r="R11">
        <v>3.5734742103297656</v>
      </c>
      <c r="S11">
        <v>0</v>
      </c>
      <c r="T11">
        <v>0</v>
      </c>
      <c r="U11">
        <v>1</v>
      </c>
      <c r="V11" t="s">
        <v>34</v>
      </c>
      <c r="W11" t="s">
        <v>31</v>
      </c>
      <c r="X11">
        <f>AVERAGE(Student_performance_data_____Copy[GPA])</f>
        <v>1.9061863027265407</v>
      </c>
      <c r="Y11">
        <f>AVERAGE(Student_performance_data_____Copy[StudyTimeWeekly])</f>
        <v>9.7719919194317466</v>
      </c>
      <c r="Z11">
        <f>AVERAGE(Student_performance_data_____Copy[Absences])</f>
        <v>14.541387959866221</v>
      </c>
      <c r="AA11" t="str" cm="1">
        <f t="array" ref="AA1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1">
        <v>0</v>
      </c>
      <c r="AC11">
        <f>COUNTIF(AA:AA,"f")</f>
        <v>1211</v>
      </c>
    </row>
    <row r="12" spans="1:29" hidden="1" x14ac:dyDescent="0.25">
      <c r="A12">
        <v>1011</v>
      </c>
      <c r="B12">
        <v>17</v>
      </c>
      <c r="C12">
        <v>0</v>
      </c>
      <c r="D12" t="s">
        <v>32</v>
      </c>
      <c r="E12">
        <v>11.851363655296536</v>
      </c>
      <c r="F12">
        <v>11</v>
      </c>
      <c r="G12" t="s">
        <v>29</v>
      </c>
      <c r="H12">
        <v>1</v>
      </c>
      <c r="I12" t="s">
        <v>33</v>
      </c>
      <c r="J12">
        <v>0</v>
      </c>
      <c r="K12" t="s">
        <v>29</v>
      </c>
      <c r="L12">
        <v>0</v>
      </c>
      <c r="M12" t="s">
        <v>29</v>
      </c>
      <c r="N12">
        <v>0</v>
      </c>
      <c r="O12" t="s">
        <v>29</v>
      </c>
      <c r="P12">
        <v>0</v>
      </c>
      <c r="Q12" t="s">
        <v>29</v>
      </c>
      <c r="R12">
        <v>2.1471716250185144</v>
      </c>
      <c r="S12">
        <v>3</v>
      </c>
      <c r="T12">
        <v>0</v>
      </c>
      <c r="U12">
        <v>1</v>
      </c>
      <c r="V12" t="s">
        <v>34</v>
      </c>
      <c r="W12" t="s">
        <v>31</v>
      </c>
      <c r="X12">
        <f>AVERAGE(Student_performance_data_____Copy[GPA])</f>
        <v>1.9061863027265407</v>
      </c>
      <c r="Y12">
        <f>AVERAGE(Student_performance_data_____Copy[StudyTimeWeekly])</f>
        <v>9.7719919194317466</v>
      </c>
      <c r="Z12">
        <f>AVERAGE(Student_performance_data_____Copy[Absences])</f>
        <v>14.541387959866221</v>
      </c>
      <c r="AA12" t="str" cm="1">
        <f t="array" ref="AA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
        <v>3</v>
      </c>
    </row>
    <row r="13" spans="1:29" hidden="1" x14ac:dyDescent="0.25">
      <c r="A13">
        <v>1012</v>
      </c>
      <c r="B13">
        <v>17</v>
      </c>
      <c r="C13">
        <v>0</v>
      </c>
      <c r="D13" t="s">
        <v>32</v>
      </c>
      <c r="E13">
        <v>7.59848581924029</v>
      </c>
      <c r="F13">
        <v>15</v>
      </c>
      <c r="G13" t="s">
        <v>29</v>
      </c>
      <c r="H13">
        <v>2</v>
      </c>
      <c r="I13" t="s">
        <v>28</v>
      </c>
      <c r="J13">
        <v>0</v>
      </c>
      <c r="K13" t="s">
        <v>29</v>
      </c>
      <c r="L13">
        <v>0</v>
      </c>
      <c r="M13" t="s">
        <v>29</v>
      </c>
      <c r="N13">
        <v>0</v>
      </c>
      <c r="O13" t="s">
        <v>29</v>
      </c>
      <c r="P13">
        <v>1</v>
      </c>
      <c r="Q13" t="s">
        <v>27</v>
      </c>
      <c r="R13">
        <v>1.5595945190402773</v>
      </c>
      <c r="S13">
        <v>4</v>
      </c>
      <c r="T13">
        <v>0</v>
      </c>
      <c r="U13">
        <v>1</v>
      </c>
      <c r="V13" t="s">
        <v>34</v>
      </c>
      <c r="W13" t="s">
        <v>31</v>
      </c>
      <c r="X13">
        <f>AVERAGE(Student_performance_data_____Copy[GPA])</f>
        <v>1.9061863027265407</v>
      </c>
      <c r="Y13">
        <f>AVERAGE(Student_performance_data_____Copy[StudyTimeWeekly])</f>
        <v>9.7719919194317466</v>
      </c>
      <c r="Z13">
        <f>AVERAGE(Student_performance_data_____Copy[Absences])</f>
        <v>14.541387959866221</v>
      </c>
      <c r="AA13" t="str" cm="1">
        <f t="array" ref="AA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
        <v>4</v>
      </c>
    </row>
    <row r="14" spans="1:29" hidden="1" x14ac:dyDescent="0.25">
      <c r="A14">
        <v>1013</v>
      </c>
      <c r="B14">
        <v>17</v>
      </c>
      <c r="C14">
        <v>0</v>
      </c>
      <c r="D14" t="s">
        <v>32</v>
      </c>
      <c r="E14">
        <v>10.038711615617213</v>
      </c>
      <c r="F14">
        <v>21</v>
      </c>
      <c r="G14" t="s">
        <v>29</v>
      </c>
      <c r="H14">
        <v>3</v>
      </c>
      <c r="I14" t="s">
        <v>37</v>
      </c>
      <c r="J14">
        <v>1</v>
      </c>
      <c r="K14" t="s">
        <v>27</v>
      </c>
      <c r="L14">
        <v>0</v>
      </c>
      <c r="M14" t="s">
        <v>29</v>
      </c>
      <c r="N14">
        <v>0</v>
      </c>
      <c r="O14" t="s">
        <v>29</v>
      </c>
      <c r="P14">
        <v>0</v>
      </c>
      <c r="Q14" t="s">
        <v>29</v>
      </c>
      <c r="R14">
        <v>1.520077814874808</v>
      </c>
      <c r="S14">
        <v>4</v>
      </c>
      <c r="T14">
        <v>1</v>
      </c>
      <c r="U14">
        <v>1</v>
      </c>
      <c r="V14" t="s">
        <v>34</v>
      </c>
      <c r="W14" t="s">
        <v>38</v>
      </c>
      <c r="X14">
        <f>AVERAGE(Student_performance_data_____Copy[GPA])</f>
        <v>1.9061863027265407</v>
      </c>
      <c r="Y14">
        <f>AVERAGE(Student_performance_data_____Copy[StudyTimeWeekly])</f>
        <v>9.7719919194317466</v>
      </c>
      <c r="Z14">
        <f>AVERAGE(Student_performance_data_____Copy[Absences])</f>
        <v>14.541387959866221</v>
      </c>
      <c r="AA14" t="str" cm="1">
        <f t="array" ref="AA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
        <v>4</v>
      </c>
    </row>
    <row r="15" spans="1:29" hidden="1" x14ac:dyDescent="0.25">
      <c r="A15">
        <v>1014</v>
      </c>
      <c r="B15">
        <v>17</v>
      </c>
      <c r="C15">
        <v>0</v>
      </c>
      <c r="D15" t="s">
        <v>32</v>
      </c>
      <c r="E15">
        <v>12.101425068754875</v>
      </c>
      <c r="F15">
        <v>21</v>
      </c>
      <c r="G15" t="s">
        <v>29</v>
      </c>
      <c r="H15">
        <v>4</v>
      </c>
      <c r="I15" t="s">
        <v>41</v>
      </c>
      <c r="J15">
        <v>0</v>
      </c>
      <c r="K15" t="s">
        <v>29</v>
      </c>
      <c r="L15">
        <v>1</v>
      </c>
      <c r="M15" t="s">
        <v>27</v>
      </c>
      <c r="N15">
        <v>0</v>
      </c>
      <c r="O15" t="s">
        <v>29</v>
      </c>
      <c r="P15">
        <v>0</v>
      </c>
      <c r="Q15" t="s">
        <v>29</v>
      </c>
      <c r="R15">
        <v>1.7515809583340785</v>
      </c>
      <c r="S15">
        <v>4</v>
      </c>
      <c r="T15">
        <v>1</v>
      </c>
      <c r="U15">
        <v>2</v>
      </c>
      <c r="V15" t="s">
        <v>30</v>
      </c>
      <c r="W15" t="s">
        <v>38</v>
      </c>
      <c r="X15">
        <f>AVERAGE(Student_performance_data_____Copy[GPA])</f>
        <v>1.9061863027265407</v>
      </c>
      <c r="Y15">
        <f>AVERAGE(Student_performance_data_____Copy[StudyTimeWeekly])</f>
        <v>9.7719919194317466</v>
      </c>
      <c r="Z15">
        <f>AVERAGE(Student_performance_data_____Copy[Absences])</f>
        <v>14.541387959866221</v>
      </c>
      <c r="AA15" t="str" cm="1">
        <f t="array" ref="AA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
        <v>4</v>
      </c>
    </row>
    <row r="16" spans="1:29" x14ac:dyDescent="0.25">
      <c r="A16">
        <v>1015</v>
      </c>
      <c r="B16">
        <v>18</v>
      </c>
      <c r="C16">
        <v>1</v>
      </c>
      <c r="D16" t="s">
        <v>26</v>
      </c>
      <c r="E16">
        <v>11.197810636915708</v>
      </c>
      <c r="F16">
        <v>9</v>
      </c>
      <c r="G16" t="s">
        <v>27</v>
      </c>
      <c r="H16">
        <v>2</v>
      </c>
      <c r="I16" t="s">
        <v>28</v>
      </c>
      <c r="J16">
        <v>0</v>
      </c>
      <c r="K16" t="s">
        <v>29</v>
      </c>
      <c r="L16">
        <v>0</v>
      </c>
      <c r="M16" t="s">
        <v>29</v>
      </c>
      <c r="N16">
        <v>0</v>
      </c>
      <c r="O16" t="s">
        <v>29</v>
      </c>
      <c r="P16">
        <v>0</v>
      </c>
      <c r="Q16" t="s">
        <v>29</v>
      </c>
      <c r="R16">
        <v>2.396788117124796</v>
      </c>
      <c r="S16">
        <v>3</v>
      </c>
      <c r="T16">
        <v>0</v>
      </c>
      <c r="U16">
        <v>1</v>
      </c>
      <c r="V16" t="s">
        <v>34</v>
      </c>
      <c r="W16" t="s">
        <v>31</v>
      </c>
      <c r="X16">
        <f>AVERAGE(Student_performance_data_____Copy[GPA])</f>
        <v>1.9061863027265407</v>
      </c>
      <c r="Y16">
        <f>AVERAGE(Student_performance_data_____Copy[StudyTimeWeekly])</f>
        <v>9.7719919194317466</v>
      </c>
      <c r="Z16">
        <f>AVERAGE(Student_performance_data_____Copy[Absences])</f>
        <v>14.541387959866221</v>
      </c>
      <c r="AA16" t="str" cm="1">
        <f t="array" ref="AA1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
        <v>3</v>
      </c>
      <c r="AC16">
        <f>COUNTIF(AA:AA,"e")</f>
        <v>0</v>
      </c>
    </row>
    <row r="17" spans="1:29" hidden="1" x14ac:dyDescent="0.25">
      <c r="A17">
        <v>1016</v>
      </c>
      <c r="B17">
        <v>15</v>
      </c>
      <c r="C17">
        <v>0</v>
      </c>
      <c r="D17" t="s">
        <v>32</v>
      </c>
      <c r="E17">
        <v>9.7281007107235631</v>
      </c>
      <c r="F17">
        <v>17</v>
      </c>
      <c r="G17" t="s">
        <v>27</v>
      </c>
      <c r="H17">
        <v>0</v>
      </c>
      <c r="I17" t="s">
        <v>40</v>
      </c>
      <c r="J17">
        <v>0</v>
      </c>
      <c r="K17" t="s">
        <v>29</v>
      </c>
      <c r="L17">
        <v>1</v>
      </c>
      <c r="M17" t="s">
        <v>27</v>
      </c>
      <c r="N17">
        <v>0</v>
      </c>
      <c r="O17" t="s">
        <v>29</v>
      </c>
      <c r="P17">
        <v>0</v>
      </c>
      <c r="Q17" t="s">
        <v>29</v>
      </c>
      <c r="R17">
        <v>1.3415207165346672</v>
      </c>
      <c r="S17">
        <v>4</v>
      </c>
      <c r="T17">
        <v>0</v>
      </c>
      <c r="U17">
        <v>2</v>
      </c>
      <c r="V17" t="s">
        <v>30</v>
      </c>
      <c r="W17" t="s">
        <v>31</v>
      </c>
      <c r="X17">
        <f>AVERAGE(Student_performance_data_____Copy[GPA])</f>
        <v>1.9061863027265407</v>
      </c>
      <c r="Y17">
        <f>AVERAGE(Student_performance_data_____Copy[StudyTimeWeekly])</f>
        <v>9.7719919194317466</v>
      </c>
      <c r="Z17">
        <f>AVERAGE(Student_performance_data_____Copy[Absences])</f>
        <v>14.541387959866221</v>
      </c>
      <c r="AA17" t="str" cm="1">
        <f t="array" ref="AA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
        <v>4</v>
      </c>
    </row>
    <row r="18" spans="1:29" hidden="1" x14ac:dyDescent="0.25">
      <c r="A18">
        <v>1017</v>
      </c>
      <c r="B18">
        <v>18</v>
      </c>
      <c r="C18">
        <v>0</v>
      </c>
      <c r="D18" t="s">
        <v>32</v>
      </c>
      <c r="E18">
        <v>10.098656081788002</v>
      </c>
      <c r="F18">
        <v>14</v>
      </c>
      <c r="G18" t="s">
        <v>29</v>
      </c>
      <c r="H18">
        <v>2</v>
      </c>
      <c r="I18" t="s">
        <v>28</v>
      </c>
      <c r="J18">
        <v>1</v>
      </c>
      <c r="K18" t="s">
        <v>27</v>
      </c>
      <c r="L18">
        <v>1</v>
      </c>
      <c r="M18" t="s">
        <v>27</v>
      </c>
      <c r="N18">
        <v>0</v>
      </c>
      <c r="O18" t="s">
        <v>29</v>
      </c>
      <c r="P18">
        <v>0</v>
      </c>
      <c r="Q18" t="s">
        <v>29</v>
      </c>
      <c r="R18">
        <v>2.2321752777159762</v>
      </c>
      <c r="S18">
        <v>3</v>
      </c>
      <c r="T18">
        <v>3</v>
      </c>
      <c r="U18">
        <v>1</v>
      </c>
      <c r="V18" t="s">
        <v>34</v>
      </c>
      <c r="W18" t="s">
        <v>42</v>
      </c>
      <c r="X18">
        <f>AVERAGE(Student_performance_data_____Copy[GPA])</f>
        <v>1.9061863027265407</v>
      </c>
      <c r="Y18">
        <f>AVERAGE(Student_performance_data_____Copy[StudyTimeWeekly])</f>
        <v>9.7719919194317466</v>
      </c>
      <c r="Z18">
        <f>AVERAGE(Student_performance_data_____Copy[Absences])</f>
        <v>14.541387959866221</v>
      </c>
      <c r="AA18" t="str" cm="1">
        <f t="array" ref="AA1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
        <v>3</v>
      </c>
    </row>
    <row r="19" spans="1:29" x14ac:dyDescent="0.25">
      <c r="A19">
        <v>1018</v>
      </c>
      <c r="B19">
        <v>18</v>
      </c>
      <c r="C19">
        <v>1</v>
      </c>
      <c r="D19" t="s">
        <v>26</v>
      </c>
      <c r="E19">
        <v>3.5282382085577235</v>
      </c>
      <c r="F19">
        <v>16</v>
      </c>
      <c r="G19" t="s">
        <v>27</v>
      </c>
      <c r="H19">
        <v>2</v>
      </c>
      <c r="I19" t="s">
        <v>28</v>
      </c>
      <c r="J19">
        <v>0</v>
      </c>
      <c r="K19" t="s">
        <v>29</v>
      </c>
      <c r="L19">
        <v>0</v>
      </c>
      <c r="M19" t="s">
        <v>29</v>
      </c>
      <c r="N19">
        <v>0</v>
      </c>
      <c r="O19" t="s">
        <v>29</v>
      </c>
      <c r="P19">
        <v>0</v>
      </c>
      <c r="Q19" t="s">
        <v>29</v>
      </c>
      <c r="R19">
        <v>1.3844041756940335</v>
      </c>
      <c r="S19">
        <v>4</v>
      </c>
      <c r="T19">
        <v>0</v>
      </c>
      <c r="U19">
        <v>0</v>
      </c>
      <c r="V19" t="s">
        <v>40</v>
      </c>
      <c r="W19" t="s">
        <v>31</v>
      </c>
      <c r="X19">
        <f>AVERAGE(Student_performance_data_____Copy[GPA])</f>
        <v>1.9061863027265407</v>
      </c>
      <c r="Y19">
        <f>AVERAGE(Student_performance_data_____Copy[StudyTimeWeekly])</f>
        <v>9.7719919194317466</v>
      </c>
      <c r="Z19">
        <f>AVERAGE(Student_performance_data_____Copy[Absences])</f>
        <v>14.541387959866221</v>
      </c>
      <c r="AA19" t="str" cm="1">
        <f t="array" ref="AA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
        <v>4</v>
      </c>
      <c r="AC19">
        <f>SUM(AC2:AC16)</f>
        <v>2392</v>
      </c>
    </row>
    <row r="20" spans="1:29" hidden="1" x14ac:dyDescent="0.25">
      <c r="A20">
        <v>1019</v>
      </c>
      <c r="B20">
        <v>18</v>
      </c>
      <c r="C20">
        <v>0</v>
      </c>
      <c r="D20" t="s">
        <v>32</v>
      </c>
      <c r="E20">
        <v>16.254658086093588</v>
      </c>
      <c r="F20">
        <v>29</v>
      </c>
      <c r="G20" t="s">
        <v>29</v>
      </c>
      <c r="H20">
        <v>2</v>
      </c>
      <c r="I20" t="s">
        <v>28</v>
      </c>
      <c r="J20">
        <v>1</v>
      </c>
      <c r="K20" t="s">
        <v>27</v>
      </c>
      <c r="L20">
        <v>0</v>
      </c>
      <c r="M20" t="s">
        <v>29</v>
      </c>
      <c r="N20">
        <v>0</v>
      </c>
      <c r="O20" t="s">
        <v>29</v>
      </c>
      <c r="P20">
        <v>1</v>
      </c>
      <c r="Q20" t="s">
        <v>27</v>
      </c>
      <c r="R20">
        <v>0.46955332337987038</v>
      </c>
      <c r="S20">
        <v>4</v>
      </c>
      <c r="T20">
        <v>1</v>
      </c>
      <c r="U20">
        <v>3</v>
      </c>
      <c r="V20" t="s">
        <v>35</v>
      </c>
      <c r="W20" t="s">
        <v>38</v>
      </c>
      <c r="X20">
        <f>AVERAGE(Student_performance_data_____Copy[GPA])</f>
        <v>1.9061863027265407</v>
      </c>
      <c r="Y20">
        <f>AVERAGE(Student_performance_data_____Copy[StudyTimeWeekly])</f>
        <v>9.7719919194317466</v>
      </c>
      <c r="Z20">
        <f>AVERAGE(Student_performance_data_____Copy[Absences])</f>
        <v>14.541387959866221</v>
      </c>
      <c r="AA20" t="str" cm="1">
        <f t="array" ref="AA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
        <v>4</v>
      </c>
    </row>
    <row r="21" spans="1:29" hidden="1" x14ac:dyDescent="0.25">
      <c r="A21">
        <v>1020</v>
      </c>
      <c r="B21">
        <v>17</v>
      </c>
      <c r="C21">
        <v>0</v>
      </c>
      <c r="D21" t="s">
        <v>32</v>
      </c>
      <c r="E21">
        <v>10.835206398820308</v>
      </c>
      <c r="F21">
        <v>9</v>
      </c>
      <c r="G21" t="s">
        <v>29</v>
      </c>
      <c r="H21">
        <v>2</v>
      </c>
      <c r="I21" t="s">
        <v>28</v>
      </c>
      <c r="J21">
        <v>0</v>
      </c>
      <c r="K21" t="s">
        <v>29</v>
      </c>
      <c r="L21">
        <v>0</v>
      </c>
      <c r="M21" t="s">
        <v>29</v>
      </c>
      <c r="N21">
        <v>1</v>
      </c>
      <c r="O21" t="s">
        <v>27</v>
      </c>
      <c r="P21">
        <v>0</v>
      </c>
      <c r="Q21" t="s">
        <v>29</v>
      </c>
      <c r="R21">
        <v>2.3957840945306996</v>
      </c>
      <c r="S21">
        <v>3</v>
      </c>
      <c r="T21">
        <v>0</v>
      </c>
      <c r="U21">
        <v>1</v>
      </c>
      <c r="V21" t="s">
        <v>34</v>
      </c>
      <c r="W21" t="s">
        <v>31</v>
      </c>
      <c r="X21">
        <f>AVERAGE(Student_performance_data_____Copy[GPA])</f>
        <v>1.9061863027265407</v>
      </c>
      <c r="Y21">
        <f>AVERAGE(Student_performance_data_____Copy[StudyTimeWeekly])</f>
        <v>9.7719919194317466</v>
      </c>
      <c r="Z21">
        <f>AVERAGE(Student_performance_data_____Copy[Absences])</f>
        <v>14.541387959866221</v>
      </c>
      <c r="AA21" t="str" cm="1">
        <f t="array" ref="AA2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
        <v>3</v>
      </c>
    </row>
    <row r="22" spans="1:29" x14ac:dyDescent="0.25">
      <c r="A22">
        <v>1021</v>
      </c>
      <c r="B22">
        <v>16</v>
      </c>
      <c r="C22">
        <v>1</v>
      </c>
      <c r="D22" t="s">
        <v>26</v>
      </c>
      <c r="E22">
        <v>2.6215972340940619</v>
      </c>
      <c r="F22">
        <v>2</v>
      </c>
      <c r="G22" t="s">
        <v>29</v>
      </c>
      <c r="H22">
        <v>3</v>
      </c>
      <c r="I22" t="s">
        <v>37</v>
      </c>
      <c r="J22">
        <v>0</v>
      </c>
      <c r="K22" t="s">
        <v>29</v>
      </c>
      <c r="L22">
        <v>0</v>
      </c>
      <c r="M22" t="s">
        <v>29</v>
      </c>
      <c r="N22">
        <v>0</v>
      </c>
      <c r="O22" t="s">
        <v>29</v>
      </c>
      <c r="P22">
        <v>1</v>
      </c>
      <c r="Q22" t="s">
        <v>27</v>
      </c>
      <c r="R22">
        <v>2.7784112999206529</v>
      </c>
      <c r="S22">
        <v>2</v>
      </c>
      <c r="T22">
        <v>0</v>
      </c>
      <c r="U22">
        <v>3</v>
      </c>
      <c r="V22" t="s">
        <v>35</v>
      </c>
      <c r="W22" t="s">
        <v>31</v>
      </c>
      <c r="X22">
        <f>AVERAGE(Student_performance_data_____Copy[GPA])</f>
        <v>1.9061863027265407</v>
      </c>
      <c r="Y22">
        <f>AVERAGE(Student_performance_data_____Copy[StudyTimeWeekly])</f>
        <v>9.7719919194317466</v>
      </c>
      <c r="Z22">
        <f>AVERAGE(Student_performance_data_____Copy[Absences])</f>
        <v>14.541387959866221</v>
      </c>
      <c r="AA22" t="str" cm="1">
        <f t="array" ref="AA2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
        <v>2</v>
      </c>
    </row>
    <row r="23" spans="1:29" hidden="1" x14ac:dyDescent="0.25">
      <c r="A23">
        <v>1022</v>
      </c>
      <c r="B23">
        <v>15</v>
      </c>
      <c r="C23">
        <v>0</v>
      </c>
      <c r="D23" t="s">
        <v>32</v>
      </c>
      <c r="E23">
        <v>15.323142031655559</v>
      </c>
      <c r="F23">
        <v>25</v>
      </c>
      <c r="G23" t="s">
        <v>29</v>
      </c>
      <c r="H23">
        <v>1</v>
      </c>
      <c r="I23" t="s">
        <v>33</v>
      </c>
      <c r="J23">
        <v>1</v>
      </c>
      <c r="K23" t="s">
        <v>27</v>
      </c>
      <c r="L23">
        <v>0</v>
      </c>
      <c r="M23" t="s">
        <v>29</v>
      </c>
      <c r="N23">
        <v>0</v>
      </c>
      <c r="O23" t="s">
        <v>29</v>
      </c>
      <c r="P23">
        <v>0</v>
      </c>
      <c r="Q23" t="s">
        <v>29</v>
      </c>
      <c r="R23">
        <v>0.34689403670501484</v>
      </c>
      <c r="S23">
        <v>4</v>
      </c>
      <c r="T23">
        <v>0</v>
      </c>
      <c r="U23">
        <v>2</v>
      </c>
      <c r="V23" t="s">
        <v>30</v>
      </c>
      <c r="W23" t="s">
        <v>31</v>
      </c>
      <c r="X23">
        <f>AVERAGE(Student_performance_data_____Copy[GPA])</f>
        <v>1.9061863027265407</v>
      </c>
      <c r="Y23">
        <f>AVERAGE(Student_performance_data_____Copy[StudyTimeWeekly])</f>
        <v>9.7719919194317466</v>
      </c>
      <c r="Z23">
        <f>AVERAGE(Student_performance_data_____Copy[Absences])</f>
        <v>14.541387959866221</v>
      </c>
      <c r="AA23" t="str" cm="1">
        <f t="array" ref="AA2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
        <v>4</v>
      </c>
    </row>
    <row r="24" spans="1:29" x14ac:dyDescent="0.25">
      <c r="A24">
        <v>1023</v>
      </c>
      <c r="B24">
        <v>16</v>
      </c>
      <c r="C24">
        <v>1</v>
      </c>
      <c r="D24" t="s">
        <v>26</v>
      </c>
      <c r="E24">
        <v>18.648879567547016</v>
      </c>
      <c r="F24">
        <v>29</v>
      </c>
      <c r="G24" t="s">
        <v>27</v>
      </c>
      <c r="H24">
        <v>1</v>
      </c>
      <c r="I24" t="s">
        <v>33</v>
      </c>
      <c r="J24">
        <v>0</v>
      </c>
      <c r="K24" t="s">
        <v>29</v>
      </c>
      <c r="L24">
        <v>0</v>
      </c>
      <c r="M24" t="s">
        <v>29</v>
      </c>
      <c r="N24">
        <v>0</v>
      </c>
      <c r="O24" t="s">
        <v>29</v>
      </c>
      <c r="P24">
        <v>0</v>
      </c>
      <c r="Q24" t="s">
        <v>29</v>
      </c>
      <c r="R24">
        <v>0.31254623052535491</v>
      </c>
      <c r="S24">
        <v>4</v>
      </c>
      <c r="T24">
        <v>1</v>
      </c>
      <c r="U24">
        <v>0</v>
      </c>
      <c r="V24" t="s">
        <v>40</v>
      </c>
      <c r="W24" t="s">
        <v>38</v>
      </c>
      <c r="X24">
        <f>AVERAGE(Student_performance_data_____Copy[GPA])</f>
        <v>1.9061863027265407</v>
      </c>
      <c r="Y24">
        <f>AVERAGE(Student_performance_data_____Copy[StudyTimeWeekly])</f>
        <v>9.7719919194317466</v>
      </c>
      <c r="Z24">
        <f>AVERAGE(Student_performance_data_____Copy[Absences])</f>
        <v>14.541387959866221</v>
      </c>
      <c r="AA24" t="str" cm="1">
        <f t="array" ref="AA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4">
        <v>4</v>
      </c>
    </row>
    <row r="25" spans="1:29" x14ac:dyDescent="0.25">
      <c r="A25">
        <v>1024</v>
      </c>
      <c r="B25">
        <v>18</v>
      </c>
      <c r="C25">
        <v>1</v>
      </c>
      <c r="D25" t="s">
        <v>26</v>
      </c>
      <c r="E25">
        <v>18.946137984739241</v>
      </c>
      <c r="F25">
        <v>20</v>
      </c>
      <c r="G25" t="s">
        <v>29</v>
      </c>
      <c r="H25">
        <v>2</v>
      </c>
      <c r="I25" t="s">
        <v>28</v>
      </c>
      <c r="J25">
        <v>1</v>
      </c>
      <c r="K25" t="s">
        <v>27</v>
      </c>
      <c r="L25">
        <v>0</v>
      </c>
      <c r="M25" t="s">
        <v>29</v>
      </c>
      <c r="N25">
        <v>0</v>
      </c>
      <c r="O25" t="s">
        <v>29</v>
      </c>
      <c r="P25">
        <v>0</v>
      </c>
      <c r="Q25" t="s">
        <v>29</v>
      </c>
      <c r="R25">
        <v>1.7701318767799732</v>
      </c>
      <c r="S25">
        <v>4</v>
      </c>
      <c r="T25">
        <v>3</v>
      </c>
      <c r="U25">
        <v>4</v>
      </c>
      <c r="V25" t="s">
        <v>39</v>
      </c>
      <c r="W25" t="s">
        <v>42</v>
      </c>
      <c r="X25">
        <f>AVERAGE(Student_performance_data_____Copy[GPA])</f>
        <v>1.9061863027265407</v>
      </c>
      <c r="Y25">
        <f>AVERAGE(Student_performance_data_____Copy[StudyTimeWeekly])</f>
        <v>9.7719919194317466</v>
      </c>
      <c r="Z25">
        <f>AVERAGE(Student_performance_data_____Copy[Absences])</f>
        <v>14.541387959866221</v>
      </c>
      <c r="AA25" t="str" cm="1">
        <f t="array" ref="AA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5">
        <v>4</v>
      </c>
    </row>
    <row r="26" spans="1:29" x14ac:dyDescent="0.25">
      <c r="A26">
        <v>1025</v>
      </c>
      <c r="B26">
        <v>18</v>
      </c>
      <c r="C26">
        <v>1</v>
      </c>
      <c r="D26" t="s">
        <v>26</v>
      </c>
      <c r="E26">
        <v>7.380354648223455</v>
      </c>
      <c r="F26">
        <v>15</v>
      </c>
      <c r="G26" t="s">
        <v>29</v>
      </c>
      <c r="H26">
        <v>2</v>
      </c>
      <c r="I26" t="s">
        <v>28</v>
      </c>
      <c r="J26">
        <v>0</v>
      </c>
      <c r="K26" t="s">
        <v>29</v>
      </c>
      <c r="L26">
        <v>0</v>
      </c>
      <c r="M26" t="s">
        <v>29</v>
      </c>
      <c r="N26">
        <v>0</v>
      </c>
      <c r="O26" t="s">
        <v>29</v>
      </c>
      <c r="P26">
        <v>0</v>
      </c>
      <c r="Q26" t="s">
        <v>29</v>
      </c>
      <c r="R26">
        <v>1.5051556220362858</v>
      </c>
      <c r="S26">
        <v>4</v>
      </c>
      <c r="T26">
        <v>0</v>
      </c>
      <c r="U26">
        <v>1</v>
      </c>
      <c r="V26" t="s">
        <v>34</v>
      </c>
      <c r="W26" t="s">
        <v>31</v>
      </c>
      <c r="X26">
        <f>AVERAGE(Student_performance_data_____Copy[GPA])</f>
        <v>1.9061863027265407</v>
      </c>
      <c r="Y26">
        <f>AVERAGE(Student_performance_data_____Copy[StudyTimeWeekly])</f>
        <v>9.7719919194317466</v>
      </c>
      <c r="Z26">
        <f>AVERAGE(Student_performance_data_____Copy[Absences])</f>
        <v>14.541387959866221</v>
      </c>
      <c r="AA26" t="str" cm="1">
        <f t="array" ref="AA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
        <v>4</v>
      </c>
    </row>
    <row r="27" spans="1:29" x14ac:dyDescent="0.25">
      <c r="A27">
        <v>1026</v>
      </c>
      <c r="B27">
        <v>16</v>
      </c>
      <c r="C27">
        <v>1</v>
      </c>
      <c r="D27" t="s">
        <v>26</v>
      </c>
      <c r="E27">
        <v>2.7103374712150807</v>
      </c>
      <c r="F27">
        <v>5</v>
      </c>
      <c r="G27" t="s">
        <v>29</v>
      </c>
      <c r="H27">
        <v>4</v>
      </c>
      <c r="I27" t="s">
        <v>41</v>
      </c>
      <c r="J27">
        <v>0</v>
      </c>
      <c r="K27" t="s">
        <v>29</v>
      </c>
      <c r="L27">
        <v>0</v>
      </c>
      <c r="M27" t="s">
        <v>29</v>
      </c>
      <c r="N27">
        <v>1</v>
      </c>
      <c r="O27" t="s">
        <v>27</v>
      </c>
      <c r="P27">
        <v>0</v>
      </c>
      <c r="Q27" t="s">
        <v>29</v>
      </c>
      <c r="R27">
        <v>2.9778519183157428</v>
      </c>
      <c r="S27">
        <v>2</v>
      </c>
      <c r="T27">
        <v>0</v>
      </c>
      <c r="U27">
        <v>3</v>
      </c>
      <c r="V27" t="s">
        <v>35</v>
      </c>
      <c r="W27" t="s">
        <v>31</v>
      </c>
      <c r="X27">
        <f>AVERAGE(Student_performance_data_____Copy[GPA])</f>
        <v>1.9061863027265407</v>
      </c>
      <c r="Y27">
        <f>AVERAGE(Student_performance_data_____Copy[StudyTimeWeekly])</f>
        <v>9.7719919194317466</v>
      </c>
      <c r="Z27">
        <f>AVERAGE(Student_performance_data_____Copy[Absences])</f>
        <v>14.541387959866221</v>
      </c>
      <c r="AA27" t="str" cm="1">
        <f t="array" ref="AA2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7">
        <v>2</v>
      </c>
    </row>
    <row r="28" spans="1:29" hidden="1" x14ac:dyDescent="0.25">
      <c r="A28">
        <v>1027</v>
      </c>
      <c r="B28">
        <v>16</v>
      </c>
      <c r="C28">
        <v>0</v>
      </c>
      <c r="D28" t="s">
        <v>32</v>
      </c>
      <c r="E28">
        <v>10.367992532661303</v>
      </c>
      <c r="F28">
        <v>2</v>
      </c>
      <c r="G28" t="s">
        <v>29</v>
      </c>
      <c r="H28">
        <v>2</v>
      </c>
      <c r="I28" t="s">
        <v>28</v>
      </c>
      <c r="J28">
        <v>0</v>
      </c>
      <c r="K28" t="s">
        <v>29</v>
      </c>
      <c r="L28">
        <v>1</v>
      </c>
      <c r="M28" t="s">
        <v>27</v>
      </c>
      <c r="N28">
        <v>0</v>
      </c>
      <c r="O28" t="s">
        <v>29</v>
      </c>
      <c r="P28">
        <v>0</v>
      </c>
      <c r="Q28" t="s">
        <v>29</v>
      </c>
      <c r="R28">
        <v>2.948717671911921</v>
      </c>
      <c r="S28">
        <v>2</v>
      </c>
      <c r="T28">
        <v>0</v>
      </c>
      <c r="U28">
        <v>1</v>
      </c>
      <c r="V28" t="s">
        <v>34</v>
      </c>
      <c r="W28" t="s">
        <v>31</v>
      </c>
      <c r="X28">
        <f>AVERAGE(Student_performance_data_____Copy[GPA])</f>
        <v>1.9061863027265407</v>
      </c>
      <c r="Y28">
        <f>AVERAGE(Student_performance_data_____Copy[StudyTimeWeekly])</f>
        <v>9.7719919194317466</v>
      </c>
      <c r="Z28">
        <f>AVERAGE(Student_performance_data_____Copy[Absences])</f>
        <v>14.541387959866221</v>
      </c>
      <c r="AA28" t="str" cm="1">
        <f t="array" ref="AA2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8">
        <v>2</v>
      </c>
    </row>
    <row r="29" spans="1:29" x14ac:dyDescent="0.25">
      <c r="A29">
        <v>1028</v>
      </c>
      <c r="B29">
        <v>16</v>
      </c>
      <c r="C29">
        <v>1</v>
      </c>
      <c r="D29" t="s">
        <v>26</v>
      </c>
      <c r="E29">
        <v>2.2521845869844137</v>
      </c>
      <c r="F29">
        <v>8</v>
      </c>
      <c r="G29" t="s">
        <v>29</v>
      </c>
      <c r="H29">
        <v>3</v>
      </c>
      <c r="I29" t="s">
        <v>37</v>
      </c>
      <c r="J29">
        <v>0</v>
      </c>
      <c r="K29" t="s">
        <v>29</v>
      </c>
      <c r="L29">
        <v>0</v>
      </c>
      <c r="M29" t="s">
        <v>29</v>
      </c>
      <c r="N29">
        <v>1</v>
      </c>
      <c r="O29" t="s">
        <v>27</v>
      </c>
      <c r="P29">
        <v>0</v>
      </c>
      <c r="Q29" t="s">
        <v>29</v>
      </c>
      <c r="R29">
        <v>2.1452047204671914</v>
      </c>
      <c r="S29">
        <v>3</v>
      </c>
      <c r="T29">
        <v>0</v>
      </c>
      <c r="U29">
        <v>3</v>
      </c>
      <c r="V29" t="s">
        <v>35</v>
      </c>
      <c r="W29" t="s">
        <v>31</v>
      </c>
      <c r="X29">
        <f>AVERAGE(Student_performance_data_____Copy[GPA])</f>
        <v>1.9061863027265407</v>
      </c>
      <c r="Y29">
        <f>AVERAGE(Student_performance_data_____Copy[StudyTimeWeekly])</f>
        <v>9.7719919194317466</v>
      </c>
      <c r="Z29">
        <f>AVERAGE(Student_performance_data_____Copy[Absences])</f>
        <v>14.541387959866221</v>
      </c>
      <c r="AA29" t="str" cm="1">
        <f t="array" ref="AA2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9">
        <v>3</v>
      </c>
    </row>
    <row r="30" spans="1:29" hidden="1" x14ac:dyDescent="0.25">
      <c r="A30">
        <v>1029</v>
      </c>
      <c r="B30">
        <v>18</v>
      </c>
      <c r="C30">
        <v>0</v>
      </c>
      <c r="D30" t="s">
        <v>32</v>
      </c>
      <c r="E30">
        <v>18.679748370252344</v>
      </c>
      <c r="F30">
        <v>10</v>
      </c>
      <c r="G30" t="s">
        <v>29</v>
      </c>
      <c r="H30">
        <v>3</v>
      </c>
      <c r="I30" t="s">
        <v>37</v>
      </c>
      <c r="J30">
        <v>1</v>
      </c>
      <c r="K30" t="s">
        <v>27</v>
      </c>
      <c r="L30">
        <v>0</v>
      </c>
      <c r="M30" t="s">
        <v>29</v>
      </c>
      <c r="N30">
        <v>0</v>
      </c>
      <c r="O30" t="s">
        <v>29</v>
      </c>
      <c r="P30">
        <v>0</v>
      </c>
      <c r="Q30" t="s">
        <v>29</v>
      </c>
      <c r="R30">
        <v>2.8548039289813181</v>
      </c>
      <c r="S30">
        <v>2</v>
      </c>
      <c r="T30">
        <v>0</v>
      </c>
      <c r="U30">
        <v>0</v>
      </c>
      <c r="V30" t="s">
        <v>40</v>
      </c>
      <c r="W30" t="s">
        <v>31</v>
      </c>
      <c r="X30">
        <f>AVERAGE(Student_performance_data_____Copy[GPA])</f>
        <v>1.9061863027265407</v>
      </c>
      <c r="Y30">
        <f>AVERAGE(Student_performance_data_____Copy[StudyTimeWeekly])</f>
        <v>9.7719919194317466</v>
      </c>
      <c r="Z30">
        <f>AVERAGE(Student_performance_data_____Copy[Absences])</f>
        <v>14.541387959866221</v>
      </c>
      <c r="AA30" t="str" cm="1">
        <f t="array" ref="AA3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0">
        <v>2</v>
      </c>
    </row>
    <row r="31" spans="1:29" hidden="1" x14ac:dyDescent="0.25">
      <c r="A31">
        <v>1030</v>
      </c>
      <c r="B31">
        <v>18</v>
      </c>
      <c r="C31">
        <v>0</v>
      </c>
      <c r="D31" t="s">
        <v>32</v>
      </c>
      <c r="E31">
        <v>3.6715925471029198</v>
      </c>
      <c r="F31">
        <v>20</v>
      </c>
      <c r="G31" t="s">
        <v>29</v>
      </c>
      <c r="H31">
        <v>3</v>
      </c>
      <c r="I31" t="s">
        <v>37</v>
      </c>
      <c r="J31">
        <v>1</v>
      </c>
      <c r="K31" t="s">
        <v>27</v>
      </c>
      <c r="L31">
        <v>0</v>
      </c>
      <c r="M31" t="s">
        <v>29</v>
      </c>
      <c r="N31">
        <v>0</v>
      </c>
      <c r="O31" t="s">
        <v>29</v>
      </c>
      <c r="P31">
        <v>0</v>
      </c>
      <c r="Q31" t="s">
        <v>29</v>
      </c>
      <c r="R31">
        <v>1.5194417258151389</v>
      </c>
      <c r="S31">
        <v>4</v>
      </c>
      <c r="T31">
        <v>0</v>
      </c>
      <c r="U31">
        <v>2</v>
      </c>
      <c r="V31" t="s">
        <v>30</v>
      </c>
      <c r="W31" t="s">
        <v>31</v>
      </c>
      <c r="X31">
        <f>AVERAGE(Student_performance_data_____Copy[GPA])</f>
        <v>1.9061863027265407</v>
      </c>
      <c r="Y31">
        <f>AVERAGE(Student_performance_data_____Copy[StudyTimeWeekly])</f>
        <v>9.7719919194317466</v>
      </c>
      <c r="Z31">
        <f>AVERAGE(Student_performance_data_____Copy[Absences])</f>
        <v>14.541387959866221</v>
      </c>
      <c r="AA31" t="str" cm="1">
        <f t="array" ref="AA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
        <v>4</v>
      </c>
    </row>
    <row r="32" spans="1:29" hidden="1" x14ac:dyDescent="0.25">
      <c r="A32">
        <v>1031</v>
      </c>
      <c r="B32">
        <v>15</v>
      </c>
      <c r="C32">
        <v>0</v>
      </c>
      <c r="D32" t="s">
        <v>32</v>
      </c>
      <c r="E32">
        <v>5.0553171990232819</v>
      </c>
      <c r="F32">
        <v>12</v>
      </c>
      <c r="G32" t="s">
        <v>27</v>
      </c>
      <c r="H32">
        <v>0</v>
      </c>
      <c r="I32" t="s">
        <v>40</v>
      </c>
      <c r="J32">
        <v>0</v>
      </c>
      <c r="K32" t="s">
        <v>29</v>
      </c>
      <c r="L32">
        <v>1</v>
      </c>
      <c r="M32" t="s">
        <v>27</v>
      </c>
      <c r="N32">
        <v>0</v>
      </c>
      <c r="O32" t="s">
        <v>29</v>
      </c>
      <c r="P32">
        <v>0</v>
      </c>
      <c r="Q32" t="s">
        <v>29</v>
      </c>
      <c r="R32">
        <v>1.727120309522409</v>
      </c>
      <c r="S32">
        <v>4</v>
      </c>
      <c r="T32">
        <v>2</v>
      </c>
      <c r="U32">
        <v>2</v>
      </c>
      <c r="V32" t="s">
        <v>30</v>
      </c>
      <c r="W32" t="s">
        <v>36</v>
      </c>
      <c r="X32">
        <f>AVERAGE(Student_performance_data_____Copy[GPA])</f>
        <v>1.9061863027265407</v>
      </c>
      <c r="Y32">
        <f>AVERAGE(Student_performance_data_____Copy[StudyTimeWeekly])</f>
        <v>9.7719919194317466</v>
      </c>
      <c r="Z32">
        <f>AVERAGE(Student_performance_data_____Copy[Absences])</f>
        <v>14.541387959866221</v>
      </c>
      <c r="AA32" t="str" cm="1">
        <f t="array" ref="AA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2">
        <v>4</v>
      </c>
    </row>
    <row r="33" spans="1:28" hidden="1" x14ac:dyDescent="0.25">
      <c r="A33">
        <v>1032</v>
      </c>
      <c r="B33">
        <v>15</v>
      </c>
      <c r="C33">
        <v>0</v>
      </c>
      <c r="D33" t="s">
        <v>32</v>
      </c>
      <c r="E33">
        <v>8.132730537699409</v>
      </c>
      <c r="F33">
        <v>17</v>
      </c>
      <c r="G33" t="s">
        <v>29</v>
      </c>
      <c r="H33">
        <v>4</v>
      </c>
      <c r="I33" t="s">
        <v>41</v>
      </c>
      <c r="J33">
        <v>0</v>
      </c>
      <c r="K33" t="s">
        <v>29</v>
      </c>
      <c r="L33">
        <v>0</v>
      </c>
      <c r="M33" t="s">
        <v>29</v>
      </c>
      <c r="N33">
        <v>0</v>
      </c>
      <c r="O33" t="s">
        <v>29</v>
      </c>
      <c r="P33">
        <v>1</v>
      </c>
      <c r="Q33" t="s">
        <v>27</v>
      </c>
      <c r="R33">
        <v>1.8475354711387906</v>
      </c>
      <c r="S33">
        <v>4</v>
      </c>
      <c r="T33">
        <v>0</v>
      </c>
      <c r="U33">
        <v>3</v>
      </c>
      <c r="V33" t="s">
        <v>35</v>
      </c>
      <c r="W33" t="s">
        <v>31</v>
      </c>
      <c r="X33">
        <f>AVERAGE(Student_performance_data_____Copy[GPA])</f>
        <v>1.9061863027265407</v>
      </c>
      <c r="Y33">
        <f>AVERAGE(Student_performance_data_____Copy[StudyTimeWeekly])</f>
        <v>9.7719919194317466</v>
      </c>
      <c r="Z33">
        <f>AVERAGE(Student_performance_data_____Copy[Absences])</f>
        <v>14.541387959866221</v>
      </c>
      <c r="AA33" t="str" cm="1">
        <f t="array" ref="AA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3">
        <v>4</v>
      </c>
    </row>
    <row r="34" spans="1:28" hidden="1" x14ac:dyDescent="0.25">
      <c r="A34">
        <v>1033</v>
      </c>
      <c r="B34">
        <v>18</v>
      </c>
      <c r="C34">
        <v>0</v>
      </c>
      <c r="D34" t="s">
        <v>32</v>
      </c>
      <c r="E34">
        <v>7.6632893711825156</v>
      </c>
      <c r="F34">
        <v>25</v>
      </c>
      <c r="G34" t="s">
        <v>29</v>
      </c>
      <c r="H34">
        <v>1</v>
      </c>
      <c r="I34" t="s">
        <v>33</v>
      </c>
      <c r="J34">
        <v>0</v>
      </c>
      <c r="K34" t="s">
        <v>29</v>
      </c>
      <c r="L34">
        <v>1</v>
      </c>
      <c r="M34" t="s">
        <v>27</v>
      </c>
      <c r="N34">
        <v>0</v>
      </c>
      <c r="O34" t="s">
        <v>29</v>
      </c>
      <c r="P34">
        <v>0</v>
      </c>
      <c r="Q34" t="s">
        <v>29</v>
      </c>
      <c r="R34">
        <v>0.38461697285648777</v>
      </c>
      <c r="S34">
        <v>4</v>
      </c>
      <c r="T34">
        <v>0</v>
      </c>
      <c r="U34">
        <v>3</v>
      </c>
      <c r="V34" t="s">
        <v>35</v>
      </c>
      <c r="W34" t="s">
        <v>31</v>
      </c>
      <c r="X34">
        <f>AVERAGE(Student_performance_data_____Copy[GPA])</f>
        <v>1.9061863027265407</v>
      </c>
      <c r="Y34">
        <f>AVERAGE(Student_performance_data_____Copy[StudyTimeWeekly])</f>
        <v>9.7719919194317466</v>
      </c>
      <c r="Z34">
        <f>AVERAGE(Student_performance_data_____Copy[Absences])</f>
        <v>14.541387959866221</v>
      </c>
      <c r="AA34" t="str" cm="1">
        <f t="array" ref="AA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4">
        <v>4</v>
      </c>
    </row>
    <row r="35" spans="1:28" hidden="1" x14ac:dyDescent="0.25">
      <c r="A35">
        <v>1034</v>
      </c>
      <c r="B35">
        <v>16</v>
      </c>
      <c r="C35">
        <v>0</v>
      </c>
      <c r="D35" t="s">
        <v>32</v>
      </c>
      <c r="E35">
        <v>15.893257847957781</v>
      </c>
      <c r="F35">
        <v>21</v>
      </c>
      <c r="G35" t="s">
        <v>29</v>
      </c>
      <c r="H35">
        <v>0</v>
      </c>
      <c r="I35" t="s">
        <v>40</v>
      </c>
      <c r="J35">
        <v>1</v>
      </c>
      <c r="K35" t="s">
        <v>27</v>
      </c>
      <c r="L35">
        <v>1</v>
      </c>
      <c r="M35" t="s">
        <v>27</v>
      </c>
      <c r="N35">
        <v>0</v>
      </c>
      <c r="O35" t="s">
        <v>29</v>
      </c>
      <c r="P35">
        <v>0</v>
      </c>
      <c r="Q35" t="s">
        <v>29</v>
      </c>
      <c r="R35">
        <v>0.94940609779728002</v>
      </c>
      <c r="S35">
        <v>4</v>
      </c>
      <c r="T35">
        <v>3</v>
      </c>
      <c r="U35">
        <v>3</v>
      </c>
      <c r="V35" t="s">
        <v>35</v>
      </c>
      <c r="W35" t="s">
        <v>42</v>
      </c>
      <c r="X35">
        <f>AVERAGE(Student_performance_data_____Copy[GPA])</f>
        <v>1.9061863027265407</v>
      </c>
      <c r="Y35">
        <f>AVERAGE(Student_performance_data_____Copy[StudyTimeWeekly])</f>
        <v>9.7719919194317466</v>
      </c>
      <c r="Z35">
        <f>AVERAGE(Student_performance_data_____Copy[Absences])</f>
        <v>14.541387959866221</v>
      </c>
      <c r="AA35" t="str" cm="1">
        <f t="array" ref="AA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5">
        <v>4</v>
      </c>
    </row>
    <row r="36" spans="1:28" hidden="1" x14ac:dyDescent="0.25">
      <c r="A36">
        <v>1035</v>
      </c>
      <c r="B36">
        <v>16</v>
      </c>
      <c r="C36">
        <v>0</v>
      </c>
      <c r="D36" t="s">
        <v>32</v>
      </c>
      <c r="E36">
        <v>9.1263364110192473</v>
      </c>
      <c r="F36">
        <v>27</v>
      </c>
      <c r="G36" t="s">
        <v>27</v>
      </c>
      <c r="H36">
        <v>2</v>
      </c>
      <c r="I36" t="s">
        <v>28</v>
      </c>
      <c r="J36">
        <v>1</v>
      </c>
      <c r="K36" t="s">
        <v>27</v>
      </c>
      <c r="L36">
        <v>1</v>
      </c>
      <c r="M36" t="s">
        <v>27</v>
      </c>
      <c r="N36">
        <v>0</v>
      </c>
      <c r="O36" t="s">
        <v>29</v>
      </c>
      <c r="P36">
        <v>0</v>
      </c>
      <c r="Q36" t="s">
        <v>29</v>
      </c>
      <c r="R36">
        <v>1.1409594184203395</v>
      </c>
      <c r="S36">
        <v>4</v>
      </c>
      <c r="T36">
        <v>0</v>
      </c>
      <c r="U36">
        <v>3</v>
      </c>
      <c r="V36" t="s">
        <v>35</v>
      </c>
      <c r="W36" t="s">
        <v>31</v>
      </c>
      <c r="X36">
        <f>AVERAGE(Student_performance_data_____Copy[GPA])</f>
        <v>1.9061863027265407</v>
      </c>
      <c r="Y36">
        <f>AVERAGE(Student_performance_data_____Copy[StudyTimeWeekly])</f>
        <v>9.7719919194317466</v>
      </c>
      <c r="Z36">
        <f>AVERAGE(Student_performance_data_____Copy[Absences])</f>
        <v>14.541387959866221</v>
      </c>
      <c r="AA36" t="str" cm="1">
        <f t="array" ref="AA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6">
        <v>4</v>
      </c>
    </row>
    <row r="37" spans="1:28" hidden="1" x14ac:dyDescent="0.25">
      <c r="A37">
        <v>1036</v>
      </c>
      <c r="B37">
        <v>15</v>
      </c>
      <c r="C37">
        <v>0</v>
      </c>
      <c r="D37" t="s">
        <v>32</v>
      </c>
      <c r="E37">
        <v>3.4153652000667378</v>
      </c>
      <c r="F37">
        <v>23</v>
      </c>
      <c r="G37" t="s">
        <v>29</v>
      </c>
      <c r="H37">
        <v>1</v>
      </c>
      <c r="I37" t="s">
        <v>33</v>
      </c>
      <c r="J37">
        <v>0</v>
      </c>
      <c r="K37" t="s">
        <v>29</v>
      </c>
      <c r="L37">
        <v>0</v>
      </c>
      <c r="M37" t="s">
        <v>29</v>
      </c>
      <c r="N37">
        <v>0</v>
      </c>
      <c r="O37" t="s">
        <v>29</v>
      </c>
      <c r="P37">
        <v>0</v>
      </c>
      <c r="Q37" t="s">
        <v>29</v>
      </c>
      <c r="R37">
        <v>0.26147226005075208</v>
      </c>
      <c r="S37">
        <v>4</v>
      </c>
      <c r="T37">
        <v>3</v>
      </c>
      <c r="U37">
        <v>1</v>
      </c>
      <c r="V37" t="s">
        <v>34</v>
      </c>
      <c r="W37" t="s">
        <v>42</v>
      </c>
      <c r="X37">
        <f>AVERAGE(Student_performance_data_____Copy[GPA])</f>
        <v>1.9061863027265407</v>
      </c>
      <c r="Y37">
        <f>AVERAGE(Student_performance_data_____Copy[StudyTimeWeekly])</f>
        <v>9.7719919194317466</v>
      </c>
      <c r="Z37">
        <f>AVERAGE(Student_performance_data_____Copy[Absences])</f>
        <v>14.541387959866221</v>
      </c>
      <c r="AA37" t="str" cm="1">
        <f t="array" ref="AA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7">
        <v>4</v>
      </c>
    </row>
    <row r="38" spans="1:28" hidden="1" x14ac:dyDescent="0.25">
      <c r="A38">
        <v>1037</v>
      </c>
      <c r="B38">
        <v>18</v>
      </c>
      <c r="C38">
        <v>0</v>
      </c>
      <c r="D38" t="s">
        <v>32</v>
      </c>
      <c r="E38">
        <v>5.3441979097214816</v>
      </c>
      <c r="F38">
        <v>26</v>
      </c>
      <c r="G38" t="s">
        <v>27</v>
      </c>
      <c r="H38">
        <v>1</v>
      </c>
      <c r="I38" t="s">
        <v>33</v>
      </c>
      <c r="J38">
        <v>0</v>
      </c>
      <c r="K38" t="s">
        <v>29</v>
      </c>
      <c r="L38">
        <v>0</v>
      </c>
      <c r="M38" t="s">
        <v>29</v>
      </c>
      <c r="N38">
        <v>0</v>
      </c>
      <c r="O38" t="s">
        <v>29</v>
      </c>
      <c r="P38">
        <v>0</v>
      </c>
      <c r="Q38" t="s">
        <v>29</v>
      </c>
      <c r="R38">
        <v>0.21828485682103177</v>
      </c>
      <c r="S38">
        <v>4</v>
      </c>
      <c r="T38">
        <v>0</v>
      </c>
      <c r="U38">
        <v>1</v>
      </c>
      <c r="V38" t="s">
        <v>34</v>
      </c>
      <c r="W38" t="s">
        <v>31</v>
      </c>
      <c r="X38">
        <f>AVERAGE(Student_performance_data_____Copy[GPA])</f>
        <v>1.9061863027265407</v>
      </c>
      <c r="Y38">
        <f>AVERAGE(Student_performance_data_____Copy[StudyTimeWeekly])</f>
        <v>9.7719919194317466</v>
      </c>
      <c r="Z38">
        <f>AVERAGE(Student_performance_data_____Copy[Absences])</f>
        <v>14.541387959866221</v>
      </c>
      <c r="AA38" t="str" cm="1">
        <f t="array" ref="AA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8">
        <v>4</v>
      </c>
    </row>
    <row r="39" spans="1:28" hidden="1" x14ac:dyDescent="0.25">
      <c r="A39">
        <v>1038</v>
      </c>
      <c r="B39">
        <v>15</v>
      </c>
      <c r="C39">
        <v>0</v>
      </c>
      <c r="D39" t="s">
        <v>32</v>
      </c>
      <c r="E39">
        <v>10.182267703750441</v>
      </c>
      <c r="F39">
        <v>21</v>
      </c>
      <c r="G39" t="s">
        <v>27</v>
      </c>
      <c r="H39">
        <v>1</v>
      </c>
      <c r="I39" t="s">
        <v>33</v>
      </c>
      <c r="J39">
        <v>0</v>
      </c>
      <c r="K39" t="s">
        <v>29</v>
      </c>
      <c r="L39">
        <v>1</v>
      </c>
      <c r="M39" t="s">
        <v>27</v>
      </c>
      <c r="N39">
        <v>0</v>
      </c>
      <c r="O39" t="s">
        <v>29</v>
      </c>
      <c r="P39">
        <v>0</v>
      </c>
      <c r="Q39" t="s">
        <v>29</v>
      </c>
      <c r="R39">
        <v>1.0677635510419796</v>
      </c>
      <c r="S39">
        <v>4</v>
      </c>
      <c r="T39">
        <v>2</v>
      </c>
      <c r="U39">
        <v>1</v>
      </c>
      <c r="V39" t="s">
        <v>34</v>
      </c>
      <c r="W39" t="s">
        <v>36</v>
      </c>
      <c r="X39">
        <f>AVERAGE(Student_performance_data_____Copy[GPA])</f>
        <v>1.9061863027265407</v>
      </c>
      <c r="Y39">
        <f>AVERAGE(Student_performance_data_____Copy[StudyTimeWeekly])</f>
        <v>9.7719919194317466</v>
      </c>
      <c r="Z39">
        <f>AVERAGE(Student_performance_data_____Copy[Absences])</f>
        <v>14.541387959866221</v>
      </c>
      <c r="AA39" t="str" cm="1">
        <f t="array" ref="AA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
        <v>4</v>
      </c>
    </row>
    <row r="40" spans="1:28" x14ac:dyDescent="0.25">
      <c r="A40">
        <v>1039</v>
      </c>
      <c r="B40">
        <v>15</v>
      </c>
      <c r="C40">
        <v>1</v>
      </c>
      <c r="D40" t="s">
        <v>26</v>
      </c>
      <c r="E40">
        <v>2.9490783485226979</v>
      </c>
      <c r="F40">
        <v>3</v>
      </c>
      <c r="G40" t="s">
        <v>27</v>
      </c>
      <c r="H40">
        <v>1</v>
      </c>
      <c r="I40" t="s">
        <v>33</v>
      </c>
      <c r="J40">
        <v>1</v>
      </c>
      <c r="K40" t="s">
        <v>27</v>
      </c>
      <c r="L40">
        <v>1</v>
      </c>
      <c r="M40" t="s">
        <v>27</v>
      </c>
      <c r="N40">
        <v>0</v>
      </c>
      <c r="O40" t="s">
        <v>29</v>
      </c>
      <c r="P40">
        <v>0</v>
      </c>
      <c r="Q40" t="s">
        <v>29</v>
      </c>
      <c r="R40">
        <v>3.0189058584279675</v>
      </c>
      <c r="S40">
        <v>1</v>
      </c>
      <c r="T40">
        <v>1</v>
      </c>
      <c r="U40">
        <v>1</v>
      </c>
      <c r="V40" t="s">
        <v>34</v>
      </c>
      <c r="W40" t="s">
        <v>38</v>
      </c>
      <c r="X40">
        <f>AVERAGE(Student_performance_data_____Copy[GPA])</f>
        <v>1.9061863027265407</v>
      </c>
      <c r="Y40">
        <f>AVERAGE(Student_performance_data_____Copy[StudyTimeWeekly])</f>
        <v>9.7719919194317466</v>
      </c>
      <c r="Z40">
        <f>AVERAGE(Student_performance_data_____Copy[Absences])</f>
        <v>14.541387959866221</v>
      </c>
      <c r="AA40" t="str" cm="1">
        <f t="array" ref="AA4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0">
        <v>1</v>
      </c>
    </row>
    <row r="41" spans="1:28" x14ac:dyDescent="0.25">
      <c r="A41">
        <v>1040</v>
      </c>
      <c r="B41">
        <v>17</v>
      </c>
      <c r="C41">
        <v>1</v>
      </c>
      <c r="D41" t="s">
        <v>26</v>
      </c>
      <c r="E41">
        <v>12.233113512920282</v>
      </c>
      <c r="F41">
        <v>21</v>
      </c>
      <c r="G41" t="s">
        <v>27</v>
      </c>
      <c r="H41">
        <v>3</v>
      </c>
      <c r="I41" t="s">
        <v>37</v>
      </c>
      <c r="J41">
        <v>1</v>
      </c>
      <c r="K41" t="s">
        <v>27</v>
      </c>
      <c r="L41">
        <v>1</v>
      </c>
      <c r="M41" t="s">
        <v>27</v>
      </c>
      <c r="N41">
        <v>0</v>
      </c>
      <c r="O41" t="s">
        <v>29</v>
      </c>
      <c r="P41">
        <v>0</v>
      </c>
      <c r="Q41" t="s">
        <v>29</v>
      </c>
      <c r="R41">
        <v>1.5268678317927231</v>
      </c>
      <c r="S41">
        <v>4</v>
      </c>
      <c r="T41">
        <v>2</v>
      </c>
      <c r="U41">
        <v>1</v>
      </c>
      <c r="V41" t="s">
        <v>34</v>
      </c>
      <c r="W41" t="s">
        <v>36</v>
      </c>
      <c r="X41">
        <f>AVERAGE(Student_performance_data_____Copy[GPA])</f>
        <v>1.9061863027265407</v>
      </c>
      <c r="Y41">
        <f>AVERAGE(Student_performance_data_____Copy[StudyTimeWeekly])</f>
        <v>9.7719919194317466</v>
      </c>
      <c r="Z41">
        <f>AVERAGE(Student_performance_data_____Copy[Absences])</f>
        <v>14.541387959866221</v>
      </c>
      <c r="AA41" t="str" cm="1">
        <f t="array" ref="AA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
        <v>4</v>
      </c>
    </row>
    <row r="42" spans="1:28" x14ac:dyDescent="0.25">
      <c r="A42">
        <v>1041</v>
      </c>
      <c r="B42">
        <v>17</v>
      </c>
      <c r="C42">
        <v>1</v>
      </c>
      <c r="D42" t="s">
        <v>26</v>
      </c>
      <c r="E42">
        <v>11.314946131022918</v>
      </c>
      <c r="F42">
        <v>23</v>
      </c>
      <c r="G42" t="s">
        <v>27</v>
      </c>
      <c r="H42">
        <v>1</v>
      </c>
      <c r="I42" t="s">
        <v>33</v>
      </c>
      <c r="J42">
        <v>0</v>
      </c>
      <c r="K42" t="s">
        <v>29</v>
      </c>
      <c r="L42">
        <v>0</v>
      </c>
      <c r="M42" t="s">
        <v>29</v>
      </c>
      <c r="N42">
        <v>0</v>
      </c>
      <c r="O42" t="s">
        <v>29</v>
      </c>
      <c r="P42">
        <v>0</v>
      </c>
      <c r="Q42" t="s">
        <v>29</v>
      </c>
      <c r="R42">
        <v>1.0582873996898603</v>
      </c>
      <c r="S42">
        <v>4</v>
      </c>
      <c r="T42">
        <v>3</v>
      </c>
      <c r="U42">
        <v>2</v>
      </c>
      <c r="V42" t="s">
        <v>30</v>
      </c>
      <c r="W42" t="s">
        <v>42</v>
      </c>
      <c r="X42">
        <f>AVERAGE(Student_performance_data_____Copy[GPA])</f>
        <v>1.9061863027265407</v>
      </c>
      <c r="Y42">
        <f>AVERAGE(Student_performance_data_____Copy[StudyTimeWeekly])</f>
        <v>9.7719919194317466</v>
      </c>
      <c r="Z42">
        <f>AVERAGE(Student_performance_data_____Copy[Absences])</f>
        <v>14.541387959866221</v>
      </c>
      <c r="AA42" t="str" cm="1">
        <f t="array" ref="AA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2">
        <v>4</v>
      </c>
    </row>
    <row r="43" spans="1:28" hidden="1" x14ac:dyDescent="0.25">
      <c r="A43">
        <v>1042</v>
      </c>
      <c r="B43">
        <v>17</v>
      </c>
      <c r="C43">
        <v>0</v>
      </c>
      <c r="D43" t="s">
        <v>32</v>
      </c>
      <c r="E43">
        <v>14.294046327645153</v>
      </c>
      <c r="F43">
        <v>7</v>
      </c>
      <c r="G43" t="s">
        <v>29</v>
      </c>
      <c r="H43">
        <v>2</v>
      </c>
      <c r="I43" t="s">
        <v>28</v>
      </c>
      <c r="J43">
        <v>0</v>
      </c>
      <c r="K43" t="s">
        <v>29</v>
      </c>
      <c r="L43">
        <v>0</v>
      </c>
      <c r="M43" t="s">
        <v>29</v>
      </c>
      <c r="N43">
        <v>0</v>
      </c>
      <c r="O43" t="s">
        <v>29</v>
      </c>
      <c r="P43">
        <v>0</v>
      </c>
      <c r="Q43" t="s">
        <v>29</v>
      </c>
      <c r="R43">
        <v>2.6251280977322309</v>
      </c>
      <c r="S43">
        <v>2</v>
      </c>
      <c r="T43">
        <v>0</v>
      </c>
      <c r="U43">
        <v>1</v>
      </c>
      <c r="V43" t="s">
        <v>34</v>
      </c>
      <c r="W43" t="s">
        <v>31</v>
      </c>
      <c r="X43">
        <f>AVERAGE(Student_performance_data_____Copy[GPA])</f>
        <v>1.9061863027265407</v>
      </c>
      <c r="Y43">
        <f>AVERAGE(Student_performance_data_____Copy[StudyTimeWeekly])</f>
        <v>9.7719919194317466</v>
      </c>
      <c r="Z43">
        <f>AVERAGE(Student_performance_data_____Copy[Absences])</f>
        <v>14.541387959866221</v>
      </c>
      <c r="AA43" t="str" cm="1">
        <f t="array" ref="AA4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3">
        <v>2</v>
      </c>
    </row>
    <row r="44" spans="1:28" x14ac:dyDescent="0.25">
      <c r="A44">
        <v>1043</v>
      </c>
      <c r="B44">
        <v>16</v>
      </c>
      <c r="C44">
        <v>1</v>
      </c>
      <c r="D44" t="s">
        <v>26</v>
      </c>
      <c r="E44">
        <v>18.754092307587353</v>
      </c>
      <c r="F44">
        <v>12</v>
      </c>
      <c r="G44" t="s">
        <v>27</v>
      </c>
      <c r="H44">
        <v>4</v>
      </c>
      <c r="I44" t="s">
        <v>41</v>
      </c>
      <c r="J44">
        <v>0</v>
      </c>
      <c r="K44" t="s">
        <v>29</v>
      </c>
      <c r="L44">
        <v>0</v>
      </c>
      <c r="M44" t="s">
        <v>29</v>
      </c>
      <c r="N44">
        <v>0</v>
      </c>
      <c r="O44" t="s">
        <v>29</v>
      </c>
      <c r="P44">
        <v>0</v>
      </c>
      <c r="Q44" t="s">
        <v>29</v>
      </c>
      <c r="R44">
        <v>2.8087548220286536</v>
      </c>
      <c r="S44">
        <v>2</v>
      </c>
      <c r="T44">
        <v>3</v>
      </c>
      <c r="U44">
        <v>2</v>
      </c>
      <c r="V44" t="s">
        <v>30</v>
      </c>
      <c r="W44" t="s">
        <v>42</v>
      </c>
      <c r="X44">
        <f>AVERAGE(Student_performance_data_____Copy[GPA])</f>
        <v>1.9061863027265407</v>
      </c>
      <c r="Y44">
        <f>AVERAGE(Student_performance_data_____Copy[StudyTimeWeekly])</f>
        <v>9.7719919194317466</v>
      </c>
      <c r="Z44">
        <f>AVERAGE(Student_performance_data_____Copy[Absences])</f>
        <v>14.541387959866221</v>
      </c>
      <c r="AA44" t="str" cm="1">
        <f t="array" ref="AA4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4">
        <v>2</v>
      </c>
    </row>
    <row r="45" spans="1:28" x14ac:dyDescent="0.25">
      <c r="A45">
        <v>1044</v>
      </c>
      <c r="B45">
        <v>18</v>
      </c>
      <c r="C45">
        <v>1</v>
      </c>
      <c r="D45" t="s">
        <v>26</v>
      </c>
      <c r="E45">
        <v>18.245091222023113</v>
      </c>
      <c r="F45">
        <v>9</v>
      </c>
      <c r="G45" t="s">
        <v>29</v>
      </c>
      <c r="H45">
        <v>2</v>
      </c>
      <c r="I45" t="s">
        <v>28</v>
      </c>
      <c r="J45">
        <v>0</v>
      </c>
      <c r="K45" t="s">
        <v>29</v>
      </c>
      <c r="L45">
        <v>1</v>
      </c>
      <c r="M45" t="s">
        <v>27</v>
      </c>
      <c r="N45">
        <v>0</v>
      </c>
      <c r="O45" t="s">
        <v>29</v>
      </c>
      <c r="P45">
        <v>0</v>
      </c>
      <c r="Q45" t="s">
        <v>29</v>
      </c>
      <c r="R45">
        <v>2.8888916692724433</v>
      </c>
      <c r="S45">
        <v>2</v>
      </c>
      <c r="T45">
        <v>0</v>
      </c>
      <c r="U45">
        <v>1</v>
      </c>
      <c r="V45" t="s">
        <v>34</v>
      </c>
      <c r="W45" t="s">
        <v>31</v>
      </c>
      <c r="X45">
        <f>AVERAGE(Student_performance_data_____Copy[GPA])</f>
        <v>1.9061863027265407</v>
      </c>
      <c r="Y45">
        <f>AVERAGE(Student_performance_data_____Copy[StudyTimeWeekly])</f>
        <v>9.7719919194317466</v>
      </c>
      <c r="Z45">
        <f>AVERAGE(Student_performance_data_____Copy[Absences])</f>
        <v>14.541387959866221</v>
      </c>
      <c r="AA45" t="str" cm="1">
        <f t="array" ref="AA4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5">
        <v>2</v>
      </c>
    </row>
    <row r="46" spans="1:28" x14ac:dyDescent="0.25">
      <c r="A46">
        <v>1045</v>
      </c>
      <c r="B46">
        <v>18</v>
      </c>
      <c r="C46">
        <v>1</v>
      </c>
      <c r="D46" t="s">
        <v>26</v>
      </c>
      <c r="E46">
        <v>18.921512361376628</v>
      </c>
      <c r="F46">
        <v>1</v>
      </c>
      <c r="G46" t="s">
        <v>27</v>
      </c>
      <c r="H46">
        <v>3</v>
      </c>
      <c r="I46" t="s">
        <v>37</v>
      </c>
      <c r="J46">
        <v>1</v>
      </c>
      <c r="K46" t="s">
        <v>27</v>
      </c>
      <c r="L46">
        <v>1</v>
      </c>
      <c r="M46" t="s">
        <v>27</v>
      </c>
      <c r="N46">
        <v>0</v>
      </c>
      <c r="O46" t="s">
        <v>29</v>
      </c>
      <c r="P46">
        <v>0</v>
      </c>
      <c r="Q46" t="s">
        <v>29</v>
      </c>
      <c r="R46">
        <v>4</v>
      </c>
      <c r="S46">
        <v>0</v>
      </c>
      <c r="T46">
        <v>0</v>
      </c>
      <c r="U46">
        <v>1</v>
      </c>
      <c r="V46" t="s">
        <v>34</v>
      </c>
      <c r="W46" t="s">
        <v>31</v>
      </c>
      <c r="X46">
        <f>AVERAGE(Student_performance_data_____Copy[GPA])</f>
        <v>1.9061863027265407</v>
      </c>
      <c r="Y46">
        <f>AVERAGE(Student_performance_data_____Copy[StudyTimeWeekly])</f>
        <v>9.7719919194317466</v>
      </c>
      <c r="Z46">
        <f>AVERAGE(Student_performance_data_____Copy[Absences])</f>
        <v>14.541387959866221</v>
      </c>
      <c r="AA46" t="str" cm="1">
        <f t="array" ref="AA4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46">
        <v>0</v>
      </c>
    </row>
    <row r="47" spans="1:28" hidden="1" x14ac:dyDescent="0.25">
      <c r="A47">
        <v>1046</v>
      </c>
      <c r="B47">
        <v>18</v>
      </c>
      <c r="C47">
        <v>0</v>
      </c>
      <c r="D47" t="s">
        <v>32</v>
      </c>
      <c r="E47">
        <v>4.8943119404740187</v>
      </c>
      <c r="F47">
        <v>7</v>
      </c>
      <c r="G47" t="s">
        <v>29</v>
      </c>
      <c r="H47">
        <v>4</v>
      </c>
      <c r="I47" t="s">
        <v>41</v>
      </c>
      <c r="J47">
        <v>0</v>
      </c>
      <c r="K47" t="s">
        <v>29</v>
      </c>
      <c r="L47">
        <v>0</v>
      </c>
      <c r="M47" t="s">
        <v>29</v>
      </c>
      <c r="N47">
        <v>1</v>
      </c>
      <c r="O47" t="s">
        <v>27</v>
      </c>
      <c r="P47">
        <v>0</v>
      </c>
      <c r="Q47" t="s">
        <v>29</v>
      </c>
      <c r="R47">
        <v>2.515300272256249</v>
      </c>
      <c r="S47">
        <v>2</v>
      </c>
      <c r="T47">
        <v>0</v>
      </c>
      <c r="U47">
        <v>2</v>
      </c>
      <c r="V47" t="s">
        <v>30</v>
      </c>
      <c r="W47" t="s">
        <v>31</v>
      </c>
      <c r="X47">
        <f>AVERAGE(Student_performance_data_____Copy[GPA])</f>
        <v>1.9061863027265407</v>
      </c>
      <c r="Y47">
        <f>AVERAGE(Student_performance_data_____Copy[StudyTimeWeekly])</f>
        <v>9.7719919194317466</v>
      </c>
      <c r="Z47">
        <f>AVERAGE(Student_performance_data_____Copy[Absences])</f>
        <v>14.541387959866221</v>
      </c>
      <c r="AA47" t="str" cm="1">
        <f t="array" ref="AA4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7">
        <v>2</v>
      </c>
    </row>
    <row r="48" spans="1:28" hidden="1" x14ac:dyDescent="0.25">
      <c r="A48">
        <v>1047</v>
      </c>
      <c r="B48">
        <v>18</v>
      </c>
      <c r="C48">
        <v>0</v>
      </c>
      <c r="D48" t="s">
        <v>32</v>
      </c>
      <c r="E48">
        <v>2.6313061327870924</v>
      </c>
      <c r="F48">
        <v>5</v>
      </c>
      <c r="G48" t="s">
        <v>29</v>
      </c>
      <c r="H48">
        <v>1</v>
      </c>
      <c r="I48" t="s">
        <v>33</v>
      </c>
      <c r="J48">
        <v>1</v>
      </c>
      <c r="K48" t="s">
        <v>27</v>
      </c>
      <c r="L48">
        <v>0</v>
      </c>
      <c r="M48" t="s">
        <v>29</v>
      </c>
      <c r="N48">
        <v>0</v>
      </c>
      <c r="O48" t="s">
        <v>29</v>
      </c>
      <c r="P48">
        <v>0</v>
      </c>
      <c r="Q48" t="s">
        <v>29</v>
      </c>
      <c r="R48">
        <v>2.5637654300150947</v>
      </c>
      <c r="S48">
        <v>2</v>
      </c>
      <c r="T48">
        <v>1</v>
      </c>
      <c r="U48">
        <v>2</v>
      </c>
      <c r="V48" t="s">
        <v>30</v>
      </c>
      <c r="W48" t="s">
        <v>38</v>
      </c>
      <c r="X48">
        <f>AVERAGE(Student_performance_data_____Copy[GPA])</f>
        <v>1.9061863027265407</v>
      </c>
      <c r="Y48">
        <f>AVERAGE(Student_performance_data_____Copy[StudyTimeWeekly])</f>
        <v>9.7719919194317466</v>
      </c>
      <c r="Z48">
        <f>AVERAGE(Student_performance_data_____Copy[Absences])</f>
        <v>14.541387959866221</v>
      </c>
      <c r="AA48" t="str" cm="1">
        <f t="array" ref="AA4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8">
        <v>2</v>
      </c>
    </row>
    <row r="49" spans="1:28" hidden="1" x14ac:dyDescent="0.25">
      <c r="A49">
        <v>1048</v>
      </c>
      <c r="B49">
        <v>17</v>
      </c>
      <c r="C49">
        <v>0</v>
      </c>
      <c r="D49" t="s">
        <v>32</v>
      </c>
      <c r="E49">
        <v>6.0455340099289696</v>
      </c>
      <c r="F49">
        <v>15</v>
      </c>
      <c r="G49" t="s">
        <v>29</v>
      </c>
      <c r="H49">
        <v>2</v>
      </c>
      <c r="I49" t="s">
        <v>28</v>
      </c>
      <c r="J49">
        <v>0</v>
      </c>
      <c r="K49" t="s">
        <v>29</v>
      </c>
      <c r="L49">
        <v>0</v>
      </c>
      <c r="M49" t="s">
        <v>29</v>
      </c>
      <c r="N49">
        <v>0</v>
      </c>
      <c r="O49" t="s">
        <v>29</v>
      </c>
      <c r="P49">
        <v>0</v>
      </c>
      <c r="Q49" t="s">
        <v>29</v>
      </c>
      <c r="R49">
        <v>1.7036118032323682</v>
      </c>
      <c r="S49">
        <v>4</v>
      </c>
      <c r="T49">
        <v>0</v>
      </c>
      <c r="U49">
        <v>2</v>
      </c>
      <c r="V49" t="s">
        <v>30</v>
      </c>
      <c r="W49" t="s">
        <v>31</v>
      </c>
      <c r="X49">
        <f>AVERAGE(Student_performance_data_____Copy[GPA])</f>
        <v>1.9061863027265407</v>
      </c>
      <c r="Y49">
        <f>AVERAGE(Student_performance_data_____Copy[StudyTimeWeekly])</f>
        <v>9.7719919194317466</v>
      </c>
      <c r="Z49">
        <f>AVERAGE(Student_performance_data_____Copy[Absences])</f>
        <v>14.541387959866221</v>
      </c>
      <c r="AA49" t="str" cm="1">
        <f t="array" ref="AA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9">
        <v>4</v>
      </c>
    </row>
    <row r="50" spans="1:28" hidden="1" x14ac:dyDescent="0.25">
      <c r="A50">
        <v>1049</v>
      </c>
      <c r="B50">
        <v>16</v>
      </c>
      <c r="C50">
        <v>0</v>
      </c>
      <c r="D50" t="s">
        <v>32</v>
      </c>
      <c r="E50">
        <v>17.901703455326292</v>
      </c>
      <c r="F50">
        <v>17</v>
      </c>
      <c r="G50" t="s">
        <v>29</v>
      </c>
      <c r="H50">
        <v>3</v>
      </c>
      <c r="I50" t="s">
        <v>37</v>
      </c>
      <c r="J50">
        <v>0</v>
      </c>
      <c r="K50" t="s">
        <v>29</v>
      </c>
      <c r="L50">
        <v>0</v>
      </c>
      <c r="M50" t="s">
        <v>29</v>
      </c>
      <c r="N50">
        <v>1</v>
      </c>
      <c r="O50" t="s">
        <v>27</v>
      </c>
      <c r="P50">
        <v>0</v>
      </c>
      <c r="Q50" t="s">
        <v>29</v>
      </c>
      <c r="R50">
        <v>2.0998851567205854</v>
      </c>
      <c r="S50">
        <v>3</v>
      </c>
      <c r="T50">
        <v>1</v>
      </c>
      <c r="U50">
        <v>2</v>
      </c>
      <c r="V50" t="s">
        <v>30</v>
      </c>
      <c r="W50" t="s">
        <v>38</v>
      </c>
      <c r="X50">
        <f>AVERAGE(Student_performance_data_____Copy[GPA])</f>
        <v>1.9061863027265407</v>
      </c>
      <c r="Y50">
        <f>AVERAGE(Student_performance_data_____Copy[StudyTimeWeekly])</f>
        <v>9.7719919194317466</v>
      </c>
      <c r="Z50">
        <f>AVERAGE(Student_performance_data_____Copy[Absences])</f>
        <v>14.541387959866221</v>
      </c>
      <c r="AA50" t="str" cm="1">
        <f t="array" ref="AA5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0">
        <v>3</v>
      </c>
    </row>
    <row r="51" spans="1:28" x14ac:dyDescent="0.25">
      <c r="A51">
        <v>1050</v>
      </c>
      <c r="B51">
        <v>16</v>
      </c>
      <c r="C51">
        <v>1</v>
      </c>
      <c r="D51" t="s">
        <v>26</v>
      </c>
      <c r="E51">
        <v>19.441069492469765</v>
      </c>
      <c r="F51">
        <v>16</v>
      </c>
      <c r="G51" t="s">
        <v>29</v>
      </c>
      <c r="H51">
        <v>4</v>
      </c>
      <c r="I51" t="s">
        <v>41</v>
      </c>
      <c r="J51">
        <v>1</v>
      </c>
      <c r="K51" t="s">
        <v>27</v>
      </c>
      <c r="L51">
        <v>0</v>
      </c>
      <c r="M51" t="s">
        <v>29</v>
      </c>
      <c r="N51">
        <v>0</v>
      </c>
      <c r="O51" t="s">
        <v>29</v>
      </c>
      <c r="P51">
        <v>0</v>
      </c>
      <c r="Q51" t="s">
        <v>29</v>
      </c>
      <c r="R51">
        <v>2.4610469629080955</v>
      </c>
      <c r="S51">
        <v>3</v>
      </c>
      <c r="T51">
        <v>1</v>
      </c>
      <c r="U51">
        <v>1</v>
      </c>
      <c r="V51" t="s">
        <v>34</v>
      </c>
      <c r="W51" t="s">
        <v>38</v>
      </c>
      <c r="X51">
        <f>AVERAGE(Student_performance_data_____Copy[GPA])</f>
        <v>1.9061863027265407</v>
      </c>
      <c r="Y51">
        <f>AVERAGE(Student_performance_data_____Copy[StudyTimeWeekly])</f>
        <v>9.7719919194317466</v>
      </c>
      <c r="Z51">
        <f>AVERAGE(Student_performance_data_____Copy[Absences])</f>
        <v>14.541387959866221</v>
      </c>
      <c r="AA51" t="str" cm="1">
        <f t="array" ref="AA5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1">
        <v>3</v>
      </c>
    </row>
    <row r="52" spans="1:28" x14ac:dyDescent="0.25">
      <c r="A52">
        <v>1051</v>
      </c>
      <c r="B52">
        <v>17</v>
      </c>
      <c r="C52">
        <v>1</v>
      </c>
      <c r="D52" t="s">
        <v>26</v>
      </c>
      <c r="E52">
        <v>17.186499021409521</v>
      </c>
      <c r="F52">
        <v>5</v>
      </c>
      <c r="G52" t="s">
        <v>29</v>
      </c>
      <c r="H52">
        <v>3</v>
      </c>
      <c r="I52" t="s">
        <v>37</v>
      </c>
      <c r="J52">
        <v>0</v>
      </c>
      <c r="K52" t="s">
        <v>29</v>
      </c>
      <c r="L52">
        <v>0</v>
      </c>
      <c r="M52" t="s">
        <v>29</v>
      </c>
      <c r="N52">
        <v>0</v>
      </c>
      <c r="O52" t="s">
        <v>29</v>
      </c>
      <c r="P52">
        <v>0</v>
      </c>
      <c r="Q52" t="s">
        <v>29</v>
      </c>
      <c r="R52">
        <v>2.9354771916946318</v>
      </c>
      <c r="S52">
        <v>2</v>
      </c>
      <c r="T52">
        <v>2</v>
      </c>
      <c r="U52">
        <v>2</v>
      </c>
      <c r="V52" t="s">
        <v>30</v>
      </c>
      <c r="W52" t="s">
        <v>36</v>
      </c>
      <c r="X52">
        <f>AVERAGE(Student_performance_data_____Copy[GPA])</f>
        <v>1.9061863027265407</v>
      </c>
      <c r="Y52">
        <f>AVERAGE(Student_performance_data_____Copy[StudyTimeWeekly])</f>
        <v>9.7719919194317466</v>
      </c>
      <c r="Z52">
        <f>AVERAGE(Student_performance_data_____Copy[Absences])</f>
        <v>14.541387959866221</v>
      </c>
      <c r="AA52" t="str" cm="1">
        <f t="array" ref="AA5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2">
        <v>2</v>
      </c>
    </row>
    <row r="53" spans="1:28" x14ac:dyDescent="0.25">
      <c r="A53">
        <v>1052</v>
      </c>
      <c r="B53">
        <v>16</v>
      </c>
      <c r="C53">
        <v>1</v>
      </c>
      <c r="D53" t="s">
        <v>26</v>
      </c>
      <c r="E53">
        <v>2.200354422550872</v>
      </c>
      <c r="F53">
        <v>12</v>
      </c>
      <c r="G53" t="s">
        <v>27</v>
      </c>
      <c r="H53">
        <v>1</v>
      </c>
      <c r="I53" t="s">
        <v>33</v>
      </c>
      <c r="J53">
        <v>1</v>
      </c>
      <c r="K53" t="s">
        <v>27</v>
      </c>
      <c r="L53">
        <v>0</v>
      </c>
      <c r="M53" t="s">
        <v>29</v>
      </c>
      <c r="N53">
        <v>1</v>
      </c>
      <c r="O53" t="s">
        <v>27</v>
      </c>
      <c r="P53">
        <v>0</v>
      </c>
      <c r="Q53" t="s">
        <v>29</v>
      </c>
      <c r="R53">
        <v>1.9863780592187463</v>
      </c>
      <c r="S53">
        <v>4</v>
      </c>
      <c r="T53">
        <v>2</v>
      </c>
      <c r="U53">
        <v>0</v>
      </c>
      <c r="V53" t="s">
        <v>40</v>
      </c>
      <c r="W53" t="s">
        <v>36</v>
      </c>
      <c r="X53">
        <f>AVERAGE(Student_performance_data_____Copy[GPA])</f>
        <v>1.9061863027265407</v>
      </c>
      <c r="Y53">
        <f>AVERAGE(Student_performance_data_____Copy[StudyTimeWeekly])</f>
        <v>9.7719919194317466</v>
      </c>
      <c r="Z53">
        <f>AVERAGE(Student_performance_data_____Copy[Absences])</f>
        <v>14.541387959866221</v>
      </c>
      <c r="AA53" t="str" cm="1">
        <f t="array" ref="AA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
        <v>4</v>
      </c>
    </row>
    <row r="54" spans="1:28" x14ac:dyDescent="0.25">
      <c r="A54">
        <v>1053</v>
      </c>
      <c r="B54">
        <v>17</v>
      </c>
      <c r="C54">
        <v>1</v>
      </c>
      <c r="D54" t="s">
        <v>26</v>
      </c>
      <c r="E54">
        <v>18.948559961195862</v>
      </c>
      <c r="F54">
        <v>22</v>
      </c>
      <c r="G54" t="s">
        <v>29</v>
      </c>
      <c r="H54">
        <v>4</v>
      </c>
      <c r="I54" t="s">
        <v>41</v>
      </c>
      <c r="J54">
        <v>0</v>
      </c>
      <c r="K54" t="s">
        <v>29</v>
      </c>
      <c r="L54">
        <v>0</v>
      </c>
      <c r="M54" t="s">
        <v>29</v>
      </c>
      <c r="N54">
        <v>1</v>
      </c>
      <c r="O54" t="s">
        <v>27</v>
      </c>
      <c r="P54">
        <v>0</v>
      </c>
      <c r="Q54" t="s">
        <v>29</v>
      </c>
      <c r="R54">
        <v>1.5715441913992825</v>
      </c>
      <c r="S54">
        <v>4</v>
      </c>
      <c r="T54">
        <v>0</v>
      </c>
      <c r="U54">
        <v>1</v>
      </c>
      <c r="V54" t="s">
        <v>34</v>
      </c>
      <c r="W54" t="s">
        <v>31</v>
      </c>
      <c r="X54">
        <f>AVERAGE(Student_performance_data_____Copy[GPA])</f>
        <v>1.9061863027265407</v>
      </c>
      <c r="Y54">
        <f>AVERAGE(Student_performance_data_____Copy[StudyTimeWeekly])</f>
        <v>9.7719919194317466</v>
      </c>
      <c r="Z54">
        <f>AVERAGE(Student_performance_data_____Copy[Absences])</f>
        <v>14.541387959866221</v>
      </c>
      <c r="AA54" t="str" cm="1">
        <f t="array" ref="AA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4">
        <v>4</v>
      </c>
    </row>
    <row r="55" spans="1:28" hidden="1" x14ac:dyDescent="0.25">
      <c r="A55">
        <v>1054</v>
      </c>
      <c r="B55">
        <v>18</v>
      </c>
      <c r="C55">
        <v>0</v>
      </c>
      <c r="D55" t="s">
        <v>32</v>
      </c>
      <c r="E55">
        <v>8.4671605470157196</v>
      </c>
      <c r="F55">
        <v>13</v>
      </c>
      <c r="G55" t="s">
        <v>29</v>
      </c>
      <c r="H55">
        <v>1</v>
      </c>
      <c r="I55" t="s">
        <v>33</v>
      </c>
      <c r="J55">
        <v>0</v>
      </c>
      <c r="K55" t="s">
        <v>29</v>
      </c>
      <c r="L55">
        <v>1</v>
      </c>
      <c r="M55" t="s">
        <v>27</v>
      </c>
      <c r="N55">
        <v>0</v>
      </c>
      <c r="O55" t="s">
        <v>29</v>
      </c>
      <c r="P55">
        <v>0</v>
      </c>
      <c r="Q55" t="s">
        <v>29</v>
      </c>
      <c r="R55">
        <v>1.6643106896610833</v>
      </c>
      <c r="S55">
        <v>4</v>
      </c>
      <c r="T55">
        <v>0</v>
      </c>
      <c r="U55">
        <v>2</v>
      </c>
      <c r="V55" t="s">
        <v>30</v>
      </c>
      <c r="W55" t="s">
        <v>31</v>
      </c>
      <c r="X55">
        <f>AVERAGE(Student_performance_data_____Copy[GPA])</f>
        <v>1.9061863027265407</v>
      </c>
      <c r="Y55">
        <f>AVERAGE(Student_performance_data_____Copy[StudyTimeWeekly])</f>
        <v>9.7719919194317466</v>
      </c>
      <c r="Z55">
        <f>AVERAGE(Student_performance_data_____Copy[Absences])</f>
        <v>14.541387959866221</v>
      </c>
      <c r="AA55" t="str" cm="1">
        <f t="array" ref="AA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5">
        <v>4</v>
      </c>
    </row>
    <row r="56" spans="1:28" hidden="1" x14ac:dyDescent="0.25">
      <c r="A56">
        <v>1055</v>
      </c>
      <c r="B56">
        <v>17</v>
      </c>
      <c r="C56">
        <v>0</v>
      </c>
      <c r="D56" t="s">
        <v>32</v>
      </c>
      <c r="E56">
        <v>0.18620581524707358</v>
      </c>
      <c r="F56">
        <v>29</v>
      </c>
      <c r="G56" t="s">
        <v>27</v>
      </c>
      <c r="H56">
        <v>2</v>
      </c>
      <c r="I56" t="s">
        <v>28</v>
      </c>
      <c r="J56">
        <v>1</v>
      </c>
      <c r="K56" t="s">
        <v>27</v>
      </c>
      <c r="L56">
        <v>1</v>
      </c>
      <c r="M56" t="s">
        <v>27</v>
      </c>
      <c r="N56">
        <v>0</v>
      </c>
      <c r="O56" t="s">
        <v>29</v>
      </c>
      <c r="P56">
        <v>0</v>
      </c>
      <c r="Q56" t="s">
        <v>29</v>
      </c>
      <c r="R56">
        <v>0.75625916657419245</v>
      </c>
      <c r="S56">
        <v>4</v>
      </c>
      <c r="T56">
        <v>0</v>
      </c>
      <c r="U56">
        <v>0</v>
      </c>
      <c r="V56" t="s">
        <v>40</v>
      </c>
      <c r="W56" t="s">
        <v>31</v>
      </c>
      <c r="X56">
        <f>AVERAGE(Student_performance_data_____Copy[GPA])</f>
        <v>1.9061863027265407</v>
      </c>
      <c r="Y56">
        <f>AVERAGE(Student_performance_data_____Copy[StudyTimeWeekly])</f>
        <v>9.7719919194317466</v>
      </c>
      <c r="Z56">
        <f>AVERAGE(Student_performance_data_____Copy[Absences])</f>
        <v>14.541387959866221</v>
      </c>
      <c r="AA56" t="str" cm="1">
        <f t="array" ref="AA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6">
        <v>4</v>
      </c>
    </row>
    <row r="57" spans="1:28" hidden="1" x14ac:dyDescent="0.25">
      <c r="A57">
        <v>1056</v>
      </c>
      <c r="B57">
        <v>18</v>
      </c>
      <c r="C57">
        <v>0</v>
      </c>
      <c r="D57" t="s">
        <v>32</v>
      </c>
      <c r="E57">
        <v>8.8478748149638715</v>
      </c>
      <c r="F57">
        <v>25</v>
      </c>
      <c r="G57" t="s">
        <v>29</v>
      </c>
      <c r="H57">
        <v>2</v>
      </c>
      <c r="I57" t="s">
        <v>28</v>
      </c>
      <c r="J57">
        <v>0</v>
      </c>
      <c r="K57" t="s">
        <v>29</v>
      </c>
      <c r="L57">
        <v>1</v>
      </c>
      <c r="M57" t="s">
        <v>27</v>
      </c>
      <c r="N57">
        <v>0</v>
      </c>
      <c r="O57" t="s">
        <v>29</v>
      </c>
      <c r="P57">
        <v>0</v>
      </c>
      <c r="Q57" t="s">
        <v>29</v>
      </c>
      <c r="R57">
        <v>0.80276953923420735</v>
      </c>
      <c r="S57">
        <v>4</v>
      </c>
      <c r="T57">
        <v>0</v>
      </c>
      <c r="U57">
        <v>1</v>
      </c>
      <c r="V57" t="s">
        <v>34</v>
      </c>
      <c r="W57" t="s">
        <v>31</v>
      </c>
      <c r="X57">
        <f>AVERAGE(Student_performance_data_____Copy[GPA])</f>
        <v>1.9061863027265407</v>
      </c>
      <c r="Y57">
        <f>AVERAGE(Student_performance_data_____Copy[StudyTimeWeekly])</f>
        <v>9.7719919194317466</v>
      </c>
      <c r="Z57">
        <f>AVERAGE(Student_performance_data_____Copy[Absences])</f>
        <v>14.541387959866221</v>
      </c>
      <c r="AA57" t="str" cm="1">
        <f t="array" ref="AA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7">
        <v>4</v>
      </c>
    </row>
    <row r="58" spans="1:28" x14ac:dyDescent="0.25">
      <c r="A58">
        <v>1057</v>
      </c>
      <c r="B58">
        <v>18</v>
      </c>
      <c r="C58">
        <v>1</v>
      </c>
      <c r="D58" t="s">
        <v>26</v>
      </c>
      <c r="E58">
        <v>0.92138339350935183</v>
      </c>
      <c r="F58">
        <v>20</v>
      </c>
      <c r="G58" t="s">
        <v>29</v>
      </c>
      <c r="H58">
        <v>2</v>
      </c>
      <c r="I58" t="s">
        <v>28</v>
      </c>
      <c r="J58">
        <v>0</v>
      </c>
      <c r="K58" t="s">
        <v>29</v>
      </c>
      <c r="L58">
        <v>1</v>
      </c>
      <c r="M58" t="s">
        <v>27</v>
      </c>
      <c r="N58">
        <v>1</v>
      </c>
      <c r="O58" t="s">
        <v>27</v>
      </c>
      <c r="P58">
        <v>0</v>
      </c>
      <c r="Q58" t="s">
        <v>29</v>
      </c>
      <c r="R58">
        <v>1.3423871779577345</v>
      </c>
      <c r="S58">
        <v>4</v>
      </c>
      <c r="T58">
        <v>0</v>
      </c>
      <c r="U58">
        <v>4</v>
      </c>
      <c r="V58" t="s">
        <v>39</v>
      </c>
      <c r="W58" t="s">
        <v>31</v>
      </c>
      <c r="X58">
        <f>AVERAGE(Student_performance_data_____Copy[GPA])</f>
        <v>1.9061863027265407</v>
      </c>
      <c r="Y58">
        <f>AVERAGE(Student_performance_data_____Copy[StudyTimeWeekly])</f>
        <v>9.7719919194317466</v>
      </c>
      <c r="Z58">
        <f>AVERAGE(Student_performance_data_____Copy[Absences])</f>
        <v>14.541387959866221</v>
      </c>
      <c r="AA58" t="str" cm="1">
        <f t="array" ref="AA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
        <v>4</v>
      </c>
    </row>
    <row r="59" spans="1:28" hidden="1" x14ac:dyDescent="0.25">
      <c r="A59">
        <v>1058</v>
      </c>
      <c r="B59">
        <v>15</v>
      </c>
      <c r="C59">
        <v>0</v>
      </c>
      <c r="D59" t="s">
        <v>32</v>
      </c>
      <c r="E59">
        <v>10.87755842322235</v>
      </c>
      <c r="F59">
        <v>29</v>
      </c>
      <c r="G59" t="s">
        <v>29</v>
      </c>
      <c r="H59">
        <v>3</v>
      </c>
      <c r="I59" t="s">
        <v>37</v>
      </c>
      <c r="J59">
        <v>1</v>
      </c>
      <c r="K59" t="s">
        <v>27</v>
      </c>
      <c r="L59">
        <v>0</v>
      </c>
      <c r="M59" t="s">
        <v>29</v>
      </c>
      <c r="N59">
        <v>0</v>
      </c>
      <c r="O59" t="s">
        <v>29</v>
      </c>
      <c r="P59">
        <v>0</v>
      </c>
      <c r="Q59" t="s">
        <v>29</v>
      </c>
      <c r="R59">
        <v>0.28657128828662221</v>
      </c>
      <c r="S59">
        <v>4</v>
      </c>
      <c r="T59">
        <v>0</v>
      </c>
      <c r="U59">
        <v>4</v>
      </c>
      <c r="V59" t="s">
        <v>39</v>
      </c>
      <c r="W59" t="s">
        <v>31</v>
      </c>
      <c r="X59">
        <f>AVERAGE(Student_performance_data_____Copy[GPA])</f>
        <v>1.9061863027265407</v>
      </c>
      <c r="Y59">
        <f>AVERAGE(Student_performance_data_____Copy[StudyTimeWeekly])</f>
        <v>9.7719919194317466</v>
      </c>
      <c r="Z59">
        <f>AVERAGE(Student_performance_data_____Copy[Absences])</f>
        <v>14.541387959866221</v>
      </c>
      <c r="AA59" t="str" cm="1">
        <f t="array" ref="AA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9">
        <v>4</v>
      </c>
    </row>
    <row r="60" spans="1:28" hidden="1" x14ac:dyDescent="0.25">
      <c r="A60">
        <v>1059</v>
      </c>
      <c r="B60">
        <v>17</v>
      </c>
      <c r="C60">
        <v>0</v>
      </c>
      <c r="D60" t="s">
        <v>32</v>
      </c>
      <c r="E60">
        <v>6.7710805487410264</v>
      </c>
      <c r="F60">
        <v>9</v>
      </c>
      <c r="G60" t="s">
        <v>27</v>
      </c>
      <c r="H60">
        <v>3</v>
      </c>
      <c r="I60" t="s">
        <v>37</v>
      </c>
      <c r="J60">
        <v>0</v>
      </c>
      <c r="K60" t="s">
        <v>29</v>
      </c>
      <c r="L60">
        <v>1</v>
      </c>
      <c r="M60" t="s">
        <v>27</v>
      </c>
      <c r="N60">
        <v>0</v>
      </c>
      <c r="O60" t="s">
        <v>29</v>
      </c>
      <c r="P60">
        <v>0</v>
      </c>
      <c r="Q60" t="s">
        <v>29</v>
      </c>
      <c r="R60">
        <v>2.6138386936736699</v>
      </c>
      <c r="S60">
        <v>2</v>
      </c>
      <c r="T60">
        <v>0</v>
      </c>
      <c r="U60">
        <v>1</v>
      </c>
      <c r="V60" t="s">
        <v>34</v>
      </c>
      <c r="W60" t="s">
        <v>31</v>
      </c>
      <c r="X60">
        <f>AVERAGE(Student_performance_data_____Copy[GPA])</f>
        <v>1.9061863027265407</v>
      </c>
      <c r="Y60">
        <f>AVERAGE(Student_performance_data_____Copy[StudyTimeWeekly])</f>
        <v>9.7719919194317466</v>
      </c>
      <c r="Z60">
        <f>AVERAGE(Student_performance_data_____Copy[Absences])</f>
        <v>14.541387959866221</v>
      </c>
      <c r="AA60" t="str" cm="1">
        <f t="array" ref="AA6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0">
        <v>2</v>
      </c>
    </row>
    <row r="61" spans="1:28" x14ac:dyDescent="0.25">
      <c r="A61">
        <v>1060</v>
      </c>
      <c r="B61">
        <v>15</v>
      </c>
      <c r="C61">
        <v>1</v>
      </c>
      <c r="D61" t="s">
        <v>26</v>
      </c>
      <c r="E61">
        <v>9.4686986718809756</v>
      </c>
      <c r="F61">
        <v>23</v>
      </c>
      <c r="G61" t="s">
        <v>29</v>
      </c>
      <c r="H61">
        <v>3</v>
      </c>
      <c r="I61" t="s">
        <v>37</v>
      </c>
      <c r="J61">
        <v>0</v>
      </c>
      <c r="K61" t="s">
        <v>29</v>
      </c>
      <c r="L61">
        <v>1</v>
      </c>
      <c r="M61" t="s">
        <v>27</v>
      </c>
      <c r="N61">
        <v>0</v>
      </c>
      <c r="O61" t="s">
        <v>29</v>
      </c>
      <c r="P61">
        <v>0</v>
      </c>
      <c r="Q61" t="s">
        <v>29</v>
      </c>
      <c r="R61">
        <v>0.9290125546259369</v>
      </c>
      <c r="S61">
        <v>4</v>
      </c>
      <c r="T61">
        <v>3</v>
      </c>
      <c r="U61">
        <v>0</v>
      </c>
      <c r="V61" t="s">
        <v>40</v>
      </c>
      <c r="W61" t="s">
        <v>42</v>
      </c>
      <c r="X61">
        <f>AVERAGE(Student_performance_data_____Copy[GPA])</f>
        <v>1.9061863027265407</v>
      </c>
      <c r="Y61">
        <f>AVERAGE(Student_performance_data_____Copy[StudyTimeWeekly])</f>
        <v>9.7719919194317466</v>
      </c>
      <c r="Z61">
        <f>AVERAGE(Student_performance_data_____Copy[Absences])</f>
        <v>14.541387959866221</v>
      </c>
      <c r="AA61" t="str" cm="1">
        <f t="array" ref="AA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
        <v>4</v>
      </c>
    </row>
    <row r="62" spans="1:28" x14ac:dyDescent="0.25">
      <c r="A62">
        <v>1061</v>
      </c>
      <c r="B62">
        <v>17</v>
      </c>
      <c r="C62">
        <v>1</v>
      </c>
      <c r="D62" t="s">
        <v>26</v>
      </c>
      <c r="E62">
        <v>12.26340721486234</v>
      </c>
      <c r="F62">
        <v>10</v>
      </c>
      <c r="G62" t="s">
        <v>29</v>
      </c>
      <c r="H62">
        <v>0</v>
      </c>
      <c r="I62" t="s">
        <v>40</v>
      </c>
      <c r="J62">
        <v>1</v>
      </c>
      <c r="K62" t="s">
        <v>27</v>
      </c>
      <c r="L62">
        <v>0</v>
      </c>
      <c r="M62" t="s">
        <v>29</v>
      </c>
      <c r="N62">
        <v>1</v>
      </c>
      <c r="O62" t="s">
        <v>27</v>
      </c>
      <c r="P62">
        <v>0</v>
      </c>
      <c r="Q62" t="s">
        <v>29</v>
      </c>
      <c r="R62">
        <v>1.8927586959265916</v>
      </c>
      <c r="S62">
        <v>4</v>
      </c>
      <c r="T62">
        <v>1</v>
      </c>
      <c r="U62">
        <v>1</v>
      </c>
      <c r="V62" t="s">
        <v>34</v>
      </c>
      <c r="W62" t="s">
        <v>38</v>
      </c>
      <c r="X62">
        <f>AVERAGE(Student_performance_data_____Copy[GPA])</f>
        <v>1.9061863027265407</v>
      </c>
      <c r="Y62">
        <f>AVERAGE(Student_performance_data_____Copy[StudyTimeWeekly])</f>
        <v>9.7719919194317466</v>
      </c>
      <c r="Z62">
        <f>AVERAGE(Student_performance_data_____Copy[Absences])</f>
        <v>14.541387959866221</v>
      </c>
      <c r="AA62" t="str" cm="1">
        <f t="array" ref="AA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2">
        <v>4</v>
      </c>
    </row>
    <row r="63" spans="1:28" hidden="1" x14ac:dyDescent="0.25">
      <c r="A63">
        <v>1062</v>
      </c>
      <c r="B63">
        <v>17</v>
      </c>
      <c r="C63">
        <v>0</v>
      </c>
      <c r="D63" t="s">
        <v>32</v>
      </c>
      <c r="E63">
        <v>17.376021916356407</v>
      </c>
      <c r="F63">
        <v>12</v>
      </c>
      <c r="G63" t="s">
        <v>29</v>
      </c>
      <c r="H63">
        <v>2</v>
      </c>
      <c r="I63" t="s">
        <v>28</v>
      </c>
      <c r="J63">
        <v>0</v>
      </c>
      <c r="K63" t="s">
        <v>29</v>
      </c>
      <c r="L63">
        <v>0</v>
      </c>
      <c r="M63" t="s">
        <v>29</v>
      </c>
      <c r="N63">
        <v>1</v>
      </c>
      <c r="O63" t="s">
        <v>27</v>
      </c>
      <c r="P63">
        <v>0</v>
      </c>
      <c r="Q63" t="s">
        <v>29</v>
      </c>
      <c r="R63">
        <v>2.3312615493087541</v>
      </c>
      <c r="S63">
        <v>3</v>
      </c>
      <c r="T63">
        <v>0</v>
      </c>
      <c r="U63">
        <v>1</v>
      </c>
      <c r="V63" t="s">
        <v>34</v>
      </c>
      <c r="W63" t="s">
        <v>31</v>
      </c>
      <c r="X63">
        <f>AVERAGE(Student_performance_data_____Copy[GPA])</f>
        <v>1.9061863027265407</v>
      </c>
      <c r="Y63">
        <f>AVERAGE(Student_performance_data_____Copy[StudyTimeWeekly])</f>
        <v>9.7719919194317466</v>
      </c>
      <c r="Z63">
        <f>AVERAGE(Student_performance_data_____Copy[Absences])</f>
        <v>14.541387959866221</v>
      </c>
      <c r="AA63" t="str" cm="1">
        <f t="array" ref="AA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3">
        <v>3</v>
      </c>
    </row>
    <row r="64" spans="1:28" hidden="1" x14ac:dyDescent="0.25">
      <c r="A64">
        <v>1063</v>
      </c>
      <c r="B64">
        <v>15</v>
      </c>
      <c r="C64">
        <v>0</v>
      </c>
      <c r="D64" t="s">
        <v>32</v>
      </c>
      <c r="E64">
        <v>13.238031529438572</v>
      </c>
      <c r="F64">
        <v>11</v>
      </c>
      <c r="G64" t="s">
        <v>29</v>
      </c>
      <c r="H64">
        <v>3</v>
      </c>
      <c r="I64" t="s">
        <v>37</v>
      </c>
      <c r="J64">
        <v>0</v>
      </c>
      <c r="K64" t="s">
        <v>29</v>
      </c>
      <c r="L64">
        <v>1</v>
      </c>
      <c r="M64" t="s">
        <v>27</v>
      </c>
      <c r="N64">
        <v>0</v>
      </c>
      <c r="O64" t="s">
        <v>29</v>
      </c>
      <c r="P64">
        <v>0</v>
      </c>
      <c r="Q64" t="s">
        <v>29</v>
      </c>
      <c r="R64">
        <v>2.2342384726002331</v>
      </c>
      <c r="S64">
        <v>3</v>
      </c>
      <c r="T64">
        <v>1</v>
      </c>
      <c r="U64">
        <v>3</v>
      </c>
      <c r="V64" t="s">
        <v>35</v>
      </c>
      <c r="W64" t="s">
        <v>38</v>
      </c>
      <c r="X64">
        <f>AVERAGE(Student_performance_data_____Copy[GPA])</f>
        <v>1.9061863027265407</v>
      </c>
      <c r="Y64">
        <f>AVERAGE(Student_performance_data_____Copy[StudyTimeWeekly])</f>
        <v>9.7719919194317466</v>
      </c>
      <c r="Z64">
        <f>AVERAGE(Student_performance_data_____Copy[Absences])</f>
        <v>14.541387959866221</v>
      </c>
      <c r="AA64" t="str" cm="1">
        <f t="array" ref="AA6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4">
        <v>3</v>
      </c>
    </row>
    <row r="65" spans="1:28" hidden="1" x14ac:dyDescent="0.25">
      <c r="A65">
        <v>1064</v>
      </c>
      <c r="B65">
        <v>15</v>
      </c>
      <c r="C65">
        <v>0</v>
      </c>
      <c r="D65" t="s">
        <v>32</v>
      </c>
      <c r="E65">
        <v>8.6809773695636139</v>
      </c>
      <c r="F65">
        <v>8</v>
      </c>
      <c r="G65" t="s">
        <v>29</v>
      </c>
      <c r="H65">
        <v>2</v>
      </c>
      <c r="I65" t="s">
        <v>28</v>
      </c>
      <c r="J65">
        <v>0</v>
      </c>
      <c r="K65" t="s">
        <v>29</v>
      </c>
      <c r="L65">
        <v>1</v>
      </c>
      <c r="M65" t="s">
        <v>27</v>
      </c>
      <c r="N65">
        <v>0</v>
      </c>
      <c r="O65" t="s">
        <v>29</v>
      </c>
      <c r="P65">
        <v>0</v>
      </c>
      <c r="Q65" t="s">
        <v>29</v>
      </c>
      <c r="R65">
        <v>2.3858282190764624</v>
      </c>
      <c r="S65">
        <v>3</v>
      </c>
      <c r="T65">
        <v>0</v>
      </c>
      <c r="U65">
        <v>1</v>
      </c>
      <c r="V65" t="s">
        <v>34</v>
      </c>
      <c r="W65" t="s">
        <v>31</v>
      </c>
      <c r="X65">
        <f>AVERAGE(Student_performance_data_____Copy[GPA])</f>
        <v>1.9061863027265407</v>
      </c>
      <c r="Y65">
        <f>AVERAGE(Student_performance_data_____Copy[StudyTimeWeekly])</f>
        <v>9.7719919194317466</v>
      </c>
      <c r="Z65">
        <f>AVERAGE(Student_performance_data_____Copy[Absences])</f>
        <v>14.541387959866221</v>
      </c>
      <c r="AA65" t="str" cm="1">
        <f t="array" ref="AA6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5">
        <v>3</v>
      </c>
    </row>
    <row r="66" spans="1:28" hidden="1" x14ac:dyDescent="0.25">
      <c r="A66">
        <v>1065</v>
      </c>
      <c r="B66">
        <v>17</v>
      </c>
      <c r="C66">
        <v>0</v>
      </c>
      <c r="D66" t="s">
        <v>32</v>
      </c>
      <c r="E66">
        <v>16.388557073407302</v>
      </c>
      <c r="F66">
        <v>3</v>
      </c>
      <c r="G66" t="s">
        <v>27</v>
      </c>
      <c r="H66">
        <v>4</v>
      </c>
      <c r="I66" t="s">
        <v>41</v>
      </c>
      <c r="J66">
        <v>0</v>
      </c>
      <c r="K66" t="s">
        <v>29</v>
      </c>
      <c r="L66">
        <v>0</v>
      </c>
      <c r="M66" t="s">
        <v>29</v>
      </c>
      <c r="N66">
        <v>0</v>
      </c>
      <c r="O66" t="s">
        <v>29</v>
      </c>
      <c r="P66">
        <v>0</v>
      </c>
      <c r="Q66" t="s">
        <v>29</v>
      </c>
      <c r="R66">
        <v>3.3473567435078095</v>
      </c>
      <c r="S66">
        <v>1</v>
      </c>
      <c r="T66">
        <v>0</v>
      </c>
      <c r="U66">
        <v>2</v>
      </c>
      <c r="V66" t="s">
        <v>30</v>
      </c>
      <c r="W66" t="s">
        <v>31</v>
      </c>
      <c r="X66">
        <f>AVERAGE(Student_performance_data_____Copy[GPA])</f>
        <v>1.9061863027265407</v>
      </c>
      <c r="Y66">
        <f>AVERAGE(Student_performance_data_____Copy[StudyTimeWeekly])</f>
        <v>9.7719919194317466</v>
      </c>
      <c r="Z66">
        <f>AVERAGE(Student_performance_data_____Copy[Absences])</f>
        <v>14.541387959866221</v>
      </c>
      <c r="AA66" t="str" cm="1">
        <f t="array" ref="AA6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66">
        <v>1</v>
      </c>
    </row>
    <row r="67" spans="1:28" hidden="1" x14ac:dyDescent="0.25">
      <c r="A67">
        <v>1066</v>
      </c>
      <c r="B67">
        <v>16</v>
      </c>
      <c r="C67">
        <v>0</v>
      </c>
      <c r="D67" t="s">
        <v>32</v>
      </c>
      <c r="E67">
        <v>18.111642751462643</v>
      </c>
      <c r="F67">
        <v>6</v>
      </c>
      <c r="G67" t="s">
        <v>27</v>
      </c>
      <c r="H67">
        <v>3</v>
      </c>
      <c r="I67" t="s">
        <v>37</v>
      </c>
      <c r="J67">
        <v>1</v>
      </c>
      <c r="K67" t="s">
        <v>27</v>
      </c>
      <c r="L67">
        <v>0</v>
      </c>
      <c r="M67" t="s">
        <v>29</v>
      </c>
      <c r="N67">
        <v>0</v>
      </c>
      <c r="O67" t="s">
        <v>29</v>
      </c>
      <c r="P67">
        <v>0</v>
      </c>
      <c r="Q67" t="s">
        <v>29</v>
      </c>
      <c r="R67">
        <v>3.2618553073332905</v>
      </c>
      <c r="S67">
        <v>1</v>
      </c>
      <c r="T67">
        <v>1</v>
      </c>
      <c r="U67">
        <v>1</v>
      </c>
      <c r="V67" t="s">
        <v>34</v>
      </c>
      <c r="W67" t="s">
        <v>38</v>
      </c>
      <c r="X67">
        <f>AVERAGE(Student_performance_data_____Copy[GPA])</f>
        <v>1.9061863027265407</v>
      </c>
      <c r="Y67">
        <f>AVERAGE(Student_performance_data_____Copy[StudyTimeWeekly])</f>
        <v>9.7719919194317466</v>
      </c>
      <c r="Z67">
        <f>AVERAGE(Student_performance_data_____Copy[Absences])</f>
        <v>14.541387959866221</v>
      </c>
      <c r="AA67" t="str" cm="1">
        <f t="array" ref="AA6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67">
        <v>1</v>
      </c>
    </row>
    <row r="68" spans="1:28" hidden="1" x14ac:dyDescent="0.25">
      <c r="A68">
        <v>1067</v>
      </c>
      <c r="B68">
        <v>18</v>
      </c>
      <c r="C68">
        <v>0</v>
      </c>
      <c r="D68" t="s">
        <v>32</v>
      </c>
      <c r="E68">
        <v>2.3951993286439444</v>
      </c>
      <c r="F68">
        <v>23</v>
      </c>
      <c r="G68" t="s">
        <v>29</v>
      </c>
      <c r="H68">
        <v>3</v>
      </c>
      <c r="I68" t="s">
        <v>37</v>
      </c>
      <c r="J68">
        <v>0</v>
      </c>
      <c r="K68" t="s">
        <v>29</v>
      </c>
      <c r="L68">
        <v>1</v>
      </c>
      <c r="M68" t="s">
        <v>27</v>
      </c>
      <c r="N68">
        <v>0</v>
      </c>
      <c r="O68" t="s">
        <v>29</v>
      </c>
      <c r="P68">
        <v>0</v>
      </c>
      <c r="Q68" t="s">
        <v>29</v>
      </c>
      <c r="R68">
        <v>1.0396238791477144</v>
      </c>
      <c r="S68">
        <v>4</v>
      </c>
      <c r="T68">
        <v>0</v>
      </c>
      <c r="U68">
        <v>4</v>
      </c>
      <c r="V68" t="s">
        <v>39</v>
      </c>
      <c r="W68" t="s">
        <v>31</v>
      </c>
      <c r="X68">
        <f>AVERAGE(Student_performance_data_____Copy[GPA])</f>
        <v>1.9061863027265407</v>
      </c>
      <c r="Y68">
        <f>AVERAGE(Student_performance_data_____Copy[StudyTimeWeekly])</f>
        <v>9.7719919194317466</v>
      </c>
      <c r="Z68">
        <f>AVERAGE(Student_performance_data_____Copy[Absences])</f>
        <v>14.541387959866221</v>
      </c>
      <c r="AA68" t="str" cm="1">
        <f t="array" ref="AA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8">
        <v>4</v>
      </c>
    </row>
    <row r="69" spans="1:28" x14ac:dyDescent="0.25">
      <c r="A69">
        <v>1068</v>
      </c>
      <c r="B69">
        <v>15</v>
      </c>
      <c r="C69">
        <v>1</v>
      </c>
      <c r="D69" t="s">
        <v>26</v>
      </c>
      <c r="E69">
        <v>10.638659551055829</v>
      </c>
      <c r="F69">
        <v>28</v>
      </c>
      <c r="G69" t="s">
        <v>29</v>
      </c>
      <c r="H69">
        <v>0</v>
      </c>
      <c r="I69" t="s">
        <v>40</v>
      </c>
      <c r="J69">
        <v>0</v>
      </c>
      <c r="K69" t="s">
        <v>29</v>
      </c>
      <c r="L69">
        <v>1</v>
      </c>
      <c r="M69" t="s">
        <v>27</v>
      </c>
      <c r="N69">
        <v>0</v>
      </c>
      <c r="O69" t="s">
        <v>29</v>
      </c>
      <c r="P69">
        <v>0</v>
      </c>
      <c r="Q69" t="s">
        <v>29</v>
      </c>
      <c r="R69">
        <v>2.7818624732467906E-2</v>
      </c>
      <c r="S69">
        <v>4</v>
      </c>
      <c r="T69">
        <v>0</v>
      </c>
      <c r="U69">
        <v>1</v>
      </c>
      <c r="V69" t="s">
        <v>34</v>
      </c>
      <c r="W69" t="s">
        <v>31</v>
      </c>
      <c r="X69">
        <f>AVERAGE(Student_performance_data_____Copy[GPA])</f>
        <v>1.9061863027265407</v>
      </c>
      <c r="Y69">
        <f>AVERAGE(Student_performance_data_____Copy[StudyTimeWeekly])</f>
        <v>9.7719919194317466</v>
      </c>
      <c r="Z69">
        <f>AVERAGE(Student_performance_data_____Copy[Absences])</f>
        <v>14.541387959866221</v>
      </c>
      <c r="AA69" t="str" cm="1">
        <f t="array" ref="AA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
        <v>4</v>
      </c>
    </row>
    <row r="70" spans="1:28" x14ac:dyDescent="0.25">
      <c r="A70">
        <v>1069</v>
      </c>
      <c r="B70">
        <v>18</v>
      </c>
      <c r="C70">
        <v>1</v>
      </c>
      <c r="D70" t="s">
        <v>26</v>
      </c>
      <c r="E70">
        <v>5.6902391948488829</v>
      </c>
      <c r="F70">
        <v>21</v>
      </c>
      <c r="G70" t="s">
        <v>27</v>
      </c>
      <c r="H70">
        <v>3</v>
      </c>
      <c r="I70" t="s">
        <v>37</v>
      </c>
      <c r="J70">
        <v>0</v>
      </c>
      <c r="K70" t="s">
        <v>29</v>
      </c>
      <c r="L70">
        <v>0</v>
      </c>
      <c r="M70" t="s">
        <v>29</v>
      </c>
      <c r="N70">
        <v>1</v>
      </c>
      <c r="O70" t="s">
        <v>27</v>
      </c>
      <c r="P70">
        <v>0</v>
      </c>
      <c r="Q70" t="s">
        <v>29</v>
      </c>
      <c r="R70">
        <v>1.3299645378768772</v>
      </c>
      <c r="S70">
        <v>4</v>
      </c>
      <c r="T70">
        <v>3</v>
      </c>
      <c r="U70">
        <v>2</v>
      </c>
      <c r="V70" t="s">
        <v>30</v>
      </c>
      <c r="W70" t="s">
        <v>42</v>
      </c>
      <c r="X70">
        <f>AVERAGE(Student_performance_data_____Copy[GPA])</f>
        <v>1.9061863027265407</v>
      </c>
      <c r="Y70">
        <f>AVERAGE(Student_performance_data_____Copy[StudyTimeWeekly])</f>
        <v>9.7719919194317466</v>
      </c>
      <c r="Z70">
        <f>AVERAGE(Student_performance_data_____Copy[Absences])</f>
        <v>14.541387959866221</v>
      </c>
      <c r="AA70" t="str" cm="1">
        <f t="array" ref="AA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0">
        <v>4</v>
      </c>
    </row>
    <row r="71" spans="1:28" x14ac:dyDescent="0.25">
      <c r="A71">
        <v>1070</v>
      </c>
      <c r="B71">
        <v>16</v>
      </c>
      <c r="C71">
        <v>1</v>
      </c>
      <c r="D71" t="s">
        <v>26</v>
      </c>
      <c r="E71">
        <v>0.94122395753894805</v>
      </c>
      <c r="F71">
        <v>1</v>
      </c>
      <c r="G71" t="s">
        <v>29</v>
      </c>
      <c r="H71">
        <v>4</v>
      </c>
      <c r="I71" t="s">
        <v>41</v>
      </c>
      <c r="J71">
        <v>0</v>
      </c>
      <c r="K71" t="s">
        <v>29</v>
      </c>
      <c r="L71">
        <v>0</v>
      </c>
      <c r="M71" t="s">
        <v>29</v>
      </c>
      <c r="N71">
        <v>1</v>
      </c>
      <c r="O71" t="s">
        <v>27</v>
      </c>
      <c r="P71">
        <v>0</v>
      </c>
      <c r="Q71" t="s">
        <v>29</v>
      </c>
      <c r="R71">
        <v>3.2839165218973836</v>
      </c>
      <c r="S71">
        <v>1</v>
      </c>
      <c r="T71">
        <v>2</v>
      </c>
      <c r="U71">
        <v>1</v>
      </c>
      <c r="V71" t="s">
        <v>34</v>
      </c>
      <c r="W71" t="s">
        <v>36</v>
      </c>
      <c r="X71">
        <f>AVERAGE(Student_performance_data_____Copy[GPA])</f>
        <v>1.9061863027265407</v>
      </c>
      <c r="Y71">
        <f>AVERAGE(Student_performance_data_____Copy[StudyTimeWeekly])</f>
        <v>9.7719919194317466</v>
      </c>
      <c r="Z71">
        <f>AVERAGE(Student_performance_data_____Copy[Absences])</f>
        <v>14.541387959866221</v>
      </c>
      <c r="AA71" t="str" cm="1">
        <f t="array" ref="AA7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1">
        <v>1</v>
      </c>
    </row>
    <row r="72" spans="1:28" hidden="1" x14ac:dyDescent="0.25">
      <c r="A72">
        <v>1071</v>
      </c>
      <c r="B72">
        <v>16</v>
      </c>
      <c r="C72">
        <v>0</v>
      </c>
      <c r="D72" t="s">
        <v>32</v>
      </c>
      <c r="E72">
        <v>13.370933902279706</v>
      </c>
      <c r="F72">
        <v>6</v>
      </c>
      <c r="G72" t="s">
        <v>29</v>
      </c>
      <c r="H72">
        <v>2</v>
      </c>
      <c r="I72" t="s">
        <v>28</v>
      </c>
      <c r="J72">
        <v>1</v>
      </c>
      <c r="K72" t="s">
        <v>27</v>
      </c>
      <c r="L72">
        <v>0</v>
      </c>
      <c r="M72" t="s">
        <v>29</v>
      </c>
      <c r="N72">
        <v>0</v>
      </c>
      <c r="O72" t="s">
        <v>29</v>
      </c>
      <c r="P72">
        <v>0</v>
      </c>
      <c r="Q72" t="s">
        <v>29</v>
      </c>
      <c r="R72">
        <v>2.9374541823168641</v>
      </c>
      <c r="S72">
        <v>2</v>
      </c>
      <c r="T72">
        <v>1</v>
      </c>
      <c r="U72">
        <v>2</v>
      </c>
      <c r="V72" t="s">
        <v>30</v>
      </c>
      <c r="W72" t="s">
        <v>38</v>
      </c>
      <c r="X72">
        <f>AVERAGE(Student_performance_data_____Copy[GPA])</f>
        <v>1.9061863027265407</v>
      </c>
      <c r="Y72">
        <f>AVERAGE(Student_performance_data_____Copy[StudyTimeWeekly])</f>
        <v>9.7719919194317466</v>
      </c>
      <c r="Z72">
        <f>AVERAGE(Student_performance_data_____Copy[Absences])</f>
        <v>14.541387959866221</v>
      </c>
      <c r="AA72" t="str" cm="1">
        <f t="array" ref="AA7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2">
        <v>2</v>
      </c>
    </row>
    <row r="73" spans="1:28" x14ac:dyDescent="0.25">
      <c r="A73">
        <v>1072</v>
      </c>
      <c r="B73">
        <v>16</v>
      </c>
      <c r="C73">
        <v>1</v>
      </c>
      <c r="D73" t="s">
        <v>26</v>
      </c>
      <c r="E73">
        <v>17.255415549184512</v>
      </c>
      <c r="F73">
        <v>28</v>
      </c>
      <c r="G73" t="s">
        <v>29</v>
      </c>
      <c r="H73">
        <v>3</v>
      </c>
      <c r="I73" t="s">
        <v>37</v>
      </c>
      <c r="J73">
        <v>0</v>
      </c>
      <c r="K73" t="s">
        <v>29</v>
      </c>
      <c r="L73">
        <v>0</v>
      </c>
      <c r="M73" t="s">
        <v>29</v>
      </c>
      <c r="N73">
        <v>1</v>
      </c>
      <c r="O73" t="s">
        <v>27</v>
      </c>
      <c r="P73">
        <v>1</v>
      </c>
      <c r="Q73" t="s">
        <v>27</v>
      </c>
      <c r="R73">
        <v>0.73886820280526022</v>
      </c>
      <c r="S73">
        <v>4</v>
      </c>
      <c r="T73">
        <v>1</v>
      </c>
      <c r="U73">
        <v>1</v>
      </c>
      <c r="V73" t="s">
        <v>34</v>
      </c>
      <c r="W73" t="s">
        <v>38</v>
      </c>
      <c r="X73">
        <f>AVERAGE(Student_performance_data_____Copy[GPA])</f>
        <v>1.9061863027265407</v>
      </c>
      <c r="Y73">
        <f>AVERAGE(Student_performance_data_____Copy[StudyTimeWeekly])</f>
        <v>9.7719919194317466</v>
      </c>
      <c r="Z73">
        <f>AVERAGE(Student_performance_data_____Copy[Absences])</f>
        <v>14.541387959866221</v>
      </c>
      <c r="AA73" t="str" cm="1">
        <f t="array" ref="AA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
        <v>4</v>
      </c>
    </row>
    <row r="74" spans="1:28" hidden="1" x14ac:dyDescent="0.25">
      <c r="A74">
        <v>1073</v>
      </c>
      <c r="B74">
        <v>15</v>
      </c>
      <c r="C74">
        <v>0</v>
      </c>
      <c r="D74" t="s">
        <v>32</v>
      </c>
      <c r="E74">
        <v>3.258053089547881</v>
      </c>
      <c r="F74">
        <v>8</v>
      </c>
      <c r="G74" t="s">
        <v>29</v>
      </c>
      <c r="H74">
        <v>2</v>
      </c>
      <c r="I74" t="s">
        <v>28</v>
      </c>
      <c r="J74">
        <v>1</v>
      </c>
      <c r="K74" t="s">
        <v>27</v>
      </c>
      <c r="L74">
        <v>1</v>
      </c>
      <c r="M74" t="s">
        <v>27</v>
      </c>
      <c r="N74">
        <v>0</v>
      </c>
      <c r="O74" t="s">
        <v>29</v>
      </c>
      <c r="P74">
        <v>0</v>
      </c>
      <c r="Q74" t="s">
        <v>29</v>
      </c>
      <c r="R74">
        <v>2.5568016628334171</v>
      </c>
      <c r="S74">
        <v>2</v>
      </c>
      <c r="T74">
        <v>1</v>
      </c>
      <c r="U74">
        <v>1</v>
      </c>
      <c r="V74" t="s">
        <v>34</v>
      </c>
      <c r="W74" t="s">
        <v>38</v>
      </c>
      <c r="X74">
        <f>AVERAGE(Student_performance_data_____Copy[GPA])</f>
        <v>1.9061863027265407</v>
      </c>
      <c r="Y74">
        <f>AVERAGE(Student_performance_data_____Copy[StudyTimeWeekly])</f>
        <v>9.7719919194317466</v>
      </c>
      <c r="Z74">
        <f>AVERAGE(Student_performance_data_____Copy[Absences])</f>
        <v>14.541387959866221</v>
      </c>
      <c r="AA74" t="str" cm="1">
        <f t="array" ref="AA7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4">
        <v>2</v>
      </c>
    </row>
    <row r="75" spans="1:28" hidden="1" x14ac:dyDescent="0.25">
      <c r="A75">
        <v>1074</v>
      </c>
      <c r="B75">
        <v>16</v>
      </c>
      <c r="C75">
        <v>0</v>
      </c>
      <c r="D75" t="s">
        <v>32</v>
      </c>
      <c r="E75">
        <v>16.24827315247801</v>
      </c>
      <c r="F75">
        <v>4</v>
      </c>
      <c r="G75" t="s">
        <v>27</v>
      </c>
      <c r="H75">
        <v>2</v>
      </c>
      <c r="I75" t="s">
        <v>28</v>
      </c>
      <c r="J75">
        <v>0</v>
      </c>
      <c r="K75" t="s">
        <v>29</v>
      </c>
      <c r="L75">
        <v>0</v>
      </c>
      <c r="M75" t="s">
        <v>29</v>
      </c>
      <c r="N75">
        <v>0</v>
      </c>
      <c r="O75" t="s">
        <v>29</v>
      </c>
      <c r="P75">
        <v>0</v>
      </c>
      <c r="Q75" t="s">
        <v>29</v>
      </c>
      <c r="R75">
        <v>3.3009285689707988</v>
      </c>
      <c r="S75">
        <v>1</v>
      </c>
      <c r="T75">
        <v>0</v>
      </c>
      <c r="U75">
        <v>3</v>
      </c>
      <c r="V75" t="s">
        <v>35</v>
      </c>
      <c r="W75" t="s">
        <v>31</v>
      </c>
      <c r="X75">
        <f>AVERAGE(Student_performance_data_____Copy[GPA])</f>
        <v>1.9061863027265407</v>
      </c>
      <c r="Y75">
        <f>AVERAGE(Student_performance_data_____Copy[StudyTimeWeekly])</f>
        <v>9.7719919194317466</v>
      </c>
      <c r="Z75">
        <f>AVERAGE(Student_performance_data_____Copy[Absences])</f>
        <v>14.541387959866221</v>
      </c>
      <c r="AA75" t="str" cm="1">
        <f t="array" ref="AA7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5">
        <v>1</v>
      </c>
    </row>
    <row r="76" spans="1:28" x14ac:dyDescent="0.25">
      <c r="A76">
        <v>1075</v>
      </c>
      <c r="B76">
        <v>15</v>
      </c>
      <c r="C76">
        <v>1</v>
      </c>
      <c r="D76" t="s">
        <v>26</v>
      </c>
      <c r="E76">
        <v>17.067914670738833</v>
      </c>
      <c r="F76">
        <v>14</v>
      </c>
      <c r="G76" t="s">
        <v>29</v>
      </c>
      <c r="H76">
        <v>3</v>
      </c>
      <c r="I76" t="s">
        <v>37</v>
      </c>
      <c r="J76">
        <v>1</v>
      </c>
      <c r="K76" t="s">
        <v>27</v>
      </c>
      <c r="L76">
        <v>0</v>
      </c>
      <c r="M76" t="s">
        <v>29</v>
      </c>
      <c r="N76">
        <v>1</v>
      </c>
      <c r="O76" t="s">
        <v>27</v>
      </c>
      <c r="P76">
        <v>0</v>
      </c>
      <c r="Q76" t="s">
        <v>29</v>
      </c>
      <c r="R76">
        <v>2.2006829465605611</v>
      </c>
      <c r="S76">
        <v>3</v>
      </c>
      <c r="T76">
        <v>0</v>
      </c>
      <c r="U76">
        <v>3</v>
      </c>
      <c r="V76" t="s">
        <v>35</v>
      </c>
      <c r="W76" t="s">
        <v>31</v>
      </c>
      <c r="X76">
        <f>AVERAGE(Student_performance_data_____Copy[GPA])</f>
        <v>1.9061863027265407</v>
      </c>
      <c r="Y76">
        <f>AVERAGE(Student_performance_data_____Copy[StudyTimeWeekly])</f>
        <v>9.7719919194317466</v>
      </c>
      <c r="Z76">
        <f>AVERAGE(Student_performance_data_____Copy[Absences])</f>
        <v>14.541387959866221</v>
      </c>
      <c r="AA76" t="str" cm="1">
        <f t="array" ref="AA7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6">
        <v>3</v>
      </c>
    </row>
    <row r="77" spans="1:28" hidden="1" x14ac:dyDescent="0.25">
      <c r="A77">
        <v>1076</v>
      </c>
      <c r="B77">
        <v>16</v>
      </c>
      <c r="C77">
        <v>0</v>
      </c>
      <c r="D77" t="s">
        <v>32</v>
      </c>
      <c r="E77">
        <v>18.286808853329671</v>
      </c>
      <c r="F77">
        <v>17</v>
      </c>
      <c r="G77" t="s">
        <v>29</v>
      </c>
      <c r="H77">
        <v>3</v>
      </c>
      <c r="I77" t="s">
        <v>37</v>
      </c>
      <c r="J77">
        <v>0</v>
      </c>
      <c r="K77" t="s">
        <v>29</v>
      </c>
      <c r="L77">
        <v>1</v>
      </c>
      <c r="M77" t="s">
        <v>27</v>
      </c>
      <c r="N77">
        <v>0</v>
      </c>
      <c r="O77" t="s">
        <v>29</v>
      </c>
      <c r="P77">
        <v>0</v>
      </c>
      <c r="Q77" t="s">
        <v>29</v>
      </c>
      <c r="R77">
        <v>1.8558655731681934</v>
      </c>
      <c r="S77">
        <v>4</v>
      </c>
      <c r="T77">
        <v>0</v>
      </c>
      <c r="U77">
        <v>3</v>
      </c>
      <c r="V77" t="s">
        <v>35</v>
      </c>
      <c r="W77" t="s">
        <v>31</v>
      </c>
      <c r="X77">
        <f>AVERAGE(Student_performance_data_____Copy[GPA])</f>
        <v>1.9061863027265407</v>
      </c>
      <c r="Y77">
        <f>AVERAGE(Student_performance_data_____Copy[StudyTimeWeekly])</f>
        <v>9.7719919194317466</v>
      </c>
      <c r="Z77">
        <f>AVERAGE(Student_performance_data_____Copy[Absences])</f>
        <v>14.541387959866221</v>
      </c>
      <c r="AA77" t="str" cm="1">
        <f t="array" ref="AA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7">
        <v>4</v>
      </c>
    </row>
    <row r="78" spans="1:28" hidden="1" x14ac:dyDescent="0.25">
      <c r="A78">
        <v>1077</v>
      </c>
      <c r="B78">
        <v>18</v>
      </c>
      <c r="C78">
        <v>0</v>
      </c>
      <c r="D78" t="s">
        <v>32</v>
      </c>
      <c r="E78">
        <v>5.3057017817210479</v>
      </c>
      <c r="F78">
        <v>3</v>
      </c>
      <c r="G78" t="s">
        <v>29</v>
      </c>
      <c r="H78">
        <v>3</v>
      </c>
      <c r="I78" t="s">
        <v>37</v>
      </c>
      <c r="J78">
        <v>0</v>
      </c>
      <c r="K78" t="s">
        <v>29</v>
      </c>
      <c r="L78">
        <v>0</v>
      </c>
      <c r="M78" t="s">
        <v>29</v>
      </c>
      <c r="N78">
        <v>0</v>
      </c>
      <c r="O78" t="s">
        <v>29</v>
      </c>
      <c r="P78">
        <v>0</v>
      </c>
      <c r="Q78" t="s">
        <v>29</v>
      </c>
      <c r="R78">
        <v>2.7344014944199917</v>
      </c>
      <c r="S78">
        <v>2</v>
      </c>
      <c r="T78">
        <v>0</v>
      </c>
      <c r="U78">
        <v>2</v>
      </c>
      <c r="V78" t="s">
        <v>30</v>
      </c>
      <c r="W78" t="s">
        <v>31</v>
      </c>
      <c r="X78">
        <f>AVERAGE(Student_performance_data_____Copy[GPA])</f>
        <v>1.9061863027265407</v>
      </c>
      <c r="Y78">
        <f>AVERAGE(Student_performance_data_____Copy[StudyTimeWeekly])</f>
        <v>9.7719919194317466</v>
      </c>
      <c r="Z78">
        <f>AVERAGE(Student_performance_data_____Copy[Absences])</f>
        <v>14.541387959866221</v>
      </c>
      <c r="AA78" t="str" cm="1">
        <f t="array" ref="AA7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8">
        <v>2</v>
      </c>
    </row>
    <row r="79" spans="1:28" x14ac:dyDescent="0.25">
      <c r="A79">
        <v>1078</v>
      </c>
      <c r="B79">
        <v>18</v>
      </c>
      <c r="C79">
        <v>1</v>
      </c>
      <c r="D79" t="s">
        <v>26</v>
      </c>
      <c r="E79">
        <v>18.079061303797786</v>
      </c>
      <c r="F79">
        <v>18</v>
      </c>
      <c r="G79" t="s">
        <v>27</v>
      </c>
      <c r="H79">
        <v>1</v>
      </c>
      <c r="I79" t="s">
        <v>33</v>
      </c>
      <c r="J79">
        <v>1</v>
      </c>
      <c r="K79" t="s">
        <v>27</v>
      </c>
      <c r="L79">
        <v>1</v>
      </c>
      <c r="M79" t="s">
        <v>27</v>
      </c>
      <c r="N79">
        <v>0</v>
      </c>
      <c r="O79" t="s">
        <v>29</v>
      </c>
      <c r="P79">
        <v>0</v>
      </c>
      <c r="Q79" t="s">
        <v>29</v>
      </c>
      <c r="R79">
        <v>2.1317372971872284</v>
      </c>
      <c r="S79">
        <v>3</v>
      </c>
      <c r="T79">
        <v>1</v>
      </c>
      <c r="U79">
        <v>3</v>
      </c>
      <c r="V79" t="s">
        <v>35</v>
      </c>
      <c r="W79" t="s">
        <v>38</v>
      </c>
      <c r="X79">
        <f>AVERAGE(Student_performance_data_____Copy[GPA])</f>
        <v>1.9061863027265407</v>
      </c>
      <c r="Y79">
        <f>AVERAGE(Student_performance_data_____Copy[StudyTimeWeekly])</f>
        <v>9.7719919194317466</v>
      </c>
      <c r="Z79">
        <f>AVERAGE(Student_performance_data_____Copy[Absences])</f>
        <v>14.541387959866221</v>
      </c>
      <c r="AA79" t="str" cm="1">
        <f t="array" ref="AA7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9">
        <v>3</v>
      </c>
    </row>
    <row r="80" spans="1:28" x14ac:dyDescent="0.25">
      <c r="A80">
        <v>1079</v>
      </c>
      <c r="B80">
        <v>17</v>
      </c>
      <c r="C80">
        <v>1</v>
      </c>
      <c r="D80" t="s">
        <v>26</v>
      </c>
      <c r="E80">
        <v>6.4132550947286449</v>
      </c>
      <c r="F80">
        <v>19</v>
      </c>
      <c r="G80" t="s">
        <v>29</v>
      </c>
      <c r="H80">
        <v>1</v>
      </c>
      <c r="I80" t="s">
        <v>33</v>
      </c>
      <c r="J80">
        <v>0</v>
      </c>
      <c r="K80" t="s">
        <v>29</v>
      </c>
      <c r="L80">
        <v>0</v>
      </c>
      <c r="M80" t="s">
        <v>29</v>
      </c>
      <c r="N80">
        <v>0</v>
      </c>
      <c r="O80" t="s">
        <v>29</v>
      </c>
      <c r="P80">
        <v>0</v>
      </c>
      <c r="Q80" t="s">
        <v>29</v>
      </c>
      <c r="R80">
        <v>0.97976991077528619</v>
      </c>
      <c r="S80">
        <v>4</v>
      </c>
      <c r="T80">
        <v>0</v>
      </c>
      <c r="U80">
        <v>0</v>
      </c>
      <c r="V80" t="s">
        <v>40</v>
      </c>
      <c r="W80" t="s">
        <v>31</v>
      </c>
      <c r="X80">
        <f>AVERAGE(Student_performance_data_____Copy[GPA])</f>
        <v>1.9061863027265407</v>
      </c>
      <c r="Y80">
        <f>AVERAGE(Student_performance_data_____Copy[StudyTimeWeekly])</f>
        <v>9.7719919194317466</v>
      </c>
      <c r="Z80">
        <f>AVERAGE(Student_performance_data_____Copy[Absences])</f>
        <v>14.541387959866221</v>
      </c>
      <c r="AA80" t="str" cm="1">
        <f t="array" ref="AA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0">
        <v>4</v>
      </c>
    </row>
    <row r="81" spans="1:28" x14ac:dyDescent="0.25">
      <c r="A81">
        <v>1080</v>
      </c>
      <c r="B81">
        <v>18</v>
      </c>
      <c r="C81">
        <v>1</v>
      </c>
      <c r="D81" t="s">
        <v>26</v>
      </c>
      <c r="E81">
        <v>11.046760269110056</v>
      </c>
      <c r="F81">
        <v>25</v>
      </c>
      <c r="G81" t="s">
        <v>29</v>
      </c>
      <c r="H81">
        <v>3</v>
      </c>
      <c r="I81" t="s">
        <v>37</v>
      </c>
      <c r="J81">
        <v>0</v>
      </c>
      <c r="K81" t="s">
        <v>29</v>
      </c>
      <c r="L81">
        <v>1</v>
      </c>
      <c r="M81" t="s">
        <v>27</v>
      </c>
      <c r="N81">
        <v>0</v>
      </c>
      <c r="O81" t="s">
        <v>29</v>
      </c>
      <c r="P81">
        <v>0</v>
      </c>
      <c r="Q81" t="s">
        <v>29</v>
      </c>
      <c r="R81">
        <v>0.99432502355128705</v>
      </c>
      <c r="S81">
        <v>4</v>
      </c>
      <c r="T81">
        <v>3</v>
      </c>
      <c r="U81">
        <v>1</v>
      </c>
      <c r="V81" t="s">
        <v>34</v>
      </c>
      <c r="W81" t="s">
        <v>42</v>
      </c>
      <c r="X81">
        <f>AVERAGE(Student_performance_data_____Copy[GPA])</f>
        <v>1.9061863027265407</v>
      </c>
      <c r="Y81">
        <f>AVERAGE(Student_performance_data_____Copy[StudyTimeWeekly])</f>
        <v>9.7719919194317466</v>
      </c>
      <c r="Z81">
        <f>AVERAGE(Student_performance_data_____Copy[Absences])</f>
        <v>14.541387959866221</v>
      </c>
      <c r="AA81" t="str" cm="1">
        <f t="array" ref="AA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
        <v>4</v>
      </c>
    </row>
    <row r="82" spans="1:28" hidden="1" x14ac:dyDescent="0.25">
      <c r="A82">
        <v>1081</v>
      </c>
      <c r="B82">
        <v>17</v>
      </c>
      <c r="C82">
        <v>0</v>
      </c>
      <c r="D82" t="s">
        <v>32</v>
      </c>
      <c r="E82">
        <v>1.0101494166456426</v>
      </c>
      <c r="F82">
        <v>6</v>
      </c>
      <c r="G82" t="s">
        <v>29</v>
      </c>
      <c r="H82">
        <v>1</v>
      </c>
      <c r="I82" t="s">
        <v>33</v>
      </c>
      <c r="J82">
        <v>0</v>
      </c>
      <c r="K82" t="s">
        <v>29</v>
      </c>
      <c r="L82">
        <v>1</v>
      </c>
      <c r="M82" t="s">
        <v>27</v>
      </c>
      <c r="N82">
        <v>0</v>
      </c>
      <c r="O82" t="s">
        <v>29</v>
      </c>
      <c r="P82">
        <v>0</v>
      </c>
      <c r="Q82" t="s">
        <v>29</v>
      </c>
      <c r="R82">
        <v>2.0746999767813343</v>
      </c>
      <c r="S82">
        <v>3</v>
      </c>
      <c r="T82">
        <v>3</v>
      </c>
      <c r="U82">
        <v>1</v>
      </c>
      <c r="V82" t="s">
        <v>34</v>
      </c>
      <c r="W82" t="s">
        <v>42</v>
      </c>
      <c r="X82">
        <f>AVERAGE(Student_performance_data_____Copy[GPA])</f>
        <v>1.9061863027265407</v>
      </c>
      <c r="Y82">
        <f>AVERAGE(Student_performance_data_____Copy[StudyTimeWeekly])</f>
        <v>9.7719919194317466</v>
      </c>
      <c r="Z82">
        <f>AVERAGE(Student_performance_data_____Copy[Absences])</f>
        <v>14.541387959866221</v>
      </c>
      <c r="AA82" t="str" cm="1">
        <f t="array" ref="AA8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2">
        <v>3</v>
      </c>
    </row>
    <row r="83" spans="1:28" x14ac:dyDescent="0.25">
      <c r="A83">
        <v>1082</v>
      </c>
      <c r="B83">
        <v>18</v>
      </c>
      <c r="C83">
        <v>1</v>
      </c>
      <c r="D83" t="s">
        <v>26</v>
      </c>
      <c r="E83">
        <v>0.87762176737487207</v>
      </c>
      <c r="F83">
        <v>25</v>
      </c>
      <c r="G83" t="s">
        <v>29</v>
      </c>
      <c r="H83">
        <v>2</v>
      </c>
      <c r="I83" t="s">
        <v>28</v>
      </c>
      <c r="J83">
        <v>0</v>
      </c>
      <c r="K83" t="s">
        <v>29</v>
      </c>
      <c r="L83">
        <v>0</v>
      </c>
      <c r="M83" t="s">
        <v>29</v>
      </c>
      <c r="N83">
        <v>0</v>
      </c>
      <c r="O83" t="s">
        <v>29</v>
      </c>
      <c r="P83">
        <v>0</v>
      </c>
      <c r="Q83" t="s">
        <v>29</v>
      </c>
      <c r="R83">
        <v>0.50050803580465597</v>
      </c>
      <c r="S83">
        <v>4</v>
      </c>
      <c r="T83">
        <v>2</v>
      </c>
      <c r="U83">
        <v>2</v>
      </c>
      <c r="V83" t="s">
        <v>30</v>
      </c>
      <c r="W83" t="s">
        <v>36</v>
      </c>
      <c r="X83">
        <f>AVERAGE(Student_performance_data_____Copy[GPA])</f>
        <v>1.9061863027265407</v>
      </c>
      <c r="Y83">
        <f>AVERAGE(Student_performance_data_____Copy[StudyTimeWeekly])</f>
        <v>9.7719919194317466</v>
      </c>
      <c r="Z83">
        <f>AVERAGE(Student_performance_data_____Copy[Absences])</f>
        <v>14.541387959866221</v>
      </c>
      <c r="AA83" t="str" cm="1">
        <f t="array" ref="AA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3">
        <v>4</v>
      </c>
    </row>
    <row r="84" spans="1:28" x14ac:dyDescent="0.25">
      <c r="A84">
        <v>1083</v>
      </c>
      <c r="B84">
        <v>15</v>
      </c>
      <c r="C84">
        <v>1</v>
      </c>
      <c r="D84" t="s">
        <v>26</v>
      </c>
      <c r="E84">
        <v>14.407464254644058</v>
      </c>
      <c r="F84">
        <v>7</v>
      </c>
      <c r="G84" t="s">
        <v>29</v>
      </c>
      <c r="H84">
        <v>0</v>
      </c>
      <c r="I84" t="s">
        <v>40</v>
      </c>
      <c r="J84">
        <v>1</v>
      </c>
      <c r="K84" t="s">
        <v>27</v>
      </c>
      <c r="L84">
        <v>1</v>
      </c>
      <c r="M84" t="s">
        <v>27</v>
      </c>
      <c r="N84">
        <v>0</v>
      </c>
      <c r="O84" t="s">
        <v>29</v>
      </c>
      <c r="P84">
        <v>0</v>
      </c>
      <c r="Q84" t="s">
        <v>29</v>
      </c>
      <c r="R84">
        <v>2.5324384175876729</v>
      </c>
      <c r="S84">
        <v>2</v>
      </c>
      <c r="T84">
        <v>1</v>
      </c>
      <c r="U84">
        <v>1</v>
      </c>
      <c r="V84" t="s">
        <v>34</v>
      </c>
      <c r="W84" t="s">
        <v>38</v>
      </c>
      <c r="X84">
        <f>AVERAGE(Student_performance_data_____Copy[GPA])</f>
        <v>1.9061863027265407</v>
      </c>
      <c r="Y84">
        <f>AVERAGE(Student_performance_data_____Copy[StudyTimeWeekly])</f>
        <v>9.7719919194317466</v>
      </c>
      <c r="Z84">
        <f>AVERAGE(Student_performance_data_____Copy[Absences])</f>
        <v>14.541387959866221</v>
      </c>
      <c r="AA84" t="str" cm="1">
        <f t="array" ref="AA8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4">
        <v>2</v>
      </c>
    </row>
    <row r="85" spans="1:28" hidden="1" x14ac:dyDescent="0.25">
      <c r="A85">
        <v>1084</v>
      </c>
      <c r="B85">
        <v>18</v>
      </c>
      <c r="C85">
        <v>0</v>
      </c>
      <c r="D85" t="s">
        <v>32</v>
      </c>
      <c r="E85">
        <v>8.8895995595558208</v>
      </c>
      <c r="F85">
        <v>16</v>
      </c>
      <c r="G85" t="s">
        <v>29</v>
      </c>
      <c r="H85">
        <v>1</v>
      </c>
      <c r="I85" t="s">
        <v>33</v>
      </c>
      <c r="J85">
        <v>0</v>
      </c>
      <c r="K85" t="s">
        <v>29</v>
      </c>
      <c r="L85">
        <v>1</v>
      </c>
      <c r="M85" t="s">
        <v>27</v>
      </c>
      <c r="N85">
        <v>0</v>
      </c>
      <c r="O85" t="s">
        <v>29</v>
      </c>
      <c r="P85">
        <v>0</v>
      </c>
      <c r="Q85" t="s">
        <v>29</v>
      </c>
      <c r="R85">
        <v>1.4633780357856976</v>
      </c>
      <c r="S85">
        <v>4</v>
      </c>
      <c r="T85">
        <v>2</v>
      </c>
      <c r="U85">
        <v>1</v>
      </c>
      <c r="V85" t="s">
        <v>34</v>
      </c>
      <c r="W85" t="s">
        <v>36</v>
      </c>
      <c r="X85">
        <f>AVERAGE(Student_performance_data_____Copy[GPA])</f>
        <v>1.9061863027265407</v>
      </c>
      <c r="Y85">
        <f>AVERAGE(Student_performance_data_____Copy[StudyTimeWeekly])</f>
        <v>9.7719919194317466</v>
      </c>
      <c r="Z85">
        <f>AVERAGE(Student_performance_data_____Copy[Absences])</f>
        <v>14.541387959866221</v>
      </c>
      <c r="AA85" t="str" cm="1">
        <f t="array" ref="AA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5">
        <v>4</v>
      </c>
    </row>
    <row r="86" spans="1:28" x14ac:dyDescent="0.25">
      <c r="A86">
        <v>1085</v>
      </c>
      <c r="B86">
        <v>17</v>
      </c>
      <c r="C86">
        <v>1</v>
      </c>
      <c r="D86" t="s">
        <v>26</v>
      </c>
      <c r="E86">
        <v>5.1258475073843517</v>
      </c>
      <c r="F86">
        <v>12</v>
      </c>
      <c r="G86" t="s">
        <v>29</v>
      </c>
      <c r="H86">
        <v>3</v>
      </c>
      <c r="I86" t="s">
        <v>37</v>
      </c>
      <c r="J86">
        <v>1</v>
      </c>
      <c r="K86" t="s">
        <v>27</v>
      </c>
      <c r="L86">
        <v>1</v>
      </c>
      <c r="M86" t="s">
        <v>27</v>
      </c>
      <c r="N86">
        <v>0</v>
      </c>
      <c r="O86" t="s">
        <v>29</v>
      </c>
      <c r="P86">
        <v>0</v>
      </c>
      <c r="Q86" t="s">
        <v>29</v>
      </c>
      <c r="R86">
        <v>2.3428367731918551</v>
      </c>
      <c r="S86">
        <v>3</v>
      </c>
      <c r="T86">
        <v>0</v>
      </c>
      <c r="U86">
        <v>2</v>
      </c>
      <c r="V86" t="s">
        <v>30</v>
      </c>
      <c r="W86" t="s">
        <v>31</v>
      </c>
      <c r="X86">
        <f>AVERAGE(Student_performance_data_____Copy[GPA])</f>
        <v>1.9061863027265407</v>
      </c>
      <c r="Y86">
        <f>AVERAGE(Student_performance_data_____Copy[StudyTimeWeekly])</f>
        <v>9.7719919194317466</v>
      </c>
      <c r="Z86">
        <f>AVERAGE(Student_performance_data_____Copy[Absences])</f>
        <v>14.541387959866221</v>
      </c>
      <c r="AA86" t="str" cm="1">
        <f t="array" ref="AA8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6">
        <v>3</v>
      </c>
    </row>
    <row r="87" spans="1:28" x14ac:dyDescent="0.25">
      <c r="A87">
        <v>1086</v>
      </c>
      <c r="B87">
        <v>17</v>
      </c>
      <c r="C87">
        <v>1</v>
      </c>
      <c r="D87" t="s">
        <v>26</v>
      </c>
      <c r="E87">
        <v>3.808269920498204</v>
      </c>
      <c r="F87">
        <v>23</v>
      </c>
      <c r="G87" t="s">
        <v>29</v>
      </c>
      <c r="H87">
        <v>3</v>
      </c>
      <c r="I87" t="s">
        <v>37</v>
      </c>
      <c r="J87">
        <v>0</v>
      </c>
      <c r="K87" t="s">
        <v>29</v>
      </c>
      <c r="L87">
        <v>0</v>
      </c>
      <c r="M87" t="s">
        <v>29</v>
      </c>
      <c r="N87">
        <v>0</v>
      </c>
      <c r="O87" t="s">
        <v>29</v>
      </c>
      <c r="P87">
        <v>0</v>
      </c>
      <c r="Q87" t="s">
        <v>29</v>
      </c>
      <c r="R87">
        <v>1.1588463344506035</v>
      </c>
      <c r="S87">
        <v>4</v>
      </c>
      <c r="T87">
        <v>2</v>
      </c>
      <c r="U87">
        <v>3</v>
      </c>
      <c r="V87" t="s">
        <v>35</v>
      </c>
      <c r="W87" t="s">
        <v>36</v>
      </c>
      <c r="X87">
        <f>AVERAGE(Student_performance_data_____Copy[GPA])</f>
        <v>1.9061863027265407</v>
      </c>
      <c r="Y87">
        <f>AVERAGE(Student_performance_data_____Copy[StudyTimeWeekly])</f>
        <v>9.7719919194317466</v>
      </c>
      <c r="Z87">
        <f>AVERAGE(Student_performance_data_____Copy[Absences])</f>
        <v>14.541387959866221</v>
      </c>
      <c r="AA87" t="str" cm="1">
        <f t="array" ref="AA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
        <v>4</v>
      </c>
    </row>
    <row r="88" spans="1:28" x14ac:dyDescent="0.25">
      <c r="A88">
        <v>1087</v>
      </c>
      <c r="B88">
        <v>16</v>
      </c>
      <c r="C88">
        <v>1</v>
      </c>
      <c r="D88" t="s">
        <v>26</v>
      </c>
      <c r="E88">
        <v>13.399069817184362</v>
      </c>
      <c r="F88">
        <v>20</v>
      </c>
      <c r="G88" t="s">
        <v>27</v>
      </c>
      <c r="H88">
        <v>1</v>
      </c>
      <c r="I88" t="s">
        <v>33</v>
      </c>
      <c r="J88">
        <v>1</v>
      </c>
      <c r="K88" t="s">
        <v>27</v>
      </c>
      <c r="L88">
        <v>0</v>
      </c>
      <c r="M88" t="s">
        <v>29</v>
      </c>
      <c r="N88">
        <v>1</v>
      </c>
      <c r="O88" t="s">
        <v>27</v>
      </c>
      <c r="P88">
        <v>1</v>
      </c>
      <c r="Q88" t="s">
        <v>27</v>
      </c>
      <c r="R88">
        <v>1.5237487447337323</v>
      </c>
      <c r="S88">
        <v>4</v>
      </c>
      <c r="T88">
        <v>0</v>
      </c>
      <c r="U88">
        <v>1</v>
      </c>
      <c r="V88" t="s">
        <v>34</v>
      </c>
      <c r="W88" t="s">
        <v>31</v>
      </c>
      <c r="X88">
        <f>AVERAGE(Student_performance_data_____Copy[GPA])</f>
        <v>1.9061863027265407</v>
      </c>
      <c r="Y88">
        <f>AVERAGE(Student_performance_data_____Copy[StudyTimeWeekly])</f>
        <v>9.7719919194317466</v>
      </c>
      <c r="Z88">
        <f>AVERAGE(Student_performance_data_____Copy[Absences])</f>
        <v>14.541387959866221</v>
      </c>
      <c r="AA88" t="str" cm="1">
        <f t="array" ref="AA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8">
        <v>4</v>
      </c>
    </row>
    <row r="89" spans="1:28" hidden="1" x14ac:dyDescent="0.25">
      <c r="A89">
        <v>1088</v>
      </c>
      <c r="B89">
        <v>15</v>
      </c>
      <c r="C89">
        <v>0</v>
      </c>
      <c r="D89" t="s">
        <v>32</v>
      </c>
      <c r="E89">
        <v>8.0308805067974554E-3</v>
      </c>
      <c r="F89">
        <v>27</v>
      </c>
      <c r="G89" t="s">
        <v>29</v>
      </c>
      <c r="H89">
        <v>1</v>
      </c>
      <c r="I89" t="s">
        <v>33</v>
      </c>
      <c r="J89">
        <v>0</v>
      </c>
      <c r="K89" t="s">
        <v>29</v>
      </c>
      <c r="L89">
        <v>0</v>
      </c>
      <c r="M89" t="s">
        <v>29</v>
      </c>
      <c r="N89">
        <v>1</v>
      </c>
      <c r="O89" t="s">
        <v>27</v>
      </c>
      <c r="P89">
        <v>0</v>
      </c>
      <c r="Q89" t="s">
        <v>29</v>
      </c>
      <c r="R89">
        <v>0</v>
      </c>
      <c r="S89">
        <v>4</v>
      </c>
      <c r="T89">
        <v>2</v>
      </c>
      <c r="U89">
        <v>1</v>
      </c>
      <c r="V89" t="s">
        <v>34</v>
      </c>
      <c r="W89" t="s">
        <v>36</v>
      </c>
      <c r="X89">
        <f>AVERAGE(Student_performance_data_____Copy[GPA])</f>
        <v>1.9061863027265407</v>
      </c>
      <c r="Y89">
        <f>AVERAGE(Student_performance_data_____Copy[StudyTimeWeekly])</f>
        <v>9.7719919194317466</v>
      </c>
      <c r="Z89">
        <f>AVERAGE(Student_performance_data_____Copy[Absences])</f>
        <v>14.541387959866221</v>
      </c>
      <c r="AA89" t="str" cm="1">
        <f t="array" ref="AA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9">
        <v>4</v>
      </c>
    </row>
    <row r="90" spans="1:28" hidden="1" x14ac:dyDescent="0.25">
      <c r="A90">
        <v>1089</v>
      </c>
      <c r="B90">
        <v>18</v>
      </c>
      <c r="C90">
        <v>0</v>
      </c>
      <c r="D90" t="s">
        <v>32</v>
      </c>
      <c r="E90">
        <v>16.117823383937086</v>
      </c>
      <c r="F90">
        <v>22</v>
      </c>
      <c r="G90" t="s">
        <v>29</v>
      </c>
      <c r="H90">
        <v>0</v>
      </c>
      <c r="I90" t="s">
        <v>40</v>
      </c>
      <c r="J90">
        <v>1</v>
      </c>
      <c r="K90" t="s">
        <v>27</v>
      </c>
      <c r="L90">
        <v>0</v>
      </c>
      <c r="M90" t="s">
        <v>29</v>
      </c>
      <c r="N90">
        <v>1</v>
      </c>
      <c r="O90" t="s">
        <v>27</v>
      </c>
      <c r="P90">
        <v>0</v>
      </c>
      <c r="Q90" t="s">
        <v>29</v>
      </c>
      <c r="R90">
        <v>1.0586220144439875</v>
      </c>
      <c r="S90">
        <v>4</v>
      </c>
      <c r="T90">
        <v>0</v>
      </c>
      <c r="U90">
        <v>1</v>
      </c>
      <c r="V90" t="s">
        <v>34</v>
      </c>
      <c r="W90" t="s">
        <v>31</v>
      </c>
      <c r="X90">
        <f>AVERAGE(Student_performance_data_____Copy[GPA])</f>
        <v>1.9061863027265407</v>
      </c>
      <c r="Y90">
        <f>AVERAGE(Student_performance_data_____Copy[StudyTimeWeekly])</f>
        <v>9.7719919194317466</v>
      </c>
      <c r="Z90">
        <f>AVERAGE(Student_performance_data_____Copy[Absences])</f>
        <v>14.541387959866221</v>
      </c>
      <c r="AA90" t="str" cm="1">
        <f t="array" ref="AA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0">
        <v>4</v>
      </c>
    </row>
    <row r="91" spans="1:28" hidden="1" x14ac:dyDescent="0.25">
      <c r="A91">
        <v>1090</v>
      </c>
      <c r="B91">
        <v>16</v>
      </c>
      <c r="C91">
        <v>0</v>
      </c>
      <c r="D91" t="s">
        <v>32</v>
      </c>
      <c r="E91">
        <v>1.5849921225985764</v>
      </c>
      <c r="F91">
        <v>10</v>
      </c>
      <c r="G91" t="s">
        <v>29</v>
      </c>
      <c r="H91">
        <v>2</v>
      </c>
      <c r="I91" t="s">
        <v>28</v>
      </c>
      <c r="J91">
        <v>0</v>
      </c>
      <c r="K91" t="s">
        <v>29</v>
      </c>
      <c r="L91">
        <v>0</v>
      </c>
      <c r="M91" t="s">
        <v>29</v>
      </c>
      <c r="N91">
        <v>1</v>
      </c>
      <c r="O91" t="s">
        <v>27</v>
      </c>
      <c r="P91">
        <v>1</v>
      </c>
      <c r="Q91" t="s">
        <v>27</v>
      </c>
      <c r="R91">
        <v>2.2297401841747666</v>
      </c>
      <c r="S91">
        <v>3</v>
      </c>
      <c r="T91">
        <v>2</v>
      </c>
      <c r="U91">
        <v>1</v>
      </c>
      <c r="V91" t="s">
        <v>34</v>
      </c>
      <c r="W91" t="s">
        <v>36</v>
      </c>
      <c r="X91">
        <f>AVERAGE(Student_performance_data_____Copy[GPA])</f>
        <v>1.9061863027265407</v>
      </c>
      <c r="Y91">
        <f>AVERAGE(Student_performance_data_____Copy[StudyTimeWeekly])</f>
        <v>9.7719919194317466</v>
      </c>
      <c r="Z91">
        <f>AVERAGE(Student_performance_data_____Copy[Absences])</f>
        <v>14.541387959866221</v>
      </c>
      <c r="AA91" t="str" cm="1">
        <f t="array" ref="AA9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1">
        <v>3</v>
      </c>
    </row>
    <row r="92" spans="1:28" hidden="1" x14ac:dyDescent="0.25">
      <c r="A92">
        <v>1091</v>
      </c>
      <c r="B92">
        <v>18</v>
      </c>
      <c r="C92">
        <v>0</v>
      </c>
      <c r="D92" t="s">
        <v>32</v>
      </c>
      <c r="E92">
        <v>3.8297922981623889</v>
      </c>
      <c r="F92">
        <v>26</v>
      </c>
      <c r="G92" t="s">
        <v>29</v>
      </c>
      <c r="H92">
        <v>1</v>
      </c>
      <c r="I92" t="s">
        <v>33</v>
      </c>
      <c r="J92">
        <v>0</v>
      </c>
      <c r="K92" t="s">
        <v>29</v>
      </c>
      <c r="L92">
        <v>0</v>
      </c>
      <c r="M92" t="s">
        <v>29</v>
      </c>
      <c r="N92">
        <v>0</v>
      </c>
      <c r="O92" t="s">
        <v>29</v>
      </c>
      <c r="P92">
        <v>1</v>
      </c>
      <c r="Q92" t="s">
        <v>27</v>
      </c>
      <c r="R92">
        <v>0.19474328074551517</v>
      </c>
      <c r="S92">
        <v>4</v>
      </c>
      <c r="T92">
        <v>3</v>
      </c>
      <c r="U92">
        <v>1</v>
      </c>
      <c r="V92" t="s">
        <v>34</v>
      </c>
      <c r="W92" t="s">
        <v>42</v>
      </c>
      <c r="X92">
        <f>AVERAGE(Student_performance_data_____Copy[GPA])</f>
        <v>1.9061863027265407</v>
      </c>
      <c r="Y92">
        <f>AVERAGE(Student_performance_data_____Copy[StudyTimeWeekly])</f>
        <v>9.7719919194317466</v>
      </c>
      <c r="Z92">
        <f>AVERAGE(Student_performance_data_____Copy[Absences])</f>
        <v>14.541387959866221</v>
      </c>
      <c r="AA92" t="str" cm="1">
        <f t="array" ref="AA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2">
        <v>4</v>
      </c>
    </row>
    <row r="93" spans="1:28" x14ac:dyDescent="0.25">
      <c r="A93">
        <v>1092</v>
      </c>
      <c r="B93">
        <v>18</v>
      </c>
      <c r="C93">
        <v>1</v>
      </c>
      <c r="D93" t="s">
        <v>26</v>
      </c>
      <c r="E93">
        <v>7.7247279059817924</v>
      </c>
      <c r="F93">
        <v>0</v>
      </c>
      <c r="G93" t="s">
        <v>29</v>
      </c>
      <c r="H93">
        <v>2</v>
      </c>
      <c r="I93" t="s">
        <v>28</v>
      </c>
      <c r="J93">
        <v>1</v>
      </c>
      <c r="K93" t="s">
        <v>27</v>
      </c>
      <c r="L93">
        <v>1</v>
      </c>
      <c r="M93" t="s">
        <v>27</v>
      </c>
      <c r="N93">
        <v>0</v>
      </c>
      <c r="O93" t="s">
        <v>29</v>
      </c>
      <c r="P93">
        <v>0</v>
      </c>
      <c r="Q93" t="s">
        <v>29</v>
      </c>
      <c r="R93">
        <v>3.5069200713692137</v>
      </c>
      <c r="S93">
        <v>0</v>
      </c>
      <c r="T93">
        <v>0</v>
      </c>
      <c r="U93">
        <v>2</v>
      </c>
      <c r="V93" t="s">
        <v>30</v>
      </c>
      <c r="W93" t="s">
        <v>31</v>
      </c>
      <c r="X93">
        <f>AVERAGE(Student_performance_data_____Copy[GPA])</f>
        <v>1.9061863027265407</v>
      </c>
      <c r="Y93">
        <f>AVERAGE(Student_performance_data_____Copy[StudyTimeWeekly])</f>
        <v>9.7719919194317466</v>
      </c>
      <c r="Z93">
        <f>AVERAGE(Student_performance_data_____Copy[Absences])</f>
        <v>14.541387959866221</v>
      </c>
      <c r="AA93" t="str" cm="1">
        <f t="array" ref="AA9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93">
        <v>0</v>
      </c>
    </row>
    <row r="94" spans="1:28" hidden="1" x14ac:dyDescent="0.25">
      <c r="A94">
        <v>1093</v>
      </c>
      <c r="B94">
        <v>16</v>
      </c>
      <c r="C94">
        <v>0</v>
      </c>
      <c r="D94" t="s">
        <v>32</v>
      </c>
      <c r="E94">
        <v>9.6971747943220716</v>
      </c>
      <c r="F94">
        <v>1</v>
      </c>
      <c r="G94" t="s">
        <v>27</v>
      </c>
      <c r="H94">
        <v>3</v>
      </c>
      <c r="I94" t="s">
        <v>37</v>
      </c>
      <c r="J94">
        <v>0</v>
      </c>
      <c r="K94" t="s">
        <v>29</v>
      </c>
      <c r="L94">
        <v>0</v>
      </c>
      <c r="M94" t="s">
        <v>29</v>
      </c>
      <c r="N94">
        <v>0</v>
      </c>
      <c r="O94" t="s">
        <v>29</v>
      </c>
      <c r="P94">
        <v>0</v>
      </c>
      <c r="Q94" t="s">
        <v>29</v>
      </c>
      <c r="R94">
        <v>3.5522869433509441</v>
      </c>
      <c r="S94">
        <v>0</v>
      </c>
      <c r="T94">
        <v>0</v>
      </c>
      <c r="U94">
        <v>2</v>
      </c>
      <c r="V94" t="s">
        <v>30</v>
      </c>
      <c r="W94" t="s">
        <v>31</v>
      </c>
      <c r="X94">
        <f>AVERAGE(Student_performance_data_____Copy[GPA])</f>
        <v>1.9061863027265407</v>
      </c>
      <c r="Y94">
        <f>AVERAGE(Student_performance_data_____Copy[StudyTimeWeekly])</f>
        <v>9.7719919194317466</v>
      </c>
      <c r="Z94">
        <f>AVERAGE(Student_performance_data_____Copy[Absences])</f>
        <v>14.541387959866221</v>
      </c>
      <c r="AA94" t="str" cm="1">
        <f t="array" ref="AA9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94">
        <v>0</v>
      </c>
    </row>
    <row r="95" spans="1:28" hidden="1" x14ac:dyDescent="0.25">
      <c r="A95">
        <v>1094</v>
      </c>
      <c r="B95">
        <v>16</v>
      </c>
      <c r="C95">
        <v>0</v>
      </c>
      <c r="D95" t="s">
        <v>32</v>
      </c>
      <c r="E95">
        <v>7.0999023162788362</v>
      </c>
      <c r="F95">
        <v>16</v>
      </c>
      <c r="G95" t="s">
        <v>27</v>
      </c>
      <c r="H95">
        <v>3</v>
      </c>
      <c r="I95" t="s">
        <v>37</v>
      </c>
      <c r="J95">
        <v>0</v>
      </c>
      <c r="K95" t="s">
        <v>29</v>
      </c>
      <c r="L95">
        <v>1</v>
      </c>
      <c r="M95" t="s">
        <v>27</v>
      </c>
      <c r="N95">
        <v>0</v>
      </c>
      <c r="O95" t="s">
        <v>29</v>
      </c>
      <c r="P95">
        <v>0</v>
      </c>
      <c r="Q95" t="s">
        <v>29</v>
      </c>
      <c r="R95">
        <v>2.2384913542902298</v>
      </c>
      <c r="S95">
        <v>3</v>
      </c>
      <c r="T95">
        <v>3</v>
      </c>
      <c r="U95">
        <v>2</v>
      </c>
      <c r="V95" t="s">
        <v>30</v>
      </c>
      <c r="W95" t="s">
        <v>42</v>
      </c>
      <c r="X95">
        <f>AVERAGE(Student_performance_data_____Copy[GPA])</f>
        <v>1.9061863027265407</v>
      </c>
      <c r="Y95">
        <f>AVERAGE(Student_performance_data_____Copy[StudyTimeWeekly])</f>
        <v>9.7719919194317466</v>
      </c>
      <c r="Z95">
        <f>AVERAGE(Student_performance_data_____Copy[Absences])</f>
        <v>14.541387959866221</v>
      </c>
      <c r="AA95" t="str" cm="1">
        <f t="array" ref="AA9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5">
        <v>3</v>
      </c>
    </row>
    <row r="96" spans="1:28" x14ac:dyDescent="0.25">
      <c r="A96">
        <v>1095</v>
      </c>
      <c r="B96">
        <v>16</v>
      </c>
      <c r="C96">
        <v>1</v>
      </c>
      <c r="D96" t="s">
        <v>26</v>
      </c>
      <c r="E96">
        <v>6.4142432996858778</v>
      </c>
      <c r="F96">
        <v>4</v>
      </c>
      <c r="G96" t="s">
        <v>29</v>
      </c>
      <c r="H96">
        <v>1</v>
      </c>
      <c r="I96" t="s">
        <v>33</v>
      </c>
      <c r="J96">
        <v>1</v>
      </c>
      <c r="K96" t="s">
        <v>27</v>
      </c>
      <c r="L96">
        <v>1</v>
      </c>
      <c r="M96" t="s">
        <v>27</v>
      </c>
      <c r="N96">
        <v>0</v>
      </c>
      <c r="O96" t="s">
        <v>29</v>
      </c>
      <c r="P96">
        <v>0</v>
      </c>
      <c r="Q96" t="s">
        <v>29</v>
      </c>
      <c r="R96">
        <v>2.7084723438568763</v>
      </c>
      <c r="S96">
        <v>2</v>
      </c>
      <c r="T96">
        <v>0</v>
      </c>
      <c r="U96">
        <v>1</v>
      </c>
      <c r="V96" t="s">
        <v>34</v>
      </c>
      <c r="W96" t="s">
        <v>31</v>
      </c>
      <c r="X96">
        <f>AVERAGE(Student_performance_data_____Copy[GPA])</f>
        <v>1.9061863027265407</v>
      </c>
      <c r="Y96">
        <f>AVERAGE(Student_performance_data_____Copy[StudyTimeWeekly])</f>
        <v>9.7719919194317466</v>
      </c>
      <c r="Z96">
        <f>AVERAGE(Student_performance_data_____Copy[Absences])</f>
        <v>14.541387959866221</v>
      </c>
      <c r="AA96" t="str" cm="1">
        <f t="array" ref="AA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6">
        <v>2</v>
      </c>
    </row>
    <row r="97" spans="1:28" x14ac:dyDescent="0.25">
      <c r="A97">
        <v>1096</v>
      </c>
      <c r="B97">
        <v>16</v>
      </c>
      <c r="C97">
        <v>1</v>
      </c>
      <c r="D97" t="s">
        <v>26</v>
      </c>
      <c r="E97">
        <v>19.278320241463767</v>
      </c>
      <c r="F97">
        <v>29</v>
      </c>
      <c r="G97" t="s">
        <v>29</v>
      </c>
      <c r="H97">
        <v>3</v>
      </c>
      <c r="I97" t="s">
        <v>37</v>
      </c>
      <c r="J97">
        <v>0</v>
      </c>
      <c r="K97" t="s">
        <v>29</v>
      </c>
      <c r="L97">
        <v>0</v>
      </c>
      <c r="M97" t="s">
        <v>29</v>
      </c>
      <c r="N97">
        <v>0</v>
      </c>
      <c r="O97" t="s">
        <v>29</v>
      </c>
      <c r="P97">
        <v>1</v>
      </c>
      <c r="Q97" t="s">
        <v>27</v>
      </c>
      <c r="R97">
        <v>0.7329082339013866</v>
      </c>
      <c r="S97">
        <v>4</v>
      </c>
      <c r="T97">
        <v>2</v>
      </c>
      <c r="U97">
        <v>3</v>
      </c>
      <c r="V97" t="s">
        <v>35</v>
      </c>
      <c r="W97" t="s">
        <v>36</v>
      </c>
      <c r="X97">
        <f>AVERAGE(Student_performance_data_____Copy[GPA])</f>
        <v>1.9061863027265407</v>
      </c>
      <c r="Y97">
        <f>AVERAGE(Student_performance_data_____Copy[StudyTimeWeekly])</f>
        <v>9.7719919194317466</v>
      </c>
      <c r="Z97">
        <f>AVERAGE(Student_performance_data_____Copy[Absences])</f>
        <v>14.541387959866221</v>
      </c>
      <c r="AA97" t="str" cm="1">
        <f t="array" ref="AA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7">
        <v>4</v>
      </c>
    </row>
    <row r="98" spans="1:28" x14ac:dyDescent="0.25">
      <c r="A98">
        <v>1097</v>
      </c>
      <c r="B98">
        <v>16</v>
      </c>
      <c r="C98">
        <v>1</v>
      </c>
      <c r="D98" t="s">
        <v>26</v>
      </c>
      <c r="E98">
        <v>12.831593624867885</v>
      </c>
      <c r="F98">
        <v>29</v>
      </c>
      <c r="G98" t="s">
        <v>29</v>
      </c>
      <c r="H98">
        <v>4</v>
      </c>
      <c r="I98" t="s">
        <v>41</v>
      </c>
      <c r="J98">
        <v>0</v>
      </c>
      <c r="K98" t="s">
        <v>29</v>
      </c>
      <c r="L98">
        <v>0</v>
      </c>
      <c r="M98" t="s">
        <v>29</v>
      </c>
      <c r="N98">
        <v>1</v>
      </c>
      <c r="O98" t="s">
        <v>27</v>
      </c>
      <c r="P98">
        <v>0</v>
      </c>
      <c r="Q98" t="s">
        <v>29</v>
      </c>
      <c r="R98">
        <v>0.96548244530453031</v>
      </c>
      <c r="S98">
        <v>4</v>
      </c>
      <c r="T98">
        <v>1</v>
      </c>
      <c r="U98">
        <v>1</v>
      </c>
      <c r="V98" t="s">
        <v>34</v>
      </c>
      <c r="W98" t="s">
        <v>38</v>
      </c>
      <c r="X98">
        <f>AVERAGE(Student_performance_data_____Copy[GPA])</f>
        <v>1.9061863027265407</v>
      </c>
      <c r="Y98">
        <f>AVERAGE(Student_performance_data_____Copy[StudyTimeWeekly])</f>
        <v>9.7719919194317466</v>
      </c>
      <c r="Z98">
        <f>AVERAGE(Student_performance_data_____Copy[Absences])</f>
        <v>14.541387959866221</v>
      </c>
      <c r="AA98" t="str" cm="1">
        <f t="array" ref="AA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
        <v>4</v>
      </c>
    </row>
    <row r="99" spans="1:28" hidden="1" x14ac:dyDescent="0.25">
      <c r="A99">
        <v>1098</v>
      </c>
      <c r="B99">
        <v>18</v>
      </c>
      <c r="C99">
        <v>0</v>
      </c>
      <c r="D99" t="s">
        <v>32</v>
      </c>
      <c r="E99">
        <v>0.46865910734776417</v>
      </c>
      <c r="F99">
        <v>5</v>
      </c>
      <c r="G99" t="s">
        <v>29</v>
      </c>
      <c r="H99">
        <v>2</v>
      </c>
      <c r="I99" t="s">
        <v>28</v>
      </c>
      <c r="J99">
        <v>0</v>
      </c>
      <c r="K99" t="s">
        <v>29</v>
      </c>
      <c r="L99">
        <v>1</v>
      </c>
      <c r="M99" t="s">
        <v>27</v>
      </c>
      <c r="N99">
        <v>0</v>
      </c>
      <c r="O99" t="s">
        <v>29</v>
      </c>
      <c r="P99">
        <v>0</v>
      </c>
      <c r="Q99" t="s">
        <v>29</v>
      </c>
      <c r="R99">
        <v>2.5552328599380942</v>
      </c>
      <c r="S99">
        <v>2</v>
      </c>
      <c r="T99">
        <v>0</v>
      </c>
      <c r="U99">
        <v>2</v>
      </c>
      <c r="V99" t="s">
        <v>30</v>
      </c>
      <c r="W99" t="s">
        <v>31</v>
      </c>
      <c r="X99">
        <f>AVERAGE(Student_performance_data_____Copy[GPA])</f>
        <v>1.9061863027265407</v>
      </c>
      <c r="Y99">
        <f>AVERAGE(Student_performance_data_____Copy[StudyTimeWeekly])</f>
        <v>9.7719919194317466</v>
      </c>
      <c r="Z99">
        <f>AVERAGE(Student_performance_data_____Copy[Absences])</f>
        <v>14.541387959866221</v>
      </c>
      <c r="AA99" t="str" cm="1">
        <f t="array" ref="AA9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9">
        <v>2</v>
      </c>
    </row>
    <row r="100" spans="1:28" hidden="1" x14ac:dyDescent="0.25">
      <c r="A100">
        <v>1099</v>
      </c>
      <c r="B100">
        <v>16</v>
      </c>
      <c r="C100">
        <v>0</v>
      </c>
      <c r="D100" t="s">
        <v>32</v>
      </c>
      <c r="E100">
        <v>8.6035181688862643</v>
      </c>
      <c r="F100">
        <v>25</v>
      </c>
      <c r="G100" t="s">
        <v>29</v>
      </c>
      <c r="H100">
        <v>2</v>
      </c>
      <c r="I100" t="s">
        <v>28</v>
      </c>
      <c r="J100">
        <v>1</v>
      </c>
      <c r="K100" t="s">
        <v>27</v>
      </c>
      <c r="L100">
        <v>0</v>
      </c>
      <c r="M100" t="s">
        <v>29</v>
      </c>
      <c r="N100">
        <v>1</v>
      </c>
      <c r="O100" t="s">
        <v>27</v>
      </c>
      <c r="P100">
        <v>1</v>
      </c>
      <c r="Q100" t="s">
        <v>27</v>
      </c>
      <c r="R100">
        <v>0.74432229992123566</v>
      </c>
      <c r="S100">
        <v>4</v>
      </c>
      <c r="T100">
        <v>0</v>
      </c>
      <c r="U100">
        <v>3</v>
      </c>
      <c r="V100" t="s">
        <v>35</v>
      </c>
      <c r="W100" t="s">
        <v>31</v>
      </c>
      <c r="X100">
        <f>AVERAGE(Student_performance_data_____Copy[GPA])</f>
        <v>1.9061863027265407</v>
      </c>
      <c r="Y100">
        <f>AVERAGE(Student_performance_data_____Copy[StudyTimeWeekly])</f>
        <v>9.7719919194317466</v>
      </c>
      <c r="Z100">
        <f>AVERAGE(Student_performance_data_____Copy[Absences])</f>
        <v>14.541387959866221</v>
      </c>
      <c r="AA100" t="str" cm="1">
        <f t="array" ref="AA1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
        <v>4</v>
      </c>
    </row>
    <row r="101" spans="1:28" hidden="1" x14ac:dyDescent="0.25">
      <c r="A101">
        <v>1100</v>
      </c>
      <c r="B101">
        <v>15</v>
      </c>
      <c r="C101">
        <v>0</v>
      </c>
      <c r="D101" t="s">
        <v>32</v>
      </c>
      <c r="E101">
        <v>17.500173994879404</v>
      </c>
      <c r="F101">
        <v>24</v>
      </c>
      <c r="G101" t="s">
        <v>29</v>
      </c>
      <c r="H101">
        <v>2</v>
      </c>
      <c r="I101" t="s">
        <v>28</v>
      </c>
      <c r="J101">
        <v>0</v>
      </c>
      <c r="K101" t="s">
        <v>29</v>
      </c>
      <c r="L101">
        <v>0</v>
      </c>
      <c r="M101" t="s">
        <v>29</v>
      </c>
      <c r="N101">
        <v>0</v>
      </c>
      <c r="O101" t="s">
        <v>29</v>
      </c>
      <c r="P101">
        <v>0</v>
      </c>
      <c r="Q101" t="s">
        <v>29</v>
      </c>
      <c r="R101">
        <v>0.72205658139519113</v>
      </c>
      <c r="S101">
        <v>4</v>
      </c>
      <c r="T101">
        <v>0</v>
      </c>
      <c r="U101">
        <v>1</v>
      </c>
      <c r="V101" t="s">
        <v>34</v>
      </c>
      <c r="W101" t="s">
        <v>31</v>
      </c>
      <c r="X101">
        <f>AVERAGE(Student_performance_data_____Copy[GPA])</f>
        <v>1.9061863027265407</v>
      </c>
      <c r="Y101">
        <f>AVERAGE(Student_performance_data_____Copy[StudyTimeWeekly])</f>
        <v>9.7719919194317466</v>
      </c>
      <c r="Z101">
        <f>AVERAGE(Student_performance_data_____Copy[Absences])</f>
        <v>14.541387959866221</v>
      </c>
      <c r="AA101" t="str" cm="1">
        <f t="array" ref="AA1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
        <v>4</v>
      </c>
    </row>
    <row r="102" spans="1:28" x14ac:dyDescent="0.25">
      <c r="A102">
        <v>1101</v>
      </c>
      <c r="B102">
        <v>17</v>
      </c>
      <c r="C102">
        <v>1</v>
      </c>
      <c r="D102" t="s">
        <v>26</v>
      </c>
      <c r="E102">
        <v>6.0291237282133592</v>
      </c>
      <c r="F102">
        <v>23</v>
      </c>
      <c r="G102" t="s">
        <v>27</v>
      </c>
      <c r="H102">
        <v>1</v>
      </c>
      <c r="I102" t="s">
        <v>33</v>
      </c>
      <c r="J102">
        <v>1</v>
      </c>
      <c r="K102" t="s">
        <v>27</v>
      </c>
      <c r="L102">
        <v>1</v>
      </c>
      <c r="M102" t="s">
        <v>27</v>
      </c>
      <c r="N102">
        <v>0</v>
      </c>
      <c r="O102" t="s">
        <v>29</v>
      </c>
      <c r="P102">
        <v>1</v>
      </c>
      <c r="Q102" t="s">
        <v>27</v>
      </c>
      <c r="R102">
        <v>1.2712295298373406</v>
      </c>
      <c r="S102">
        <v>4</v>
      </c>
      <c r="T102">
        <v>2</v>
      </c>
      <c r="U102">
        <v>1</v>
      </c>
      <c r="V102" t="s">
        <v>34</v>
      </c>
      <c r="W102" t="s">
        <v>36</v>
      </c>
      <c r="X102">
        <f>AVERAGE(Student_performance_data_____Copy[GPA])</f>
        <v>1.9061863027265407</v>
      </c>
      <c r="Y102">
        <f>AVERAGE(Student_performance_data_____Copy[StudyTimeWeekly])</f>
        <v>9.7719919194317466</v>
      </c>
      <c r="Z102">
        <f>AVERAGE(Student_performance_data_____Copy[Absences])</f>
        <v>14.541387959866221</v>
      </c>
      <c r="AA102" t="str" cm="1">
        <f t="array" ref="AA1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2">
        <v>4</v>
      </c>
    </row>
    <row r="103" spans="1:28" x14ac:dyDescent="0.25">
      <c r="A103">
        <v>1102</v>
      </c>
      <c r="B103">
        <v>16</v>
      </c>
      <c r="C103">
        <v>1</v>
      </c>
      <c r="D103" t="s">
        <v>26</v>
      </c>
      <c r="E103">
        <v>1.8911268954877647</v>
      </c>
      <c r="F103">
        <v>6</v>
      </c>
      <c r="G103" t="s">
        <v>29</v>
      </c>
      <c r="H103">
        <v>3</v>
      </c>
      <c r="I103" t="s">
        <v>37</v>
      </c>
      <c r="J103">
        <v>1</v>
      </c>
      <c r="K103" t="s">
        <v>27</v>
      </c>
      <c r="L103">
        <v>0</v>
      </c>
      <c r="M103" t="s">
        <v>29</v>
      </c>
      <c r="N103">
        <v>1</v>
      </c>
      <c r="O103" t="s">
        <v>27</v>
      </c>
      <c r="P103">
        <v>1</v>
      </c>
      <c r="Q103" t="s">
        <v>27</v>
      </c>
      <c r="R103">
        <v>2.5261421414202299</v>
      </c>
      <c r="S103">
        <v>2</v>
      </c>
      <c r="T103">
        <v>0</v>
      </c>
      <c r="U103">
        <v>3</v>
      </c>
      <c r="V103" t="s">
        <v>35</v>
      </c>
      <c r="W103" t="s">
        <v>31</v>
      </c>
      <c r="X103">
        <f>AVERAGE(Student_performance_data_____Copy[GPA])</f>
        <v>1.9061863027265407</v>
      </c>
      <c r="Y103">
        <f>AVERAGE(Student_performance_data_____Copy[StudyTimeWeekly])</f>
        <v>9.7719919194317466</v>
      </c>
      <c r="Z103">
        <f>AVERAGE(Student_performance_data_____Copy[Absences])</f>
        <v>14.541387959866221</v>
      </c>
      <c r="AA103" t="str" cm="1">
        <f t="array" ref="AA10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3">
        <v>2</v>
      </c>
    </row>
    <row r="104" spans="1:28" hidden="1" x14ac:dyDescent="0.25">
      <c r="A104">
        <v>1103</v>
      </c>
      <c r="B104">
        <v>16</v>
      </c>
      <c r="C104">
        <v>0</v>
      </c>
      <c r="D104" t="s">
        <v>32</v>
      </c>
      <c r="E104">
        <v>15.167695431798355</v>
      </c>
      <c r="F104">
        <v>27</v>
      </c>
      <c r="G104" t="s">
        <v>29</v>
      </c>
      <c r="H104">
        <v>3</v>
      </c>
      <c r="I104" t="s">
        <v>37</v>
      </c>
      <c r="J104">
        <v>1</v>
      </c>
      <c r="K104" t="s">
        <v>27</v>
      </c>
      <c r="L104">
        <v>1</v>
      </c>
      <c r="M104" t="s">
        <v>27</v>
      </c>
      <c r="N104">
        <v>0</v>
      </c>
      <c r="O104" t="s">
        <v>29</v>
      </c>
      <c r="P104">
        <v>0</v>
      </c>
      <c r="Q104" t="s">
        <v>29</v>
      </c>
      <c r="R104">
        <v>0.94241539535952323</v>
      </c>
      <c r="S104">
        <v>4</v>
      </c>
      <c r="T104">
        <v>1</v>
      </c>
      <c r="U104">
        <v>1</v>
      </c>
      <c r="V104" t="s">
        <v>34</v>
      </c>
      <c r="W104" t="s">
        <v>38</v>
      </c>
      <c r="X104">
        <f>AVERAGE(Student_performance_data_____Copy[GPA])</f>
        <v>1.9061863027265407</v>
      </c>
      <c r="Y104">
        <f>AVERAGE(Student_performance_data_____Copy[StudyTimeWeekly])</f>
        <v>9.7719919194317466</v>
      </c>
      <c r="Z104">
        <f>AVERAGE(Student_performance_data_____Copy[Absences])</f>
        <v>14.541387959866221</v>
      </c>
      <c r="AA104" t="str" cm="1">
        <f t="array" ref="AA1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4">
        <v>4</v>
      </c>
    </row>
    <row r="105" spans="1:28" x14ac:dyDescent="0.25">
      <c r="A105">
        <v>1104</v>
      </c>
      <c r="B105">
        <v>18</v>
      </c>
      <c r="C105">
        <v>1</v>
      </c>
      <c r="D105" t="s">
        <v>26</v>
      </c>
      <c r="E105">
        <v>12.120276638721625</v>
      </c>
      <c r="F105">
        <v>20</v>
      </c>
      <c r="G105" t="s">
        <v>27</v>
      </c>
      <c r="H105">
        <v>2</v>
      </c>
      <c r="I105" t="s">
        <v>28</v>
      </c>
      <c r="J105">
        <v>0</v>
      </c>
      <c r="K105" t="s">
        <v>29</v>
      </c>
      <c r="L105">
        <v>1</v>
      </c>
      <c r="M105" t="s">
        <v>27</v>
      </c>
      <c r="N105">
        <v>0</v>
      </c>
      <c r="O105" t="s">
        <v>29</v>
      </c>
      <c r="P105">
        <v>0</v>
      </c>
      <c r="Q105" t="s">
        <v>29</v>
      </c>
      <c r="R105">
        <v>1.515639098395023</v>
      </c>
      <c r="S105">
        <v>4</v>
      </c>
      <c r="T105">
        <v>0</v>
      </c>
      <c r="U105">
        <v>2</v>
      </c>
      <c r="V105" t="s">
        <v>30</v>
      </c>
      <c r="W105" t="s">
        <v>31</v>
      </c>
      <c r="X105">
        <f>AVERAGE(Student_performance_data_____Copy[GPA])</f>
        <v>1.9061863027265407</v>
      </c>
      <c r="Y105">
        <f>AVERAGE(Student_performance_data_____Copy[StudyTimeWeekly])</f>
        <v>9.7719919194317466</v>
      </c>
      <c r="Z105">
        <f>AVERAGE(Student_performance_data_____Copy[Absences])</f>
        <v>14.541387959866221</v>
      </c>
      <c r="AA105" t="str" cm="1">
        <f t="array" ref="AA1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5">
        <v>4</v>
      </c>
    </row>
    <row r="106" spans="1:28" x14ac:dyDescent="0.25">
      <c r="A106">
        <v>1105</v>
      </c>
      <c r="B106">
        <v>16</v>
      </c>
      <c r="C106">
        <v>1</v>
      </c>
      <c r="D106" t="s">
        <v>26</v>
      </c>
      <c r="E106">
        <v>11.406250156530078</v>
      </c>
      <c r="F106">
        <v>29</v>
      </c>
      <c r="G106" t="s">
        <v>29</v>
      </c>
      <c r="H106">
        <v>3</v>
      </c>
      <c r="I106" t="s">
        <v>37</v>
      </c>
      <c r="J106">
        <v>1</v>
      </c>
      <c r="K106" t="s">
        <v>27</v>
      </c>
      <c r="L106">
        <v>0</v>
      </c>
      <c r="M106" t="s">
        <v>29</v>
      </c>
      <c r="N106">
        <v>0</v>
      </c>
      <c r="O106" t="s">
        <v>29</v>
      </c>
      <c r="P106">
        <v>0</v>
      </c>
      <c r="Q106" t="s">
        <v>29</v>
      </c>
      <c r="R106">
        <v>0.64827392670819151</v>
      </c>
      <c r="S106">
        <v>4</v>
      </c>
      <c r="T106">
        <v>1</v>
      </c>
      <c r="U106">
        <v>0</v>
      </c>
      <c r="V106" t="s">
        <v>40</v>
      </c>
      <c r="W106" t="s">
        <v>38</v>
      </c>
      <c r="X106">
        <f>AVERAGE(Student_performance_data_____Copy[GPA])</f>
        <v>1.9061863027265407</v>
      </c>
      <c r="Y106">
        <f>AVERAGE(Student_performance_data_____Copy[StudyTimeWeekly])</f>
        <v>9.7719919194317466</v>
      </c>
      <c r="Z106">
        <f>AVERAGE(Student_performance_data_____Copy[Absences])</f>
        <v>14.541387959866221</v>
      </c>
      <c r="AA106" t="str" cm="1">
        <f t="array" ref="AA1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6">
        <v>4</v>
      </c>
    </row>
    <row r="107" spans="1:28" x14ac:dyDescent="0.25">
      <c r="A107">
        <v>1106</v>
      </c>
      <c r="B107">
        <v>16</v>
      </c>
      <c r="C107">
        <v>1</v>
      </c>
      <c r="D107" t="s">
        <v>26</v>
      </c>
      <c r="E107">
        <v>1.0715311921481585</v>
      </c>
      <c r="F107">
        <v>14</v>
      </c>
      <c r="G107" t="s">
        <v>29</v>
      </c>
      <c r="H107">
        <v>3</v>
      </c>
      <c r="I107" t="s">
        <v>37</v>
      </c>
      <c r="J107">
        <v>0</v>
      </c>
      <c r="K107" t="s">
        <v>29</v>
      </c>
      <c r="L107">
        <v>1</v>
      </c>
      <c r="M107" t="s">
        <v>27</v>
      </c>
      <c r="N107">
        <v>1</v>
      </c>
      <c r="O107" t="s">
        <v>27</v>
      </c>
      <c r="P107">
        <v>1</v>
      </c>
      <c r="Q107" t="s">
        <v>27</v>
      </c>
      <c r="R107">
        <v>2.0488500821388604</v>
      </c>
      <c r="S107">
        <v>3</v>
      </c>
      <c r="T107">
        <v>2</v>
      </c>
      <c r="U107">
        <v>2</v>
      </c>
      <c r="V107" t="s">
        <v>30</v>
      </c>
      <c r="W107" t="s">
        <v>36</v>
      </c>
      <c r="X107">
        <f>AVERAGE(Student_performance_data_____Copy[GPA])</f>
        <v>1.9061863027265407</v>
      </c>
      <c r="Y107">
        <f>AVERAGE(Student_performance_data_____Copy[StudyTimeWeekly])</f>
        <v>9.7719919194317466</v>
      </c>
      <c r="Z107">
        <f>AVERAGE(Student_performance_data_____Copy[Absences])</f>
        <v>14.541387959866221</v>
      </c>
      <c r="AA107" t="str" cm="1">
        <f t="array" ref="AA1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7">
        <v>3</v>
      </c>
    </row>
    <row r="108" spans="1:28" hidden="1" x14ac:dyDescent="0.25">
      <c r="A108">
        <v>1107</v>
      </c>
      <c r="B108">
        <v>16</v>
      </c>
      <c r="C108">
        <v>0</v>
      </c>
      <c r="D108" t="s">
        <v>32</v>
      </c>
      <c r="E108">
        <v>2.8099801959103465</v>
      </c>
      <c r="F108">
        <v>18</v>
      </c>
      <c r="G108" t="s">
        <v>29</v>
      </c>
      <c r="H108">
        <v>0</v>
      </c>
      <c r="I108" t="s">
        <v>40</v>
      </c>
      <c r="J108">
        <v>1</v>
      </c>
      <c r="K108" t="s">
        <v>27</v>
      </c>
      <c r="L108">
        <v>0</v>
      </c>
      <c r="M108" t="s">
        <v>29</v>
      </c>
      <c r="N108">
        <v>0</v>
      </c>
      <c r="O108" t="s">
        <v>29</v>
      </c>
      <c r="P108">
        <v>1</v>
      </c>
      <c r="Q108" t="s">
        <v>27</v>
      </c>
      <c r="R108">
        <v>0.84229599925713883</v>
      </c>
      <c r="S108">
        <v>4</v>
      </c>
      <c r="T108">
        <v>3</v>
      </c>
      <c r="U108">
        <v>1</v>
      </c>
      <c r="V108" t="s">
        <v>34</v>
      </c>
      <c r="W108" t="s">
        <v>42</v>
      </c>
      <c r="X108">
        <f>AVERAGE(Student_performance_data_____Copy[GPA])</f>
        <v>1.9061863027265407</v>
      </c>
      <c r="Y108">
        <f>AVERAGE(Student_performance_data_____Copy[StudyTimeWeekly])</f>
        <v>9.7719919194317466</v>
      </c>
      <c r="Z108">
        <f>AVERAGE(Student_performance_data_____Copy[Absences])</f>
        <v>14.541387959866221</v>
      </c>
      <c r="AA108" t="str" cm="1">
        <f t="array" ref="AA1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8">
        <v>4</v>
      </c>
    </row>
    <row r="109" spans="1:28" x14ac:dyDescent="0.25">
      <c r="A109">
        <v>1108</v>
      </c>
      <c r="B109">
        <v>18</v>
      </c>
      <c r="C109">
        <v>1</v>
      </c>
      <c r="D109" t="s">
        <v>26</v>
      </c>
      <c r="E109">
        <v>12.450987924262275</v>
      </c>
      <c r="F109">
        <v>15</v>
      </c>
      <c r="G109" t="s">
        <v>29</v>
      </c>
      <c r="H109">
        <v>1</v>
      </c>
      <c r="I109" t="s">
        <v>33</v>
      </c>
      <c r="J109">
        <v>0</v>
      </c>
      <c r="K109" t="s">
        <v>29</v>
      </c>
      <c r="L109">
        <v>1</v>
      </c>
      <c r="M109" t="s">
        <v>27</v>
      </c>
      <c r="N109">
        <v>0</v>
      </c>
      <c r="O109" t="s">
        <v>29</v>
      </c>
      <c r="P109">
        <v>0</v>
      </c>
      <c r="Q109" t="s">
        <v>29</v>
      </c>
      <c r="R109">
        <v>1.4641879236906472</v>
      </c>
      <c r="S109">
        <v>4</v>
      </c>
      <c r="T109">
        <v>0</v>
      </c>
      <c r="U109">
        <v>0</v>
      </c>
      <c r="V109" t="s">
        <v>40</v>
      </c>
      <c r="W109" t="s">
        <v>31</v>
      </c>
      <c r="X109">
        <f>AVERAGE(Student_performance_data_____Copy[GPA])</f>
        <v>1.9061863027265407</v>
      </c>
      <c r="Y109">
        <f>AVERAGE(Student_performance_data_____Copy[StudyTimeWeekly])</f>
        <v>9.7719919194317466</v>
      </c>
      <c r="Z109">
        <f>AVERAGE(Student_performance_data_____Copy[Absences])</f>
        <v>14.541387959866221</v>
      </c>
      <c r="AA109" t="str" cm="1">
        <f t="array" ref="AA1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
        <v>4</v>
      </c>
    </row>
    <row r="110" spans="1:28" x14ac:dyDescent="0.25">
      <c r="A110">
        <v>1109</v>
      </c>
      <c r="B110">
        <v>16</v>
      </c>
      <c r="C110">
        <v>1</v>
      </c>
      <c r="D110" t="s">
        <v>26</v>
      </c>
      <c r="E110">
        <v>4.1564768291767162</v>
      </c>
      <c r="F110">
        <v>24</v>
      </c>
      <c r="G110" t="s">
        <v>27</v>
      </c>
      <c r="H110">
        <v>3</v>
      </c>
      <c r="I110" t="s">
        <v>37</v>
      </c>
      <c r="J110">
        <v>1</v>
      </c>
      <c r="K110" t="s">
        <v>27</v>
      </c>
      <c r="L110">
        <v>1</v>
      </c>
      <c r="M110" t="s">
        <v>27</v>
      </c>
      <c r="N110">
        <v>0</v>
      </c>
      <c r="O110" t="s">
        <v>29</v>
      </c>
      <c r="P110">
        <v>0</v>
      </c>
      <c r="Q110" t="s">
        <v>29</v>
      </c>
      <c r="R110">
        <v>1.4879468651697989</v>
      </c>
      <c r="S110">
        <v>4</v>
      </c>
      <c r="T110">
        <v>2</v>
      </c>
      <c r="U110">
        <v>2</v>
      </c>
      <c r="V110" t="s">
        <v>30</v>
      </c>
      <c r="W110" t="s">
        <v>36</v>
      </c>
      <c r="X110">
        <f>AVERAGE(Student_performance_data_____Copy[GPA])</f>
        <v>1.9061863027265407</v>
      </c>
      <c r="Y110">
        <f>AVERAGE(Student_performance_data_____Copy[StudyTimeWeekly])</f>
        <v>9.7719919194317466</v>
      </c>
      <c r="Z110">
        <f>AVERAGE(Student_performance_data_____Copy[Absences])</f>
        <v>14.541387959866221</v>
      </c>
      <c r="AA110" t="str" cm="1">
        <f t="array" ref="AA1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0">
        <v>4</v>
      </c>
    </row>
    <row r="111" spans="1:28" hidden="1" x14ac:dyDescent="0.25">
      <c r="A111">
        <v>1110</v>
      </c>
      <c r="B111">
        <v>17</v>
      </c>
      <c r="C111">
        <v>0</v>
      </c>
      <c r="D111" t="s">
        <v>32</v>
      </c>
      <c r="E111">
        <v>10.081401594968487</v>
      </c>
      <c r="F111">
        <v>12</v>
      </c>
      <c r="G111" t="s">
        <v>27</v>
      </c>
      <c r="H111">
        <v>4</v>
      </c>
      <c r="I111" t="s">
        <v>41</v>
      </c>
      <c r="J111">
        <v>0</v>
      </c>
      <c r="K111" t="s">
        <v>29</v>
      </c>
      <c r="L111">
        <v>0</v>
      </c>
      <c r="M111" t="s">
        <v>29</v>
      </c>
      <c r="N111">
        <v>0</v>
      </c>
      <c r="O111" t="s">
        <v>29</v>
      </c>
      <c r="P111">
        <v>0</v>
      </c>
      <c r="Q111" t="s">
        <v>29</v>
      </c>
      <c r="R111">
        <v>2.5875657963706349</v>
      </c>
      <c r="S111">
        <v>2</v>
      </c>
      <c r="T111">
        <v>2</v>
      </c>
      <c r="U111">
        <v>1</v>
      </c>
      <c r="V111" t="s">
        <v>34</v>
      </c>
      <c r="W111" t="s">
        <v>36</v>
      </c>
      <c r="X111">
        <f>AVERAGE(Student_performance_data_____Copy[GPA])</f>
        <v>1.9061863027265407</v>
      </c>
      <c r="Y111">
        <f>AVERAGE(Student_performance_data_____Copy[StudyTimeWeekly])</f>
        <v>9.7719919194317466</v>
      </c>
      <c r="Z111">
        <f>AVERAGE(Student_performance_data_____Copy[Absences])</f>
        <v>14.541387959866221</v>
      </c>
      <c r="AA111" t="str" cm="1">
        <f t="array" ref="AA11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1">
        <v>2</v>
      </c>
    </row>
    <row r="112" spans="1:28" hidden="1" x14ac:dyDescent="0.25">
      <c r="A112">
        <v>1111</v>
      </c>
      <c r="B112">
        <v>18</v>
      </c>
      <c r="C112">
        <v>0</v>
      </c>
      <c r="D112" t="s">
        <v>32</v>
      </c>
      <c r="E112">
        <v>10.897633720587869</v>
      </c>
      <c r="F112">
        <v>4</v>
      </c>
      <c r="G112" t="s">
        <v>27</v>
      </c>
      <c r="H112">
        <v>3</v>
      </c>
      <c r="I112" t="s">
        <v>37</v>
      </c>
      <c r="J112">
        <v>0</v>
      </c>
      <c r="K112" t="s">
        <v>29</v>
      </c>
      <c r="L112">
        <v>0</v>
      </c>
      <c r="M112" t="s">
        <v>29</v>
      </c>
      <c r="N112">
        <v>0</v>
      </c>
      <c r="O112" t="s">
        <v>29</v>
      </c>
      <c r="P112">
        <v>0</v>
      </c>
      <c r="Q112" t="s">
        <v>29</v>
      </c>
      <c r="R112">
        <v>3.2208069781948727</v>
      </c>
      <c r="S112">
        <v>1</v>
      </c>
      <c r="T112">
        <v>1</v>
      </c>
      <c r="U112">
        <v>1</v>
      </c>
      <c r="V112" t="s">
        <v>34</v>
      </c>
      <c r="W112" t="s">
        <v>38</v>
      </c>
      <c r="X112">
        <f>AVERAGE(Student_performance_data_____Copy[GPA])</f>
        <v>1.9061863027265407</v>
      </c>
      <c r="Y112">
        <f>AVERAGE(Student_performance_data_____Copy[StudyTimeWeekly])</f>
        <v>9.7719919194317466</v>
      </c>
      <c r="Z112">
        <f>AVERAGE(Student_performance_data_____Copy[Absences])</f>
        <v>14.541387959866221</v>
      </c>
      <c r="AA112" t="str" cm="1">
        <f t="array" ref="AA11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2">
        <v>1</v>
      </c>
    </row>
    <row r="113" spans="1:28" x14ac:dyDescent="0.25">
      <c r="A113">
        <v>1112</v>
      </c>
      <c r="B113">
        <v>17</v>
      </c>
      <c r="C113">
        <v>1</v>
      </c>
      <c r="D113" t="s">
        <v>26</v>
      </c>
      <c r="E113">
        <v>5.670143805418788</v>
      </c>
      <c r="F113">
        <v>2</v>
      </c>
      <c r="G113" t="s">
        <v>27</v>
      </c>
      <c r="H113">
        <v>4</v>
      </c>
      <c r="I113" t="s">
        <v>41</v>
      </c>
      <c r="J113">
        <v>0</v>
      </c>
      <c r="K113" t="s">
        <v>29</v>
      </c>
      <c r="L113">
        <v>0</v>
      </c>
      <c r="M113" t="s">
        <v>29</v>
      </c>
      <c r="N113">
        <v>1</v>
      </c>
      <c r="O113" t="s">
        <v>27</v>
      </c>
      <c r="P113">
        <v>0</v>
      </c>
      <c r="Q113" t="s">
        <v>29</v>
      </c>
      <c r="R113">
        <v>3.5451594318003106</v>
      </c>
      <c r="S113">
        <v>0</v>
      </c>
      <c r="T113">
        <v>3</v>
      </c>
      <c r="U113">
        <v>0</v>
      </c>
      <c r="V113" t="s">
        <v>40</v>
      </c>
      <c r="W113" t="s">
        <v>42</v>
      </c>
      <c r="X113">
        <f>AVERAGE(Student_performance_data_____Copy[GPA])</f>
        <v>1.9061863027265407</v>
      </c>
      <c r="Y113">
        <f>AVERAGE(Student_performance_data_____Copy[StudyTimeWeekly])</f>
        <v>9.7719919194317466</v>
      </c>
      <c r="Z113">
        <f>AVERAGE(Student_performance_data_____Copy[Absences])</f>
        <v>14.541387959866221</v>
      </c>
      <c r="AA113" t="str" cm="1">
        <f t="array" ref="AA11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13">
        <v>0</v>
      </c>
    </row>
    <row r="114" spans="1:28" x14ac:dyDescent="0.25">
      <c r="A114">
        <v>1113</v>
      </c>
      <c r="B114">
        <v>18</v>
      </c>
      <c r="C114">
        <v>1</v>
      </c>
      <c r="D114" t="s">
        <v>26</v>
      </c>
      <c r="E114">
        <v>18.968503110829857</v>
      </c>
      <c r="F114">
        <v>2</v>
      </c>
      <c r="G114" t="s">
        <v>29</v>
      </c>
      <c r="H114">
        <v>2</v>
      </c>
      <c r="I114" t="s">
        <v>28</v>
      </c>
      <c r="J114">
        <v>0</v>
      </c>
      <c r="K114" t="s">
        <v>29</v>
      </c>
      <c r="L114">
        <v>0</v>
      </c>
      <c r="M114" t="s">
        <v>29</v>
      </c>
      <c r="N114">
        <v>0</v>
      </c>
      <c r="O114" t="s">
        <v>29</v>
      </c>
      <c r="P114">
        <v>0</v>
      </c>
      <c r="Q114" t="s">
        <v>29</v>
      </c>
      <c r="R114">
        <v>3.0895989530746473</v>
      </c>
      <c r="S114">
        <v>1</v>
      </c>
      <c r="T114">
        <v>0</v>
      </c>
      <c r="U114">
        <v>1</v>
      </c>
      <c r="V114" t="s">
        <v>34</v>
      </c>
      <c r="W114" t="s">
        <v>31</v>
      </c>
      <c r="X114">
        <f>AVERAGE(Student_performance_data_____Copy[GPA])</f>
        <v>1.9061863027265407</v>
      </c>
      <c r="Y114">
        <f>AVERAGE(Student_performance_data_____Copy[StudyTimeWeekly])</f>
        <v>9.7719919194317466</v>
      </c>
      <c r="Z114">
        <f>AVERAGE(Student_performance_data_____Copy[Absences])</f>
        <v>14.541387959866221</v>
      </c>
      <c r="AA114" t="str" cm="1">
        <f t="array" ref="AA11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4">
        <v>1</v>
      </c>
    </row>
    <row r="115" spans="1:28" hidden="1" x14ac:dyDescent="0.25">
      <c r="A115">
        <v>1114</v>
      </c>
      <c r="B115">
        <v>16</v>
      </c>
      <c r="C115">
        <v>0</v>
      </c>
      <c r="D115" t="s">
        <v>32</v>
      </c>
      <c r="E115">
        <v>16.849282136711501</v>
      </c>
      <c r="F115">
        <v>18</v>
      </c>
      <c r="G115" t="s">
        <v>27</v>
      </c>
      <c r="H115">
        <v>1</v>
      </c>
      <c r="I115" t="s">
        <v>33</v>
      </c>
      <c r="J115">
        <v>0</v>
      </c>
      <c r="K115" t="s">
        <v>29</v>
      </c>
      <c r="L115">
        <v>1</v>
      </c>
      <c r="M115" t="s">
        <v>27</v>
      </c>
      <c r="N115">
        <v>1</v>
      </c>
      <c r="O115" t="s">
        <v>27</v>
      </c>
      <c r="P115">
        <v>0</v>
      </c>
      <c r="Q115" t="s">
        <v>29</v>
      </c>
      <c r="R115">
        <v>1.9199564399182076</v>
      </c>
      <c r="S115">
        <v>4</v>
      </c>
      <c r="T115">
        <v>0</v>
      </c>
      <c r="U115">
        <v>1</v>
      </c>
      <c r="V115" t="s">
        <v>34</v>
      </c>
      <c r="W115" t="s">
        <v>31</v>
      </c>
      <c r="X115">
        <f>AVERAGE(Student_performance_data_____Copy[GPA])</f>
        <v>1.9061863027265407</v>
      </c>
      <c r="Y115">
        <f>AVERAGE(Student_performance_data_____Copy[StudyTimeWeekly])</f>
        <v>9.7719919194317466</v>
      </c>
      <c r="Z115">
        <f>AVERAGE(Student_performance_data_____Copy[Absences])</f>
        <v>14.541387959866221</v>
      </c>
      <c r="AA115" t="str" cm="1">
        <f t="array" ref="AA1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5">
        <v>4</v>
      </c>
    </row>
    <row r="116" spans="1:28" hidden="1" x14ac:dyDescent="0.25">
      <c r="A116">
        <v>1115</v>
      </c>
      <c r="B116">
        <v>17</v>
      </c>
      <c r="C116">
        <v>0</v>
      </c>
      <c r="D116" t="s">
        <v>32</v>
      </c>
      <c r="E116">
        <v>14.447470152655971</v>
      </c>
      <c r="F116">
        <v>13</v>
      </c>
      <c r="G116" t="s">
        <v>27</v>
      </c>
      <c r="H116">
        <v>2</v>
      </c>
      <c r="I116" t="s">
        <v>28</v>
      </c>
      <c r="J116">
        <v>0</v>
      </c>
      <c r="K116" t="s">
        <v>29</v>
      </c>
      <c r="L116">
        <v>0</v>
      </c>
      <c r="M116" t="s">
        <v>29</v>
      </c>
      <c r="N116">
        <v>0</v>
      </c>
      <c r="O116" t="s">
        <v>29</v>
      </c>
      <c r="P116">
        <v>0</v>
      </c>
      <c r="Q116" t="s">
        <v>29</v>
      </c>
      <c r="R116">
        <v>2.1985931845869615</v>
      </c>
      <c r="S116">
        <v>3</v>
      </c>
      <c r="T116">
        <v>2</v>
      </c>
      <c r="U116">
        <v>0</v>
      </c>
      <c r="V116" t="s">
        <v>40</v>
      </c>
      <c r="W116" t="s">
        <v>36</v>
      </c>
      <c r="X116">
        <f>AVERAGE(Student_performance_data_____Copy[GPA])</f>
        <v>1.9061863027265407</v>
      </c>
      <c r="Y116">
        <f>AVERAGE(Student_performance_data_____Copy[StudyTimeWeekly])</f>
        <v>9.7719919194317466</v>
      </c>
      <c r="Z116">
        <f>AVERAGE(Student_performance_data_____Copy[Absences])</f>
        <v>14.541387959866221</v>
      </c>
      <c r="AA116" t="str" cm="1">
        <f t="array" ref="AA11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6">
        <v>3</v>
      </c>
    </row>
    <row r="117" spans="1:28" x14ac:dyDescent="0.25">
      <c r="A117">
        <v>1116</v>
      </c>
      <c r="B117">
        <v>18</v>
      </c>
      <c r="C117">
        <v>1</v>
      </c>
      <c r="D117" t="s">
        <v>26</v>
      </c>
      <c r="E117">
        <v>1.5598773281881817</v>
      </c>
      <c r="F117">
        <v>15</v>
      </c>
      <c r="G117" t="s">
        <v>29</v>
      </c>
      <c r="H117">
        <v>0</v>
      </c>
      <c r="I117" t="s">
        <v>40</v>
      </c>
      <c r="J117">
        <v>0</v>
      </c>
      <c r="K117" t="s">
        <v>29</v>
      </c>
      <c r="L117">
        <v>0</v>
      </c>
      <c r="M117" t="s">
        <v>29</v>
      </c>
      <c r="N117">
        <v>0</v>
      </c>
      <c r="O117" t="s">
        <v>29</v>
      </c>
      <c r="P117">
        <v>1</v>
      </c>
      <c r="Q117" t="s">
        <v>27</v>
      </c>
      <c r="R117">
        <v>0.87821261676277673</v>
      </c>
      <c r="S117">
        <v>4</v>
      </c>
      <c r="T117">
        <v>0</v>
      </c>
      <c r="U117">
        <v>3</v>
      </c>
      <c r="V117" t="s">
        <v>35</v>
      </c>
      <c r="W117" t="s">
        <v>31</v>
      </c>
      <c r="X117">
        <f>AVERAGE(Student_performance_data_____Copy[GPA])</f>
        <v>1.9061863027265407</v>
      </c>
      <c r="Y117">
        <f>AVERAGE(Student_performance_data_____Copy[StudyTimeWeekly])</f>
        <v>9.7719919194317466</v>
      </c>
      <c r="Z117">
        <f>AVERAGE(Student_performance_data_____Copy[Absences])</f>
        <v>14.541387959866221</v>
      </c>
      <c r="AA117" t="str" cm="1">
        <f t="array" ref="AA1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7">
        <v>4</v>
      </c>
    </row>
    <row r="118" spans="1:28" x14ac:dyDescent="0.25">
      <c r="A118">
        <v>1117</v>
      </c>
      <c r="B118">
        <v>15</v>
      </c>
      <c r="C118">
        <v>1</v>
      </c>
      <c r="D118" t="s">
        <v>26</v>
      </c>
      <c r="E118">
        <v>2.1226003861803888</v>
      </c>
      <c r="F118">
        <v>21</v>
      </c>
      <c r="G118" t="s">
        <v>29</v>
      </c>
      <c r="H118">
        <v>3</v>
      </c>
      <c r="I118" t="s">
        <v>37</v>
      </c>
      <c r="J118">
        <v>1</v>
      </c>
      <c r="K118" t="s">
        <v>27</v>
      </c>
      <c r="L118">
        <v>0</v>
      </c>
      <c r="M118" t="s">
        <v>29</v>
      </c>
      <c r="N118">
        <v>1</v>
      </c>
      <c r="O118" t="s">
        <v>27</v>
      </c>
      <c r="P118">
        <v>0</v>
      </c>
      <c r="Q118" t="s">
        <v>29</v>
      </c>
      <c r="R118">
        <v>1.340368647512407</v>
      </c>
      <c r="S118">
        <v>4</v>
      </c>
      <c r="T118">
        <v>2</v>
      </c>
      <c r="U118">
        <v>0</v>
      </c>
      <c r="V118" t="s">
        <v>40</v>
      </c>
      <c r="W118" t="s">
        <v>36</v>
      </c>
      <c r="X118">
        <f>AVERAGE(Student_performance_data_____Copy[GPA])</f>
        <v>1.9061863027265407</v>
      </c>
      <c r="Y118">
        <f>AVERAGE(Student_performance_data_____Copy[StudyTimeWeekly])</f>
        <v>9.7719919194317466</v>
      </c>
      <c r="Z118">
        <f>AVERAGE(Student_performance_data_____Copy[Absences])</f>
        <v>14.541387959866221</v>
      </c>
      <c r="AA118" t="str" cm="1">
        <f t="array" ref="AA1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
        <v>4</v>
      </c>
    </row>
    <row r="119" spans="1:28" x14ac:dyDescent="0.25">
      <c r="A119">
        <v>1118</v>
      </c>
      <c r="B119">
        <v>16</v>
      </c>
      <c r="C119">
        <v>1</v>
      </c>
      <c r="D119" t="s">
        <v>26</v>
      </c>
      <c r="E119">
        <v>9.855626917299114</v>
      </c>
      <c r="F119">
        <v>16</v>
      </c>
      <c r="G119" t="s">
        <v>29</v>
      </c>
      <c r="H119">
        <v>4</v>
      </c>
      <c r="I119" t="s">
        <v>41</v>
      </c>
      <c r="J119">
        <v>0</v>
      </c>
      <c r="K119" t="s">
        <v>29</v>
      </c>
      <c r="L119">
        <v>0</v>
      </c>
      <c r="M119" t="s">
        <v>29</v>
      </c>
      <c r="N119">
        <v>0</v>
      </c>
      <c r="O119" t="s">
        <v>29</v>
      </c>
      <c r="P119">
        <v>0</v>
      </c>
      <c r="Q119" t="s">
        <v>29</v>
      </c>
      <c r="R119">
        <v>1.8195113357139092</v>
      </c>
      <c r="S119">
        <v>4</v>
      </c>
      <c r="T119">
        <v>2</v>
      </c>
      <c r="U119">
        <v>2</v>
      </c>
      <c r="V119" t="s">
        <v>30</v>
      </c>
      <c r="W119" t="s">
        <v>36</v>
      </c>
      <c r="X119">
        <f>AVERAGE(Student_performance_data_____Copy[GPA])</f>
        <v>1.9061863027265407</v>
      </c>
      <c r="Y119">
        <f>AVERAGE(Student_performance_data_____Copy[StudyTimeWeekly])</f>
        <v>9.7719919194317466</v>
      </c>
      <c r="Z119">
        <f>AVERAGE(Student_performance_data_____Copy[Absences])</f>
        <v>14.541387959866221</v>
      </c>
      <c r="AA119" t="str" cm="1">
        <f t="array" ref="AA1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9">
        <v>4</v>
      </c>
    </row>
    <row r="120" spans="1:28" x14ac:dyDescent="0.25">
      <c r="A120">
        <v>1119</v>
      </c>
      <c r="B120">
        <v>18</v>
      </c>
      <c r="C120">
        <v>1</v>
      </c>
      <c r="D120" t="s">
        <v>26</v>
      </c>
      <c r="E120">
        <v>3.2142669838197135</v>
      </c>
      <c r="F120">
        <v>26</v>
      </c>
      <c r="G120" t="s">
        <v>29</v>
      </c>
      <c r="H120">
        <v>3</v>
      </c>
      <c r="I120" t="s">
        <v>37</v>
      </c>
      <c r="J120">
        <v>0</v>
      </c>
      <c r="K120" t="s">
        <v>29</v>
      </c>
      <c r="L120">
        <v>1</v>
      </c>
      <c r="M120" t="s">
        <v>27</v>
      </c>
      <c r="N120">
        <v>0</v>
      </c>
      <c r="O120" t="s">
        <v>29</v>
      </c>
      <c r="P120">
        <v>0</v>
      </c>
      <c r="Q120" t="s">
        <v>29</v>
      </c>
      <c r="R120">
        <v>0.61935093146753406</v>
      </c>
      <c r="S120">
        <v>4</v>
      </c>
      <c r="T120">
        <v>0</v>
      </c>
      <c r="U120">
        <v>1</v>
      </c>
      <c r="V120" t="s">
        <v>34</v>
      </c>
      <c r="W120" t="s">
        <v>31</v>
      </c>
      <c r="X120">
        <f>AVERAGE(Student_performance_data_____Copy[GPA])</f>
        <v>1.9061863027265407</v>
      </c>
      <c r="Y120">
        <f>AVERAGE(Student_performance_data_____Copy[StudyTimeWeekly])</f>
        <v>9.7719919194317466</v>
      </c>
      <c r="Z120">
        <f>AVERAGE(Student_performance_data_____Copy[Absences])</f>
        <v>14.541387959866221</v>
      </c>
      <c r="AA120" t="str" cm="1">
        <f t="array" ref="AA1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0">
        <v>4</v>
      </c>
    </row>
    <row r="121" spans="1:28" hidden="1" x14ac:dyDescent="0.25">
      <c r="A121">
        <v>1120</v>
      </c>
      <c r="B121">
        <v>15</v>
      </c>
      <c r="C121">
        <v>0</v>
      </c>
      <c r="D121" t="s">
        <v>32</v>
      </c>
      <c r="E121">
        <v>19.565309270589481</v>
      </c>
      <c r="F121">
        <v>3</v>
      </c>
      <c r="G121" t="s">
        <v>29</v>
      </c>
      <c r="H121">
        <v>2</v>
      </c>
      <c r="I121" t="s">
        <v>28</v>
      </c>
      <c r="J121">
        <v>1</v>
      </c>
      <c r="K121" t="s">
        <v>27</v>
      </c>
      <c r="L121">
        <v>0</v>
      </c>
      <c r="M121" t="s">
        <v>29</v>
      </c>
      <c r="N121">
        <v>1</v>
      </c>
      <c r="O121" t="s">
        <v>27</v>
      </c>
      <c r="P121">
        <v>1</v>
      </c>
      <c r="Q121" t="s">
        <v>27</v>
      </c>
      <c r="R121">
        <v>3.619460869693516</v>
      </c>
      <c r="S121">
        <v>0</v>
      </c>
      <c r="T121">
        <v>2</v>
      </c>
      <c r="U121">
        <v>1</v>
      </c>
      <c r="V121" t="s">
        <v>34</v>
      </c>
      <c r="W121" t="s">
        <v>36</v>
      </c>
      <c r="X121">
        <f>AVERAGE(Student_performance_data_____Copy[GPA])</f>
        <v>1.9061863027265407</v>
      </c>
      <c r="Y121">
        <f>AVERAGE(Student_performance_data_____Copy[StudyTimeWeekly])</f>
        <v>9.7719919194317466</v>
      </c>
      <c r="Z121">
        <f>AVERAGE(Student_performance_data_____Copy[Absences])</f>
        <v>14.541387959866221</v>
      </c>
      <c r="AA121" t="str" cm="1">
        <f t="array" ref="AA12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1">
        <v>0</v>
      </c>
    </row>
    <row r="122" spans="1:28" x14ac:dyDescent="0.25">
      <c r="A122">
        <v>1121</v>
      </c>
      <c r="B122">
        <v>18</v>
      </c>
      <c r="C122">
        <v>1</v>
      </c>
      <c r="D122" t="s">
        <v>26</v>
      </c>
      <c r="E122">
        <v>3.1704046805481889</v>
      </c>
      <c r="F122">
        <v>12</v>
      </c>
      <c r="G122" t="s">
        <v>27</v>
      </c>
      <c r="H122">
        <v>1</v>
      </c>
      <c r="I122" t="s">
        <v>33</v>
      </c>
      <c r="J122">
        <v>1</v>
      </c>
      <c r="K122" t="s">
        <v>27</v>
      </c>
      <c r="L122">
        <v>1</v>
      </c>
      <c r="M122" t="s">
        <v>27</v>
      </c>
      <c r="N122">
        <v>0</v>
      </c>
      <c r="O122" t="s">
        <v>29</v>
      </c>
      <c r="P122">
        <v>0</v>
      </c>
      <c r="Q122" t="s">
        <v>29</v>
      </c>
      <c r="R122">
        <v>2.1749027962098797</v>
      </c>
      <c r="S122">
        <v>3</v>
      </c>
      <c r="T122">
        <v>0</v>
      </c>
      <c r="U122">
        <v>3</v>
      </c>
      <c r="V122" t="s">
        <v>35</v>
      </c>
      <c r="W122" t="s">
        <v>31</v>
      </c>
      <c r="X122">
        <f>AVERAGE(Student_performance_data_____Copy[GPA])</f>
        <v>1.9061863027265407</v>
      </c>
      <c r="Y122">
        <f>AVERAGE(Student_performance_data_____Copy[StudyTimeWeekly])</f>
        <v>9.7719919194317466</v>
      </c>
      <c r="Z122">
        <f>AVERAGE(Student_performance_data_____Copy[Absences])</f>
        <v>14.541387959866221</v>
      </c>
      <c r="AA122" t="str" cm="1">
        <f t="array" ref="AA12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2">
        <v>3</v>
      </c>
    </row>
    <row r="123" spans="1:28" x14ac:dyDescent="0.25">
      <c r="A123">
        <v>1122</v>
      </c>
      <c r="B123">
        <v>15</v>
      </c>
      <c r="C123">
        <v>1</v>
      </c>
      <c r="D123" t="s">
        <v>26</v>
      </c>
      <c r="E123">
        <v>9.7493567092794802</v>
      </c>
      <c r="F123">
        <v>7</v>
      </c>
      <c r="G123" t="s">
        <v>27</v>
      </c>
      <c r="H123">
        <v>1</v>
      </c>
      <c r="I123" t="s">
        <v>33</v>
      </c>
      <c r="J123">
        <v>0</v>
      </c>
      <c r="K123" t="s">
        <v>29</v>
      </c>
      <c r="L123">
        <v>1</v>
      </c>
      <c r="M123" t="s">
        <v>27</v>
      </c>
      <c r="N123">
        <v>1</v>
      </c>
      <c r="O123" t="s">
        <v>27</v>
      </c>
      <c r="P123">
        <v>0</v>
      </c>
      <c r="Q123" t="s">
        <v>29</v>
      </c>
      <c r="R123">
        <v>2.9744060149110436</v>
      </c>
      <c r="S123">
        <v>2</v>
      </c>
      <c r="T123">
        <v>1</v>
      </c>
      <c r="U123">
        <v>1</v>
      </c>
      <c r="V123" t="s">
        <v>34</v>
      </c>
      <c r="W123" t="s">
        <v>38</v>
      </c>
      <c r="X123">
        <f>AVERAGE(Student_performance_data_____Copy[GPA])</f>
        <v>1.9061863027265407</v>
      </c>
      <c r="Y123">
        <f>AVERAGE(Student_performance_data_____Copy[StudyTimeWeekly])</f>
        <v>9.7719919194317466</v>
      </c>
      <c r="Z123">
        <f>AVERAGE(Student_performance_data_____Copy[Absences])</f>
        <v>14.541387959866221</v>
      </c>
      <c r="AA123" t="str" cm="1">
        <f t="array" ref="AA12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3">
        <v>2</v>
      </c>
    </row>
    <row r="124" spans="1:28" hidden="1" x14ac:dyDescent="0.25">
      <c r="A124">
        <v>1123</v>
      </c>
      <c r="B124">
        <v>16</v>
      </c>
      <c r="C124">
        <v>0</v>
      </c>
      <c r="D124" t="s">
        <v>32</v>
      </c>
      <c r="E124">
        <v>7.2824211368301084</v>
      </c>
      <c r="F124">
        <v>18</v>
      </c>
      <c r="G124" t="s">
        <v>29</v>
      </c>
      <c r="H124">
        <v>2</v>
      </c>
      <c r="I124" t="s">
        <v>28</v>
      </c>
      <c r="J124">
        <v>0</v>
      </c>
      <c r="K124" t="s">
        <v>29</v>
      </c>
      <c r="L124">
        <v>0</v>
      </c>
      <c r="M124" t="s">
        <v>29</v>
      </c>
      <c r="N124">
        <v>0</v>
      </c>
      <c r="O124" t="s">
        <v>29</v>
      </c>
      <c r="P124">
        <v>0</v>
      </c>
      <c r="Q124" t="s">
        <v>29</v>
      </c>
      <c r="R124">
        <v>0.98073584374880274</v>
      </c>
      <c r="S124">
        <v>4</v>
      </c>
      <c r="T124">
        <v>1</v>
      </c>
      <c r="U124">
        <v>4</v>
      </c>
      <c r="V124" t="s">
        <v>39</v>
      </c>
      <c r="W124" t="s">
        <v>38</v>
      </c>
      <c r="X124">
        <f>AVERAGE(Student_performance_data_____Copy[GPA])</f>
        <v>1.9061863027265407</v>
      </c>
      <c r="Y124">
        <f>AVERAGE(Student_performance_data_____Copy[StudyTimeWeekly])</f>
        <v>9.7719919194317466</v>
      </c>
      <c r="Z124">
        <f>AVERAGE(Student_performance_data_____Copy[Absences])</f>
        <v>14.541387959866221</v>
      </c>
      <c r="AA124" t="str" cm="1">
        <f t="array" ref="AA1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
        <v>4</v>
      </c>
    </row>
    <row r="125" spans="1:28" x14ac:dyDescent="0.25">
      <c r="A125">
        <v>1124</v>
      </c>
      <c r="B125">
        <v>17</v>
      </c>
      <c r="C125">
        <v>1</v>
      </c>
      <c r="D125" t="s">
        <v>26</v>
      </c>
      <c r="E125">
        <v>12.787728429081959</v>
      </c>
      <c r="F125">
        <v>4</v>
      </c>
      <c r="G125" t="s">
        <v>29</v>
      </c>
      <c r="H125">
        <v>3</v>
      </c>
      <c r="I125" t="s">
        <v>37</v>
      </c>
      <c r="J125">
        <v>0</v>
      </c>
      <c r="K125" t="s">
        <v>29</v>
      </c>
      <c r="L125">
        <v>0</v>
      </c>
      <c r="M125" t="s">
        <v>29</v>
      </c>
      <c r="N125">
        <v>0</v>
      </c>
      <c r="O125" t="s">
        <v>29</v>
      </c>
      <c r="P125">
        <v>0</v>
      </c>
      <c r="Q125" t="s">
        <v>29</v>
      </c>
      <c r="R125">
        <v>3.101673809015105</v>
      </c>
      <c r="S125">
        <v>1</v>
      </c>
      <c r="T125">
        <v>3</v>
      </c>
      <c r="U125">
        <v>1</v>
      </c>
      <c r="V125" t="s">
        <v>34</v>
      </c>
      <c r="W125" t="s">
        <v>42</v>
      </c>
      <c r="X125">
        <f>AVERAGE(Student_performance_data_____Copy[GPA])</f>
        <v>1.9061863027265407</v>
      </c>
      <c r="Y125">
        <f>AVERAGE(Student_performance_data_____Copy[StudyTimeWeekly])</f>
        <v>9.7719919194317466</v>
      </c>
      <c r="Z125">
        <f>AVERAGE(Student_performance_data_____Copy[Absences])</f>
        <v>14.541387959866221</v>
      </c>
      <c r="AA125" t="str" cm="1">
        <f t="array" ref="AA12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5">
        <v>1</v>
      </c>
    </row>
    <row r="126" spans="1:28" hidden="1" x14ac:dyDescent="0.25">
      <c r="A126">
        <v>1125</v>
      </c>
      <c r="B126">
        <v>15</v>
      </c>
      <c r="C126">
        <v>0</v>
      </c>
      <c r="D126" t="s">
        <v>32</v>
      </c>
      <c r="E126">
        <v>2.5807281777884983</v>
      </c>
      <c r="F126">
        <v>1</v>
      </c>
      <c r="G126" t="s">
        <v>27</v>
      </c>
      <c r="H126">
        <v>2</v>
      </c>
      <c r="I126" t="s">
        <v>28</v>
      </c>
      <c r="J126">
        <v>1</v>
      </c>
      <c r="K126" t="s">
        <v>27</v>
      </c>
      <c r="L126">
        <v>0</v>
      </c>
      <c r="M126" t="s">
        <v>29</v>
      </c>
      <c r="N126">
        <v>1</v>
      </c>
      <c r="O126" t="s">
        <v>27</v>
      </c>
      <c r="P126">
        <v>0</v>
      </c>
      <c r="Q126" t="s">
        <v>29</v>
      </c>
      <c r="R126">
        <v>3.4982573417733205</v>
      </c>
      <c r="S126">
        <v>1</v>
      </c>
      <c r="T126">
        <v>0</v>
      </c>
      <c r="U126">
        <v>2</v>
      </c>
      <c r="V126" t="s">
        <v>30</v>
      </c>
      <c r="W126" t="s">
        <v>31</v>
      </c>
      <c r="X126">
        <f>AVERAGE(Student_performance_data_____Copy[GPA])</f>
        <v>1.9061863027265407</v>
      </c>
      <c r="Y126">
        <f>AVERAGE(Student_performance_data_____Copy[StudyTimeWeekly])</f>
        <v>9.7719919194317466</v>
      </c>
      <c r="Z126">
        <f>AVERAGE(Student_performance_data_____Copy[Absences])</f>
        <v>14.541387959866221</v>
      </c>
      <c r="AA126" t="str" cm="1">
        <f t="array" ref="AA12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6">
        <v>1</v>
      </c>
    </row>
    <row r="127" spans="1:28" x14ac:dyDescent="0.25">
      <c r="A127">
        <v>1126</v>
      </c>
      <c r="B127">
        <v>18</v>
      </c>
      <c r="C127">
        <v>1</v>
      </c>
      <c r="D127" t="s">
        <v>26</v>
      </c>
      <c r="E127">
        <v>8.6063285608478175</v>
      </c>
      <c r="F127">
        <v>14</v>
      </c>
      <c r="G127" t="s">
        <v>29</v>
      </c>
      <c r="H127">
        <v>4</v>
      </c>
      <c r="I127" t="s">
        <v>41</v>
      </c>
      <c r="J127">
        <v>1</v>
      </c>
      <c r="K127" t="s">
        <v>27</v>
      </c>
      <c r="L127">
        <v>0</v>
      </c>
      <c r="M127" t="s">
        <v>29</v>
      </c>
      <c r="N127">
        <v>0</v>
      </c>
      <c r="O127" t="s">
        <v>29</v>
      </c>
      <c r="P127">
        <v>0</v>
      </c>
      <c r="Q127" t="s">
        <v>29</v>
      </c>
      <c r="R127">
        <v>2.5905534450529841</v>
      </c>
      <c r="S127">
        <v>2</v>
      </c>
      <c r="T127">
        <v>0</v>
      </c>
      <c r="U127">
        <v>2</v>
      </c>
      <c r="V127" t="s">
        <v>30</v>
      </c>
      <c r="W127" t="s">
        <v>31</v>
      </c>
      <c r="X127">
        <f>AVERAGE(Student_performance_data_____Copy[GPA])</f>
        <v>1.9061863027265407</v>
      </c>
      <c r="Y127">
        <f>AVERAGE(Student_performance_data_____Copy[StudyTimeWeekly])</f>
        <v>9.7719919194317466</v>
      </c>
      <c r="Z127">
        <f>AVERAGE(Student_performance_data_____Copy[Absences])</f>
        <v>14.541387959866221</v>
      </c>
      <c r="AA127" t="str" cm="1">
        <f t="array" ref="AA12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7">
        <v>2</v>
      </c>
    </row>
    <row r="128" spans="1:28" x14ac:dyDescent="0.25">
      <c r="A128">
        <v>1127</v>
      </c>
      <c r="B128">
        <v>16</v>
      </c>
      <c r="C128">
        <v>1</v>
      </c>
      <c r="D128" t="s">
        <v>26</v>
      </c>
      <c r="E128">
        <v>5.4941006561428729</v>
      </c>
      <c r="F128">
        <v>1</v>
      </c>
      <c r="G128" t="s">
        <v>29</v>
      </c>
      <c r="H128">
        <v>3</v>
      </c>
      <c r="I128" t="s">
        <v>37</v>
      </c>
      <c r="J128">
        <v>1</v>
      </c>
      <c r="K128" t="s">
        <v>27</v>
      </c>
      <c r="L128">
        <v>0</v>
      </c>
      <c r="M128" t="s">
        <v>29</v>
      </c>
      <c r="N128">
        <v>0</v>
      </c>
      <c r="O128" t="s">
        <v>29</v>
      </c>
      <c r="P128">
        <v>0</v>
      </c>
      <c r="Q128" t="s">
        <v>29</v>
      </c>
      <c r="R128">
        <v>3.5350037581843186</v>
      </c>
      <c r="S128">
        <v>0</v>
      </c>
      <c r="T128">
        <v>1</v>
      </c>
      <c r="U128">
        <v>3</v>
      </c>
      <c r="V128" t="s">
        <v>35</v>
      </c>
      <c r="W128" t="s">
        <v>38</v>
      </c>
      <c r="X128">
        <f>AVERAGE(Student_performance_data_____Copy[GPA])</f>
        <v>1.9061863027265407</v>
      </c>
      <c r="Y128">
        <f>AVERAGE(Student_performance_data_____Copy[StudyTimeWeekly])</f>
        <v>9.7719919194317466</v>
      </c>
      <c r="Z128">
        <f>AVERAGE(Student_performance_data_____Copy[Absences])</f>
        <v>14.541387959866221</v>
      </c>
      <c r="AA128" t="str" cm="1">
        <f t="array" ref="AA128">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8">
        <v>0</v>
      </c>
    </row>
    <row r="129" spans="1:28" hidden="1" x14ac:dyDescent="0.25">
      <c r="A129">
        <v>1128</v>
      </c>
      <c r="B129">
        <v>15</v>
      </c>
      <c r="C129">
        <v>0</v>
      </c>
      <c r="D129" t="s">
        <v>32</v>
      </c>
      <c r="E129">
        <v>17.755030493433761</v>
      </c>
      <c r="F129">
        <v>10</v>
      </c>
      <c r="G129" t="s">
        <v>27</v>
      </c>
      <c r="H129">
        <v>1</v>
      </c>
      <c r="I129" t="s">
        <v>33</v>
      </c>
      <c r="J129">
        <v>0</v>
      </c>
      <c r="K129" t="s">
        <v>29</v>
      </c>
      <c r="L129">
        <v>1</v>
      </c>
      <c r="M129" t="s">
        <v>27</v>
      </c>
      <c r="N129">
        <v>0</v>
      </c>
      <c r="O129" t="s">
        <v>29</v>
      </c>
      <c r="P129">
        <v>0</v>
      </c>
      <c r="Q129" t="s">
        <v>29</v>
      </c>
      <c r="R129">
        <v>2.8199217452931866</v>
      </c>
      <c r="S129">
        <v>2</v>
      </c>
      <c r="T129">
        <v>2</v>
      </c>
      <c r="U129">
        <v>2</v>
      </c>
      <c r="V129" t="s">
        <v>30</v>
      </c>
      <c r="W129" t="s">
        <v>36</v>
      </c>
      <c r="X129">
        <f>AVERAGE(Student_performance_data_____Copy[GPA])</f>
        <v>1.9061863027265407</v>
      </c>
      <c r="Y129">
        <f>AVERAGE(Student_performance_data_____Copy[StudyTimeWeekly])</f>
        <v>9.7719919194317466</v>
      </c>
      <c r="Z129">
        <f>AVERAGE(Student_performance_data_____Copy[Absences])</f>
        <v>14.541387959866221</v>
      </c>
      <c r="AA129" t="str" cm="1">
        <f t="array" ref="AA12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9">
        <v>2</v>
      </c>
    </row>
    <row r="130" spans="1:28" hidden="1" x14ac:dyDescent="0.25">
      <c r="A130">
        <v>1129</v>
      </c>
      <c r="B130">
        <v>18</v>
      </c>
      <c r="C130">
        <v>0</v>
      </c>
      <c r="D130" t="s">
        <v>32</v>
      </c>
      <c r="E130">
        <v>0.81171424269390169</v>
      </c>
      <c r="F130">
        <v>12</v>
      </c>
      <c r="G130" t="s">
        <v>27</v>
      </c>
      <c r="H130">
        <v>1</v>
      </c>
      <c r="I130" t="s">
        <v>33</v>
      </c>
      <c r="J130">
        <v>1</v>
      </c>
      <c r="K130" t="s">
        <v>27</v>
      </c>
      <c r="L130">
        <v>1</v>
      </c>
      <c r="M130" t="s">
        <v>27</v>
      </c>
      <c r="N130">
        <v>0</v>
      </c>
      <c r="O130" t="s">
        <v>29</v>
      </c>
      <c r="P130">
        <v>0</v>
      </c>
      <c r="Q130" t="s">
        <v>29</v>
      </c>
      <c r="R130">
        <v>2.0165967745176614</v>
      </c>
      <c r="S130">
        <v>3</v>
      </c>
      <c r="T130">
        <v>1</v>
      </c>
      <c r="U130">
        <v>2</v>
      </c>
      <c r="V130" t="s">
        <v>30</v>
      </c>
      <c r="W130" t="s">
        <v>38</v>
      </c>
      <c r="X130">
        <f>AVERAGE(Student_performance_data_____Copy[GPA])</f>
        <v>1.9061863027265407</v>
      </c>
      <c r="Y130">
        <f>AVERAGE(Student_performance_data_____Copy[StudyTimeWeekly])</f>
        <v>9.7719919194317466</v>
      </c>
      <c r="Z130">
        <f>AVERAGE(Student_performance_data_____Copy[Absences])</f>
        <v>14.541387959866221</v>
      </c>
      <c r="AA130" t="str" cm="1">
        <f t="array" ref="AA13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0">
        <v>3</v>
      </c>
    </row>
    <row r="131" spans="1:28" x14ac:dyDescent="0.25">
      <c r="A131">
        <v>1130</v>
      </c>
      <c r="B131">
        <v>18</v>
      </c>
      <c r="C131">
        <v>1</v>
      </c>
      <c r="D131" t="s">
        <v>26</v>
      </c>
      <c r="E131">
        <v>18.274549880129186</v>
      </c>
      <c r="F131">
        <v>22</v>
      </c>
      <c r="G131" t="s">
        <v>27</v>
      </c>
      <c r="H131">
        <v>3</v>
      </c>
      <c r="I131" t="s">
        <v>37</v>
      </c>
      <c r="J131">
        <v>0</v>
      </c>
      <c r="K131" t="s">
        <v>29</v>
      </c>
      <c r="L131">
        <v>0</v>
      </c>
      <c r="M131" t="s">
        <v>29</v>
      </c>
      <c r="N131">
        <v>0</v>
      </c>
      <c r="O131" t="s">
        <v>29</v>
      </c>
      <c r="P131">
        <v>0</v>
      </c>
      <c r="Q131" t="s">
        <v>29</v>
      </c>
      <c r="R131">
        <v>1.3711850388917164</v>
      </c>
      <c r="S131">
        <v>4</v>
      </c>
      <c r="T131">
        <v>0</v>
      </c>
      <c r="U131">
        <v>1</v>
      </c>
      <c r="V131" t="s">
        <v>34</v>
      </c>
      <c r="W131" t="s">
        <v>31</v>
      </c>
      <c r="X131">
        <f>AVERAGE(Student_performance_data_____Copy[GPA])</f>
        <v>1.9061863027265407</v>
      </c>
      <c r="Y131">
        <f>AVERAGE(Student_performance_data_____Copy[StudyTimeWeekly])</f>
        <v>9.7719919194317466</v>
      </c>
      <c r="Z131">
        <f>AVERAGE(Student_performance_data_____Copy[Absences])</f>
        <v>14.541387959866221</v>
      </c>
      <c r="AA131" t="str" cm="1">
        <f t="array" ref="AA1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1">
        <v>4</v>
      </c>
    </row>
    <row r="132" spans="1:28" x14ac:dyDescent="0.25">
      <c r="A132">
        <v>1131</v>
      </c>
      <c r="B132">
        <v>18</v>
      </c>
      <c r="C132">
        <v>1</v>
      </c>
      <c r="D132" t="s">
        <v>26</v>
      </c>
      <c r="E132">
        <v>16.659882771060008</v>
      </c>
      <c r="F132">
        <v>9</v>
      </c>
      <c r="G132" t="s">
        <v>29</v>
      </c>
      <c r="H132">
        <v>1</v>
      </c>
      <c r="I132" t="s">
        <v>33</v>
      </c>
      <c r="J132">
        <v>0</v>
      </c>
      <c r="K132" t="s">
        <v>29</v>
      </c>
      <c r="L132">
        <v>0</v>
      </c>
      <c r="M132" t="s">
        <v>29</v>
      </c>
      <c r="N132">
        <v>0</v>
      </c>
      <c r="O132" t="s">
        <v>29</v>
      </c>
      <c r="P132">
        <v>0</v>
      </c>
      <c r="Q132" t="s">
        <v>29</v>
      </c>
      <c r="R132">
        <v>2.1047955879699045</v>
      </c>
      <c r="S132">
        <v>3</v>
      </c>
      <c r="T132">
        <v>0</v>
      </c>
      <c r="U132">
        <v>1</v>
      </c>
      <c r="V132" t="s">
        <v>34</v>
      </c>
      <c r="W132" t="s">
        <v>31</v>
      </c>
      <c r="X132">
        <f>AVERAGE(Student_performance_data_____Copy[GPA])</f>
        <v>1.9061863027265407</v>
      </c>
      <c r="Y132">
        <f>AVERAGE(Student_performance_data_____Copy[StudyTimeWeekly])</f>
        <v>9.7719919194317466</v>
      </c>
      <c r="Z132">
        <f>AVERAGE(Student_performance_data_____Copy[Absences])</f>
        <v>14.541387959866221</v>
      </c>
      <c r="AA132" t="str" cm="1">
        <f t="array" ref="AA13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2">
        <v>3</v>
      </c>
    </row>
    <row r="133" spans="1:28" x14ac:dyDescent="0.25">
      <c r="A133">
        <v>1132</v>
      </c>
      <c r="B133">
        <v>15</v>
      </c>
      <c r="C133">
        <v>1</v>
      </c>
      <c r="D133" t="s">
        <v>26</v>
      </c>
      <c r="E133">
        <v>5.9514143288163091</v>
      </c>
      <c r="F133">
        <v>2</v>
      </c>
      <c r="G133" t="s">
        <v>29</v>
      </c>
      <c r="H133">
        <v>3</v>
      </c>
      <c r="I133" t="s">
        <v>37</v>
      </c>
      <c r="J133">
        <v>0</v>
      </c>
      <c r="K133" t="s">
        <v>29</v>
      </c>
      <c r="L133">
        <v>0</v>
      </c>
      <c r="M133" t="s">
        <v>29</v>
      </c>
      <c r="N133">
        <v>0</v>
      </c>
      <c r="O133" t="s">
        <v>29</v>
      </c>
      <c r="P133">
        <v>0</v>
      </c>
      <c r="Q133" t="s">
        <v>29</v>
      </c>
      <c r="R133">
        <v>3.0304390886965229</v>
      </c>
      <c r="S133">
        <v>1</v>
      </c>
      <c r="T133">
        <v>0</v>
      </c>
      <c r="U133">
        <v>3</v>
      </c>
      <c r="V133" t="s">
        <v>35</v>
      </c>
      <c r="W133" t="s">
        <v>31</v>
      </c>
      <c r="X133">
        <f>AVERAGE(Student_performance_data_____Copy[GPA])</f>
        <v>1.9061863027265407</v>
      </c>
      <c r="Y133">
        <f>AVERAGE(Student_performance_data_____Copy[StudyTimeWeekly])</f>
        <v>9.7719919194317466</v>
      </c>
      <c r="Z133">
        <f>AVERAGE(Student_performance_data_____Copy[Absences])</f>
        <v>14.541387959866221</v>
      </c>
      <c r="AA133" t="str" cm="1">
        <f t="array" ref="AA13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3">
        <v>1</v>
      </c>
    </row>
    <row r="134" spans="1:28" hidden="1" x14ac:dyDescent="0.25">
      <c r="A134">
        <v>1133</v>
      </c>
      <c r="B134">
        <v>15</v>
      </c>
      <c r="C134">
        <v>0</v>
      </c>
      <c r="D134" t="s">
        <v>32</v>
      </c>
      <c r="E134">
        <v>15.785813093542094</v>
      </c>
      <c r="F134">
        <v>4</v>
      </c>
      <c r="G134" t="s">
        <v>27</v>
      </c>
      <c r="H134">
        <v>2</v>
      </c>
      <c r="I134" t="s">
        <v>28</v>
      </c>
      <c r="J134">
        <v>0</v>
      </c>
      <c r="K134" t="s">
        <v>29</v>
      </c>
      <c r="L134">
        <v>1</v>
      </c>
      <c r="M134" t="s">
        <v>27</v>
      </c>
      <c r="N134">
        <v>0</v>
      </c>
      <c r="O134" t="s">
        <v>29</v>
      </c>
      <c r="P134">
        <v>0</v>
      </c>
      <c r="Q134" t="s">
        <v>29</v>
      </c>
      <c r="R134">
        <v>3.5824218723119596</v>
      </c>
      <c r="S134">
        <v>0</v>
      </c>
      <c r="T134">
        <v>2</v>
      </c>
      <c r="U134">
        <v>1</v>
      </c>
      <c r="V134" t="s">
        <v>34</v>
      </c>
      <c r="W134" t="s">
        <v>36</v>
      </c>
      <c r="X134">
        <f>AVERAGE(Student_performance_data_____Copy[GPA])</f>
        <v>1.9061863027265407</v>
      </c>
      <c r="Y134">
        <f>AVERAGE(Student_performance_data_____Copy[StudyTimeWeekly])</f>
        <v>9.7719919194317466</v>
      </c>
      <c r="Z134">
        <f>AVERAGE(Student_performance_data_____Copy[Absences])</f>
        <v>14.541387959866221</v>
      </c>
      <c r="AA134" t="str" cm="1">
        <f t="array" ref="AA13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34">
        <v>0</v>
      </c>
    </row>
    <row r="135" spans="1:28" x14ac:dyDescent="0.25">
      <c r="A135">
        <v>1134</v>
      </c>
      <c r="B135">
        <v>15</v>
      </c>
      <c r="C135">
        <v>1</v>
      </c>
      <c r="D135" t="s">
        <v>26</v>
      </c>
      <c r="E135">
        <v>0.62427120677495118</v>
      </c>
      <c r="F135">
        <v>2</v>
      </c>
      <c r="G135" t="s">
        <v>29</v>
      </c>
      <c r="H135">
        <v>1</v>
      </c>
      <c r="I135" t="s">
        <v>33</v>
      </c>
      <c r="J135">
        <v>1</v>
      </c>
      <c r="K135" t="s">
        <v>27</v>
      </c>
      <c r="L135">
        <v>0</v>
      </c>
      <c r="M135" t="s">
        <v>29</v>
      </c>
      <c r="N135">
        <v>0</v>
      </c>
      <c r="O135" t="s">
        <v>29</v>
      </c>
      <c r="P135">
        <v>0</v>
      </c>
      <c r="Q135" t="s">
        <v>29</v>
      </c>
      <c r="R135">
        <v>2.4265467060392454</v>
      </c>
      <c r="S135">
        <v>3</v>
      </c>
      <c r="T135">
        <v>0</v>
      </c>
      <c r="U135">
        <v>1</v>
      </c>
      <c r="V135" t="s">
        <v>34</v>
      </c>
      <c r="W135" t="s">
        <v>31</v>
      </c>
      <c r="X135">
        <f>AVERAGE(Student_performance_data_____Copy[GPA])</f>
        <v>1.9061863027265407</v>
      </c>
      <c r="Y135">
        <f>AVERAGE(Student_performance_data_____Copy[StudyTimeWeekly])</f>
        <v>9.7719919194317466</v>
      </c>
      <c r="Z135">
        <f>AVERAGE(Student_performance_data_____Copy[Absences])</f>
        <v>14.541387959866221</v>
      </c>
      <c r="AA135" t="str" cm="1">
        <f t="array" ref="AA13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5">
        <v>3</v>
      </c>
    </row>
    <row r="136" spans="1:28" hidden="1" x14ac:dyDescent="0.25">
      <c r="A136">
        <v>1135</v>
      </c>
      <c r="B136">
        <v>17</v>
      </c>
      <c r="C136">
        <v>0</v>
      </c>
      <c r="D136" t="s">
        <v>32</v>
      </c>
      <c r="E136">
        <v>19.337311005867871</v>
      </c>
      <c r="F136">
        <v>5</v>
      </c>
      <c r="G136" t="s">
        <v>27</v>
      </c>
      <c r="H136">
        <v>2</v>
      </c>
      <c r="I136" t="s">
        <v>28</v>
      </c>
      <c r="J136">
        <v>1</v>
      </c>
      <c r="K136" t="s">
        <v>27</v>
      </c>
      <c r="L136">
        <v>0</v>
      </c>
      <c r="M136" t="s">
        <v>29</v>
      </c>
      <c r="N136">
        <v>0</v>
      </c>
      <c r="O136" t="s">
        <v>29</v>
      </c>
      <c r="P136">
        <v>0</v>
      </c>
      <c r="Q136" t="s">
        <v>29</v>
      </c>
      <c r="R136">
        <v>3.1614362702583638</v>
      </c>
      <c r="S136">
        <v>1</v>
      </c>
      <c r="T136">
        <v>0</v>
      </c>
      <c r="U136">
        <v>2</v>
      </c>
      <c r="V136" t="s">
        <v>30</v>
      </c>
      <c r="W136" t="s">
        <v>31</v>
      </c>
      <c r="X136">
        <f>AVERAGE(Student_performance_data_____Copy[GPA])</f>
        <v>1.9061863027265407</v>
      </c>
      <c r="Y136">
        <f>AVERAGE(Student_performance_data_____Copy[StudyTimeWeekly])</f>
        <v>9.7719919194317466</v>
      </c>
      <c r="Z136">
        <f>AVERAGE(Student_performance_data_____Copy[Absences])</f>
        <v>14.541387959866221</v>
      </c>
      <c r="AA136" t="str" cm="1">
        <f t="array" ref="AA13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6">
        <v>1</v>
      </c>
    </row>
    <row r="137" spans="1:28" hidden="1" x14ac:dyDescent="0.25">
      <c r="A137">
        <v>1136</v>
      </c>
      <c r="B137">
        <v>15</v>
      </c>
      <c r="C137">
        <v>0</v>
      </c>
      <c r="D137" t="s">
        <v>32</v>
      </c>
      <c r="E137">
        <v>10.531898851795788</v>
      </c>
      <c r="F137">
        <v>12</v>
      </c>
      <c r="G137" t="s">
        <v>29</v>
      </c>
      <c r="H137">
        <v>2</v>
      </c>
      <c r="I137" t="s">
        <v>28</v>
      </c>
      <c r="J137">
        <v>1</v>
      </c>
      <c r="K137" t="s">
        <v>27</v>
      </c>
      <c r="L137">
        <v>0</v>
      </c>
      <c r="M137" t="s">
        <v>29</v>
      </c>
      <c r="N137">
        <v>0</v>
      </c>
      <c r="O137" t="s">
        <v>29</v>
      </c>
      <c r="P137">
        <v>0</v>
      </c>
      <c r="Q137" t="s">
        <v>29</v>
      </c>
      <c r="R137">
        <v>2.1226385296288681</v>
      </c>
      <c r="S137">
        <v>3</v>
      </c>
      <c r="T137">
        <v>3</v>
      </c>
      <c r="U137">
        <v>1</v>
      </c>
      <c r="V137" t="s">
        <v>34</v>
      </c>
      <c r="W137" t="s">
        <v>42</v>
      </c>
      <c r="X137">
        <f>AVERAGE(Student_performance_data_____Copy[GPA])</f>
        <v>1.9061863027265407</v>
      </c>
      <c r="Y137">
        <f>AVERAGE(Student_performance_data_____Copy[StudyTimeWeekly])</f>
        <v>9.7719919194317466</v>
      </c>
      <c r="Z137">
        <f>AVERAGE(Student_performance_data_____Copy[Absences])</f>
        <v>14.541387959866221</v>
      </c>
      <c r="AA137" t="str" cm="1">
        <f t="array" ref="AA13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7">
        <v>3</v>
      </c>
    </row>
    <row r="138" spans="1:28" x14ac:dyDescent="0.25">
      <c r="A138">
        <v>1137</v>
      </c>
      <c r="B138">
        <v>15</v>
      </c>
      <c r="C138">
        <v>1</v>
      </c>
      <c r="D138" t="s">
        <v>26</v>
      </c>
      <c r="E138">
        <v>6.0656205213089054</v>
      </c>
      <c r="F138">
        <v>9</v>
      </c>
      <c r="G138" t="s">
        <v>29</v>
      </c>
      <c r="H138">
        <v>3</v>
      </c>
      <c r="I138" t="s">
        <v>37</v>
      </c>
      <c r="J138">
        <v>0</v>
      </c>
      <c r="K138" t="s">
        <v>29</v>
      </c>
      <c r="L138">
        <v>1</v>
      </c>
      <c r="M138" t="s">
        <v>27</v>
      </c>
      <c r="N138">
        <v>0</v>
      </c>
      <c r="O138" t="s">
        <v>29</v>
      </c>
      <c r="P138">
        <v>0</v>
      </c>
      <c r="Q138" t="s">
        <v>29</v>
      </c>
      <c r="R138">
        <v>2.204860580997317</v>
      </c>
      <c r="S138">
        <v>3</v>
      </c>
      <c r="T138">
        <v>0</v>
      </c>
      <c r="U138">
        <v>4</v>
      </c>
      <c r="V138" t="s">
        <v>39</v>
      </c>
      <c r="W138" t="s">
        <v>31</v>
      </c>
      <c r="X138">
        <f>AVERAGE(Student_performance_data_____Copy[GPA])</f>
        <v>1.9061863027265407</v>
      </c>
      <c r="Y138">
        <f>AVERAGE(Student_performance_data_____Copy[StudyTimeWeekly])</f>
        <v>9.7719919194317466</v>
      </c>
      <c r="Z138">
        <f>AVERAGE(Student_performance_data_____Copy[Absences])</f>
        <v>14.541387959866221</v>
      </c>
      <c r="AA138" t="str" cm="1">
        <f t="array" ref="AA13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8">
        <v>3</v>
      </c>
    </row>
    <row r="139" spans="1:28" hidden="1" x14ac:dyDescent="0.25">
      <c r="A139">
        <v>1138</v>
      </c>
      <c r="B139">
        <v>15</v>
      </c>
      <c r="C139">
        <v>0</v>
      </c>
      <c r="D139" t="s">
        <v>32</v>
      </c>
      <c r="E139">
        <v>7.2516642518935415</v>
      </c>
      <c r="F139">
        <v>18</v>
      </c>
      <c r="G139" t="s">
        <v>29</v>
      </c>
      <c r="H139">
        <v>0</v>
      </c>
      <c r="I139" t="s">
        <v>40</v>
      </c>
      <c r="J139">
        <v>1</v>
      </c>
      <c r="K139" t="s">
        <v>27</v>
      </c>
      <c r="L139">
        <v>0</v>
      </c>
      <c r="M139" t="s">
        <v>29</v>
      </c>
      <c r="N139">
        <v>1</v>
      </c>
      <c r="O139" t="s">
        <v>27</v>
      </c>
      <c r="P139">
        <v>1</v>
      </c>
      <c r="Q139" t="s">
        <v>27</v>
      </c>
      <c r="R139">
        <v>1.1829875004980481</v>
      </c>
      <c r="S139">
        <v>4</v>
      </c>
      <c r="T139">
        <v>3</v>
      </c>
      <c r="U139">
        <v>2</v>
      </c>
      <c r="V139" t="s">
        <v>30</v>
      </c>
      <c r="W139" t="s">
        <v>42</v>
      </c>
      <c r="X139">
        <f>AVERAGE(Student_performance_data_____Copy[GPA])</f>
        <v>1.9061863027265407</v>
      </c>
      <c r="Y139">
        <f>AVERAGE(Student_performance_data_____Copy[StudyTimeWeekly])</f>
        <v>9.7719919194317466</v>
      </c>
      <c r="Z139">
        <f>AVERAGE(Student_performance_data_____Copy[Absences])</f>
        <v>14.541387959866221</v>
      </c>
      <c r="AA139" t="str" cm="1">
        <f t="array" ref="AA1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9">
        <v>4</v>
      </c>
    </row>
    <row r="140" spans="1:28" x14ac:dyDescent="0.25">
      <c r="A140">
        <v>1139</v>
      </c>
      <c r="B140">
        <v>17</v>
      </c>
      <c r="C140">
        <v>1</v>
      </c>
      <c r="D140" t="s">
        <v>26</v>
      </c>
      <c r="E140">
        <v>1.3281070692099473</v>
      </c>
      <c r="F140">
        <v>7</v>
      </c>
      <c r="G140" t="s">
        <v>29</v>
      </c>
      <c r="H140">
        <v>3</v>
      </c>
      <c r="I140" t="s">
        <v>37</v>
      </c>
      <c r="J140">
        <v>1</v>
      </c>
      <c r="K140" t="s">
        <v>27</v>
      </c>
      <c r="L140">
        <v>0</v>
      </c>
      <c r="M140" t="s">
        <v>29</v>
      </c>
      <c r="N140">
        <v>0</v>
      </c>
      <c r="O140" t="s">
        <v>29</v>
      </c>
      <c r="P140">
        <v>0</v>
      </c>
      <c r="Q140" t="s">
        <v>29</v>
      </c>
      <c r="R140">
        <v>2.7387957163435996</v>
      </c>
      <c r="S140">
        <v>2</v>
      </c>
      <c r="T140">
        <v>1</v>
      </c>
      <c r="U140">
        <v>2</v>
      </c>
      <c r="V140" t="s">
        <v>30</v>
      </c>
      <c r="W140" t="s">
        <v>38</v>
      </c>
      <c r="X140">
        <f>AVERAGE(Student_performance_data_____Copy[GPA])</f>
        <v>1.9061863027265407</v>
      </c>
      <c r="Y140">
        <f>AVERAGE(Student_performance_data_____Copy[StudyTimeWeekly])</f>
        <v>9.7719919194317466</v>
      </c>
      <c r="Z140">
        <f>AVERAGE(Student_performance_data_____Copy[Absences])</f>
        <v>14.541387959866221</v>
      </c>
      <c r="AA140" t="str" cm="1">
        <f t="array" ref="AA14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0">
        <v>2</v>
      </c>
    </row>
    <row r="141" spans="1:28" x14ac:dyDescent="0.25">
      <c r="A141">
        <v>1140</v>
      </c>
      <c r="B141">
        <v>15</v>
      </c>
      <c r="C141">
        <v>1</v>
      </c>
      <c r="D141" t="s">
        <v>26</v>
      </c>
      <c r="E141">
        <v>19.786990280840783</v>
      </c>
      <c r="F141">
        <v>17</v>
      </c>
      <c r="G141" t="s">
        <v>27</v>
      </c>
      <c r="H141">
        <v>3</v>
      </c>
      <c r="I141" t="s">
        <v>37</v>
      </c>
      <c r="J141">
        <v>0</v>
      </c>
      <c r="K141" t="s">
        <v>29</v>
      </c>
      <c r="L141">
        <v>0</v>
      </c>
      <c r="M141" t="s">
        <v>29</v>
      </c>
      <c r="N141">
        <v>0</v>
      </c>
      <c r="O141" t="s">
        <v>29</v>
      </c>
      <c r="P141">
        <v>0</v>
      </c>
      <c r="Q141" t="s">
        <v>29</v>
      </c>
      <c r="R141">
        <v>2.2379013009826028</v>
      </c>
      <c r="S141">
        <v>3</v>
      </c>
      <c r="T141">
        <v>2</v>
      </c>
      <c r="U141">
        <v>3</v>
      </c>
      <c r="V141" t="s">
        <v>35</v>
      </c>
      <c r="W141" t="s">
        <v>36</v>
      </c>
      <c r="X141">
        <f>AVERAGE(Student_performance_data_____Copy[GPA])</f>
        <v>1.9061863027265407</v>
      </c>
      <c r="Y141">
        <f>AVERAGE(Student_performance_data_____Copy[StudyTimeWeekly])</f>
        <v>9.7719919194317466</v>
      </c>
      <c r="Z141">
        <f>AVERAGE(Student_performance_data_____Copy[Absences])</f>
        <v>14.541387959866221</v>
      </c>
      <c r="AA141" t="str" cm="1">
        <f t="array" ref="AA14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1">
        <v>3</v>
      </c>
    </row>
    <row r="142" spans="1:28" x14ac:dyDescent="0.25">
      <c r="A142">
        <v>1141</v>
      </c>
      <c r="B142">
        <v>18</v>
      </c>
      <c r="C142">
        <v>1</v>
      </c>
      <c r="D142" t="s">
        <v>26</v>
      </c>
      <c r="E142">
        <v>0.78583890301384907</v>
      </c>
      <c r="F142">
        <v>2</v>
      </c>
      <c r="G142" t="s">
        <v>29</v>
      </c>
      <c r="H142">
        <v>3</v>
      </c>
      <c r="I142" t="s">
        <v>37</v>
      </c>
      <c r="J142">
        <v>1</v>
      </c>
      <c r="K142" t="s">
        <v>27</v>
      </c>
      <c r="L142">
        <v>0</v>
      </c>
      <c r="M142" t="s">
        <v>29</v>
      </c>
      <c r="N142">
        <v>0</v>
      </c>
      <c r="O142" t="s">
        <v>29</v>
      </c>
      <c r="P142">
        <v>0</v>
      </c>
      <c r="Q142" t="s">
        <v>29</v>
      </c>
      <c r="R142">
        <v>3.1394815463803876</v>
      </c>
      <c r="S142">
        <v>1</v>
      </c>
      <c r="T142">
        <v>0</v>
      </c>
      <c r="U142">
        <v>0</v>
      </c>
      <c r="V142" t="s">
        <v>40</v>
      </c>
      <c r="W142" t="s">
        <v>31</v>
      </c>
      <c r="X142">
        <f>AVERAGE(Student_performance_data_____Copy[GPA])</f>
        <v>1.9061863027265407</v>
      </c>
      <c r="Y142">
        <f>AVERAGE(Student_performance_data_____Copy[StudyTimeWeekly])</f>
        <v>9.7719919194317466</v>
      </c>
      <c r="Z142">
        <f>AVERAGE(Student_performance_data_____Copy[Absences])</f>
        <v>14.541387959866221</v>
      </c>
      <c r="AA142" t="str" cm="1">
        <f t="array" ref="AA14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2">
        <v>1</v>
      </c>
    </row>
    <row r="143" spans="1:28" x14ac:dyDescent="0.25">
      <c r="A143">
        <v>1142</v>
      </c>
      <c r="B143">
        <v>15</v>
      </c>
      <c r="C143">
        <v>1</v>
      </c>
      <c r="D143" t="s">
        <v>26</v>
      </c>
      <c r="E143">
        <v>13.098142462957181</v>
      </c>
      <c r="F143">
        <v>23</v>
      </c>
      <c r="G143" t="s">
        <v>27</v>
      </c>
      <c r="H143">
        <v>0</v>
      </c>
      <c r="I143" t="s">
        <v>40</v>
      </c>
      <c r="J143">
        <v>1</v>
      </c>
      <c r="K143" t="s">
        <v>27</v>
      </c>
      <c r="L143">
        <v>1</v>
      </c>
      <c r="M143" t="s">
        <v>27</v>
      </c>
      <c r="N143">
        <v>0</v>
      </c>
      <c r="O143" t="s">
        <v>29</v>
      </c>
      <c r="P143">
        <v>0</v>
      </c>
      <c r="Q143" t="s">
        <v>29</v>
      </c>
      <c r="R143">
        <v>1.0460447710800969</v>
      </c>
      <c r="S143">
        <v>4</v>
      </c>
      <c r="T143">
        <v>0</v>
      </c>
      <c r="U143">
        <v>1</v>
      </c>
      <c r="V143" t="s">
        <v>34</v>
      </c>
      <c r="W143" t="s">
        <v>31</v>
      </c>
      <c r="X143">
        <f>AVERAGE(Student_performance_data_____Copy[GPA])</f>
        <v>1.9061863027265407</v>
      </c>
      <c r="Y143">
        <f>AVERAGE(Student_performance_data_____Copy[StudyTimeWeekly])</f>
        <v>9.7719919194317466</v>
      </c>
      <c r="Z143">
        <f>AVERAGE(Student_performance_data_____Copy[Absences])</f>
        <v>14.541387959866221</v>
      </c>
      <c r="AA143" t="str" cm="1">
        <f t="array" ref="AA1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
        <v>4</v>
      </c>
    </row>
    <row r="144" spans="1:28" x14ac:dyDescent="0.25">
      <c r="A144">
        <v>1143</v>
      </c>
      <c r="B144">
        <v>18</v>
      </c>
      <c r="C144">
        <v>1</v>
      </c>
      <c r="D144" t="s">
        <v>26</v>
      </c>
      <c r="E144">
        <v>8.8547185541291658</v>
      </c>
      <c r="F144">
        <v>23</v>
      </c>
      <c r="G144" t="s">
        <v>27</v>
      </c>
      <c r="H144">
        <v>3</v>
      </c>
      <c r="I144" t="s">
        <v>37</v>
      </c>
      <c r="J144">
        <v>0</v>
      </c>
      <c r="K144" t="s">
        <v>29</v>
      </c>
      <c r="L144">
        <v>0</v>
      </c>
      <c r="M144" t="s">
        <v>29</v>
      </c>
      <c r="N144">
        <v>0</v>
      </c>
      <c r="O144" t="s">
        <v>29</v>
      </c>
      <c r="P144">
        <v>0</v>
      </c>
      <c r="Q144" t="s">
        <v>29</v>
      </c>
      <c r="R144">
        <v>0.81645824521379917</v>
      </c>
      <c r="S144">
        <v>4</v>
      </c>
      <c r="T144">
        <v>2</v>
      </c>
      <c r="U144">
        <v>2</v>
      </c>
      <c r="V144" t="s">
        <v>30</v>
      </c>
      <c r="W144" t="s">
        <v>36</v>
      </c>
      <c r="X144">
        <f>AVERAGE(Student_performance_data_____Copy[GPA])</f>
        <v>1.9061863027265407</v>
      </c>
      <c r="Y144">
        <f>AVERAGE(Student_performance_data_____Copy[StudyTimeWeekly])</f>
        <v>9.7719919194317466</v>
      </c>
      <c r="Z144">
        <f>AVERAGE(Student_performance_data_____Copy[Absences])</f>
        <v>14.541387959866221</v>
      </c>
      <c r="AA144" t="str" cm="1">
        <f t="array" ref="AA1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
        <v>4</v>
      </c>
    </row>
    <row r="145" spans="1:28" hidden="1" x14ac:dyDescent="0.25">
      <c r="A145">
        <v>1144</v>
      </c>
      <c r="B145">
        <v>18</v>
      </c>
      <c r="C145">
        <v>0</v>
      </c>
      <c r="D145" t="s">
        <v>32</v>
      </c>
      <c r="E145">
        <v>18.978324363774302</v>
      </c>
      <c r="F145">
        <v>16</v>
      </c>
      <c r="G145" t="s">
        <v>29</v>
      </c>
      <c r="H145">
        <v>2</v>
      </c>
      <c r="I145" t="s">
        <v>28</v>
      </c>
      <c r="J145">
        <v>1</v>
      </c>
      <c r="K145" t="s">
        <v>27</v>
      </c>
      <c r="L145">
        <v>0</v>
      </c>
      <c r="M145" t="s">
        <v>29</v>
      </c>
      <c r="N145">
        <v>1</v>
      </c>
      <c r="O145" t="s">
        <v>27</v>
      </c>
      <c r="P145">
        <v>0</v>
      </c>
      <c r="Q145" t="s">
        <v>29</v>
      </c>
      <c r="R145">
        <v>2.0335446205211802</v>
      </c>
      <c r="S145">
        <v>3</v>
      </c>
      <c r="T145">
        <v>2</v>
      </c>
      <c r="U145">
        <v>1</v>
      </c>
      <c r="V145" t="s">
        <v>34</v>
      </c>
      <c r="W145" t="s">
        <v>36</v>
      </c>
      <c r="X145">
        <f>AVERAGE(Student_performance_data_____Copy[GPA])</f>
        <v>1.9061863027265407</v>
      </c>
      <c r="Y145">
        <f>AVERAGE(Student_performance_data_____Copy[StudyTimeWeekly])</f>
        <v>9.7719919194317466</v>
      </c>
      <c r="Z145">
        <f>AVERAGE(Student_performance_data_____Copy[Absences])</f>
        <v>14.541387959866221</v>
      </c>
      <c r="AA145" t="str" cm="1">
        <f t="array" ref="AA1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5">
        <v>3</v>
      </c>
    </row>
    <row r="146" spans="1:28" hidden="1" x14ac:dyDescent="0.25">
      <c r="A146">
        <v>1145</v>
      </c>
      <c r="B146">
        <v>18</v>
      </c>
      <c r="C146">
        <v>0</v>
      </c>
      <c r="D146" t="s">
        <v>32</v>
      </c>
      <c r="E146">
        <v>4.9199948061359038</v>
      </c>
      <c r="F146">
        <v>7</v>
      </c>
      <c r="G146" t="s">
        <v>27</v>
      </c>
      <c r="H146">
        <v>2</v>
      </c>
      <c r="I146" t="s">
        <v>28</v>
      </c>
      <c r="J146">
        <v>1</v>
      </c>
      <c r="K146" t="s">
        <v>27</v>
      </c>
      <c r="L146">
        <v>1</v>
      </c>
      <c r="M146" t="s">
        <v>27</v>
      </c>
      <c r="N146">
        <v>0</v>
      </c>
      <c r="O146" t="s">
        <v>29</v>
      </c>
      <c r="P146">
        <v>0</v>
      </c>
      <c r="Q146" t="s">
        <v>29</v>
      </c>
      <c r="R146">
        <v>2.4320785227822372</v>
      </c>
      <c r="S146">
        <v>3</v>
      </c>
      <c r="T146">
        <v>2</v>
      </c>
      <c r="U146">
        <v>2</v>
      </c>
      <c r="V146" t="s">
        <v>30</v>
      </c>
      <c r="W146" t="s">
        <v>36</v>
      </c>
      <c r="X146">
        <f>AVERAGE(Student_performance_data_____Copy[GPA])</f>
        <v>1.9061863027265407</v>
      </c>
      <c r="Y146">
        <f>AVERAGE(Student_performance_data_____Copy[StudyTimeWeekly])</f>
        <v>9.7719919194317466</v>
      </c>
      <c r="Z146">
        <f>AVERAGE(Student_performance_data_____Copy[Absences])</f>
        <v>14.541387959866221</v>
      </c>
      <c r="AA146" t="str" cm="1">
        <f t="array" ref="AA14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6">
        <v>3</v>
      </c>
    </row>
    <row r="147" spans="1:28" x14ac:dyDescent="0.25">
      <c r="A147">
        <v>1146</v>
      </c>
      <c r="B147">
        <v>17</v>
      </c>
      <c r="C147">
        <v>1</v>
      </c>
      <c r="D147" t="s">
        <v>26</v>
      </c>
      <c r="E147">
        <v>10.641736478760226</v>
      </c>
      <c r="F147">
        <v>9</v>
      </c>
      <c r="G147" t="s">
        <v>29</v>
      </c>
      <c r="H147">
        <v>3</v>
      </c>
      <c r="I147" t="s">
        <v>37</v>
      </c>
      <c r="J147">
        <v>1</v>
      </c>
      <c r="K147" t="s">
        <v>27</v>
      </c>
      <c r="L147">
        <v>0</v>
      </c>
      <c r="M147" t="s">
        <v>29</v>
      </c>
      <c r="N147">
        <v>0</v>
      </c>
      <c r="O147" t="s">
        <v>29</v>
      </c>
      <c r="P147">
        <v>0</v>
      </c>
      <c r="Q147" t="s">
        <v>29</v>
      </c>
      <c r="R147">
        <v>2.6597713195279016</v>
      </c>
      <c r="S147">
        <v>2</v>
      </c>
      <c r="T147">
        <v>0</v>
      </c>
      <c r="U147">
        <v>3</v>
      </c>
      <c r="V147" t="s">
        <v>35</v>
      </c>
      <c r="W147" t="s">
        <v>31</v>
      </c>
      <c r="X147">
        <f>AVERAGE(Student_performance_data_____Copy[GPA])</f>
        <v>1.9061863027265407</v>
      </c>
      <c r="Y147">
        <f>AVERAGE(Student_performance_data_____Copy[StudyTimeWeekly])</f>
        <v>9.7719919194317466</v>
      </c>
      <c r="Z147">
        <f>AVERAGE(Student_performance_data_____Copy[Absences])</f>
        <v>14.541387959866221</v>
      </c>
      <c r="AA147" t="str" cm="1">
        <f t="array" ref="AA14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7">
        <v>2</v>
      </c>
    </row>
    <row r="148" spans="1:28" x14ac:dyDescent="0.25">
      <c r="A148">
        <v>1147</v>
      </c>
      <c r="B148">
        <v>17</v>
      </c>
      <c r="C148">
        <v>1</v>
      </c>
      <c r="D148" t="s">
        <v>26</v>
      </c>
      <c r="E148">
        <v>9.6471241716550598</v>
      </c>
      <c r="F148">
        <v>1</v>
      </c>
      <c r="G148" t="s">
        <v>27</v>
      </c>
      <c r="H148">
        <v>2</v>
      </c>
      <c r="I148" t="s">
        <v>28</v>
      </c>
      <c r="J148">
        <v>1</v>
      </c>
      <c r="K148" t="s">
        <v>27</v>
      </c>
      <c r="L148">
        <v>0</v>
      </c>
      <c r="M148" t="s">
        <v>29</v>
      </c>
      <c r="N148">
        <v>0</v>
      </c>
      <c r="O148" t="s">
        <v>29</v>
      </c>
      <c r="P148">
        <v>1</v>
      </c>
      <c r="Q148" t="s">
        <v>27</v>
      </c>
      <c r="R148">
        <v>3.5888879397650117</v>
      </c>
      <c r="S148">
        <v>0</v>
      </c>
      <c r="T148">
        <v>2</v>
      </c>
      <c r="U148">
        <v>2</v>
      </c>
      <c r="V148" t="s">
        <v>30</v>
      </c>
      <c r="W148" t="s">
        <v>36</v>
      </c>
      <c r="X148">
        <f>AVERAGE(Student_performance_data_____Copy[GPA])</f>
        <v>1.9061863027265407</v>
      </c>
      <c r="Y148">
        <f>AVERAGE(Student_performance_data_____Copy[StudyTimeWeekly])</f>
        <v>9.7719919194317466</v>
      </c>
      <c r="Z148">
        <f>AVERAGE(Student_performance_data_____Copy[Absences])</f>
        <v>14.541387959866221</v>
      </c>
      <c r="AA148" t="str" cm="1">
        <f t="array" ref="AA148">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48">
        <v>0</v>
      </c>
    </row>
    <row r="149" spans="1:28" hidden="1" x14ac:dyDescent="0.25">
      <c r="A149">
        <v>1148</v>
      </c>
      <c r="B149">
        <v>17</v>
      </c>
      <c r="C149">
        <v>0</v>
      </c>
      <c r="D149" t="s">
        <v>32</v>
      </c>
      <c r="E149">
        <v>14.057328881002027</v>
      </c>
      <c r="F149">
        <v>11</v>
      </c>
      <c r="G149" t="s">
        <v>29</v>
      </c>
      <c r="H149">
        <v>3</v>
      </c>
      <c r="I149" t="s">
        <v>37</v>
      </c>
      <c r="J149">
        <v>0</v>
      </c>
      <c r="K149" t="s">
        <v>29</v>
      </c>
      <c r="L149">
        <v>1</v>
      </c>
      <c r="M149" t="s">
        <v>27</v>
      </c>
      <c r="N149">
        <v>0</v>
      </c>
      <c r="O149" t="s">
        <v>29</v>
      </c>
      <c r="P149">
        <v>0</v>
      </c>
      <c r="Q149" t="s">
        <v>29</v>
      </c>
      <c r="R149">
        <v>2.3145876278110027</v>
      </c>
      <c r="S149">
        <v>3</v>
      </c>
      <c r="T149">
        <v>2</v>
      </c>
      <c r="U149">
        <v>1</v>
      </c>
      <c r="V149" t="s">
        <v>34</v>
      </c>
      <c r="W149" t="s">
        <v>36</v>
      </c>
      <c r="X149">
        <f>AVERAGE(Student_performance_data_____Copy[GPA])</f>
        <v>1.9061863027265407</v>
      </c>
      <c r="Y149">
        <f>AVERAGE(Student_performance_data_____Copy[StudyTimeWeekly])</f>
        <v>9.7719919194317466</v>
      </c>
      <c r="Z149">
        <f>AVERAGE(Student_performance_data_____Copy[Absences])</f>
        <v>14.541387959866221</v>
      </c>
      <c r="AA149" t="str" cm="1">
        <f t="array" ref="AA14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9">
        <v>3</v>
      </c>
    </row>
    <row r="150" spans="1:28" hidden="1" x14ac:dyDescent="0.25">
      <c r="A150">
        <v>1149</v>
      </c>
      <c r="B150">
        <v>15</v>
      </c>
      <c r="C150">
        <v>0</v>
      </c>
      <c r="D150" t="s">
        <v>32</v>
      </c>
      <c r="E150">
        <v>1.3602046390484102</v>
      </c>
      <c r="F150">
        <v>22</v>
      </c>
      <c r="G150" t="s">
        <v>29</v>
      </c>
      <c r="H150">
        <v>1</v>
      </c>
      <c r="I150" t="s">
        <v>33</v>
      </c>
      <c r="J150">
        <v>1</v>
      </c>
      <c r="K150" t="s">
        <v>27</v>
      </c>
      <c r="L150">
        <v>1</v>
      </c>
      <c r="M150" t="s">
        <v>27</v>
      </c>
      <c r="N150">
        <v>0</v>
      </c>
      <c r="O150" t="s">
        <v>29</v>
      </c>
      <c r="P150">
        <v>1</v>
      </c>
      <c r="Q150" t="s">
        <v>27</v>
      </c>
      <c r="R150">
        <v>1.0072258202140301</v>
      </c>
      <c r="S150">
        <v>4</v>
      </c>
      <c r="T150">
        <v>1</v>
      </c>
      <c r="U150">
        <v>4</v>
      </c>
      <c r="V150" t="s">
        <v>39</v>
      </c>
      <c r="W150" t="s">
        <v>38</v>
      </c>
      <c r="X150">
        <f>AVERAGE(Student_performance_data_____Copy[GPA])</f>
        <v>1.9061863027265407</v>
      </c>
      <c r="Y150">
        <f>AVERAGE(Student_performance_data_____Copy[StudyTimeWeekly])</f>
        <v>9.7719919194317466</v>
      </c>
      <c r="Z150">
        <f>AVERAGE(Student_performance_data_____Copy[Absences])</f>
        <v>14.541387959866221</v>
      </c>
      <c r="AA150" t="str" cm="1">
        <f t="array" ref="AA1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0">
        <v>4</v>
      </c>
    </row>
    <row r="151" spans="1:28" hidden="1" x14ac:dyDescent="0.25">
      <c r="A151">
        <v>1150</v>
      </c>
      <c r="B151">
        <v>18</v>
      </c>
      <c r="C151">
        <v>0</v>
      </c>
      <c r="D151" t="s">
        <v>32</v>
      </c>
      <c r="E151">
        <v>3.875782600467097</v>
      </c>
      <c r="F151">
        <v>5</v>
      </c>
      <c r="G151" t="s">
        <v>29</v>
      </c>
      <c r="H151">
        <v>3</v>
      </c>
      <c r="I151" t="s">
        <v>37</v>
      </c>
      <c r="J151">
        <v>1</v>
      </c>
      <c r="K151" t="s">
        <v>27</v>
      </c>
      <c r="L151">
        <v>0</v>
      </c>
      <c r="M151" t="s">
        <v>29</v>
      </c>
      <c r="N151">
        <v>0</v>
      </c>
      <c r="O151" t="s">
        <v>29</v>
      </c>
      <c r="P151">
        <v>0</v>
      </c>
      <c r="Q151" t="s">
        <v>29</v>
      </c>
      <c r="R151">
        <v>2.8816123214605245</v>
      </c>
      <c r="S151">
        <v>2</v>
      </c>
      <c r="T151">
        <v>2</v>
      </c>
      <c r="U151">
        <v>2</v>
      </c>
      <c r="V151" t="s">
        <v>30</v>
      </c>
      <c r="W151" t="s">
        <v>36</v>
      </c>
      <c r="X151">
        <f>AVERAGE(Student_performance_data_____Copy[GPA])</f>
        <v>1.9061863027265407</v>
      </c>
      <c r="Y151">
        <f>AVERAGE(Student_performance_data_____Copy[StudyTimeWeekly])</f>
        <v>9.7719919194317466</v>
      </c>
      <c r="Z151">
        <f>AVERAGE(Student_performance_data_____Copy[Absences])</f>
        <v>14.541387959866221</v>
      </c>
      <c r="AA151" t="str" cm="1">
        <f t="array" ref="AA1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1">
        <v>2</v>
      </c>
    </row>
    <row r="152" spans="1:28" hidden="1" x14ac:dyDescent="0.25">
      <c r="A152">
        <v>1151</v>
      </c>
      <c r="B152">
        <v>17</v>
      </c>
      <c r="C152">
        <v>0</v>
      </c>
      <c r="D152" t="s">
        <v>32</v>
      </c>
      <c r="E152">
        <v>4.2912964018569966</v>
      </c>
      <c r="F152">
        <v>1</v>
      </c>
      <c r="G152" t="s">
        <v>29</v>
      </c>
      <c r="H152">
        <v>1</v>
      </c>
      <c r="I152" t="s">
        <v>33</v>
      </c>
      <c r="J152">
        <v>0</v>
      </c>
      <c r="K152" t="s">
        <v>29</v>
      </c>
      <c r="L152">
        <v>1</v>
      </c>
      <c r="M152" t="s">
        <v>27</v>
      </c>
      <c r="N152">
        <v>1</v>
      </c>
      <c r="O152" t="s">
        <v>27</v>
      </c>
      <c r="P152">
        <v>0</v>
      </c>
      <c r="Q152" t="s">
        <v>29</v>
      </c>
      <c r="R152">
        <v>2.8045049289116846</v>
      </c>
      <c r="S152">
        <v>2</v>
      </c>
      <c r="T152">
        <v>2</v>
      </c>
      <c r="U152">
        <v>2</v>
      </c>
      <c r="V152" t="s">
        <v>30</v>
      </c>
      <c r="W152" t="s">
        <v>36</v>
      </c>
      <c r="X152">
        <f>AVERAGE(Student_performance_data_____Copy[GPA])</f>
        <v>1.9061863027265407</v>
      </c>
      <c r="Y152">
        <f>AVERAGE(Student_performance_data_____Copy[StudyTimeWeekly])</f>
        <v>9.7719919194317466</v>
      </c>
      <c r="Z152">
        <f>AVERAGE(Student_performance_data_____Copy[Absences])</f>
        <v>14.541387959866221</v>
      </c>
      <c r="AA152" t="str" cm="1">
        <f t="array" ref="AA15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2">
        <v>2</v>
      </c>
    </row>
    <row r="153" spans="1:28" x14ac:dyDescent="0.25">
      <c r="A153">
        <v>1152</v>
      </c>
      <c r="B153">
        <v>17</v>
      </c>
      <c r="C153">
        <v>1</v>
      </c>
      <c r="D153" t="s">
        <v>26</v>
      </c>
      <c r="E153">
        <v>14.763015096833794</v>
      </c>
      <c r="F153">
        <v>20</v>
      </c>
      <c r="G153" t="s">
        <v>27</v>
      </c>
      <c r="H153">
        <v>3</v>
      </c>
      <c r="I153" t="s">
        <v>37</v>
      </c>
      <c r="J153">
        <v>0</v>
      </c>
      <c r="K153" t="s">
        <v>29</v>
      </c>
      <c r="L153">
        <v>1</v>
      </c>
      <c r="M153" t="s">
        <v>27</v>
      </c>
      <c r="N153">
        <v>0</v>
      </c>
      <c r="O153" t="s">
        <v>29</v>
      </c>
      <c r="P153">
        <v>0</v>
      </c>
      <c r="Q153" t="s">
        <v>29</v>
      </c>
      <c r="R153">
        <v>1.7629211240998668</v>
      </c>
      <c r="S153">
        <v>4</v>
      </c>
      <c r="T153">
        <v>1</v>
      </c>
      <c r="U153">
        <v>1</v>
      </c>
      <c r="V153" t="s">
        <v>34</v>
      </c>
      <c r="W153" t="s">
        <v>38</v>
      </c>
      <c r="X153">
        <f>AVERAGE(Student_performance_data_____Copy[GPA])</f>
        <v>1.9061863027265407</v>
      </c>
      <c r="Y153">
        <f>AVERAGE(Student_performance_data_____Copy[StudyTimeWeekly])</f>
        <v>9.7719919194317466</v>
      </c>
      <c r="Z153">
        <f>AVERAGE(Student_performance_data_____Copy[Absences])</f>
        <v>14.541387959866221</v>
      </c>
      <c r="AA153" t="str" cm="1">
        <f t="array" ref="AA1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3">
        <v>4</v>
      </c>
    </row>
    <row r="154" spans="1:28" x14ac:dyDescent="0.25">
      <c r="A154">
        <v>1153</v>
      </c>
      <c r="B154">
        <v>15</v>
      </c>
      <c r="C154">
        <v>1</v>
      </c>
      <c r="D154" t="s">
        <v>26</v>
      </c>
      <c r="E154">
        <v>3.7827739265348015</v>
      </c>
      <c r="F154">
        <v>22</v>
      </c>
      <c r="G154" t="s">
        <v>29</v>
      </c>
      <c r="H154">
        <v>4</v>
      </c>
      <c r="I154" t="s">
        <v>41</v>
      </c>
      <c r="J154">
        <v>1</v>
      </c>
      <c r="K154" t="s">
        <v>27</v>
      </c>
      <c r="L154">
        <v>0</v>
      </c>
      <c r="M154" t="s">
        <v>29</v>
      </c>
      <c r="N154">
        <v>0</v>
      </c>
      <c r="O154" t="s">
        <v>29</v>
      </c>
      <c r="P154">
        <v>1</v>
      </c>
      <c r="Q154" t="s">
        <v>27</v>
      </c>
      <c r="R154">
        <v>1.11991126295732</v>
      </c>
      <c r="S154">
        <v>4</v>
      </c>
      <c r="T154">
        <v>0</v>
      </c>
      <c r="U154">
        <v>3</v>
      </c>
      <c r="V154" t="s">
        <v>35</v>
      </c>
      <c r="W154" t="s">
        <v>31</v>
      </c>
      <c r="X154">
        <f>AVERAGE(Student_performance_data_____Copy[GPA])</f>
        <v>1.9061863027265407</v>
      </c>
      <c r="Y154">
        <f>AVERAGE(Student_performance_data_____Copy[StudyTimeWeekly])</f>
        <v>9.7719919194317466</v>
      </c>
      <c r="Z154">
        <f>AVERAGE(Student_performance_data_____Copy[Absences])</f>
        <v>14.541387959866221</v>
      </c>
      <c r="AA154" t="str" cm="1">
        <f t="array" ref="AA1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4">
        <v>4</v>
      </c>
    </row>
    <row r="155" spans="1:28" hidden="1" x14ac:dyDescent="0.25">
      <c r="A155">
        <v>1154</v>
      </c>
      <c r="B155">
        <v>17</v>
      </c>
      <c r="C155">
        <v>0</v>
      </c>
      <c r="D155" t="s">
        <v>32</v>
      </c>
      <c r="E155">
        <v>11.469835277819534</v>
      </c>
      <c r="F155">
        <v>23</v>
      </c>
      <c r="G155" t="s">
        <v>29</v>
      </c>
      <c r="H155">
        <v>2</v>
      </c>
      <c r="I155" t="s">
        <v>28</v>
      </c>
      <c r="J155">
        <v>0</v>
      </c>
      <c r="K155" t="s">
        <v>29</v>
      </c>
      <c r="L155">
        <v>0</v>
      </c>
      <c r="M155" t="s">
        <v>29</v>
      </c>
      <c r="N155">
        <v>0</v>
      </c>
      <c r="O155" t="s">
        <v>29</v>
      </c>
      <c r="P155">
        <v>0</v>
      </c>
      <c r="Q155" t="s">
        <v>29</v>
      </c>
      <c r="R155">
        <v>1.0306575057198797</v>
      </c>
      <c r="S155">
        <v>4</v>
      </c>
      <c r="T155">
        <v>0</v>
      </c>
      <c r="U155">
        <v>2</v>
      </c>
      <c r="V155" t="s">
        <v>30</v>
      </c>
      <c r="W155" t="s">
        <v>31</v>
      </c>
      <c r="X155">
        <f>AVERAGE(Student_performance_data_____Copy[GPA])</f>
        <v>1.9061863027265407</v>
      </c>
      <c r="Y155">
        <f>AVERAGE(Student_performance_data_____Copy[StudyTimeWeekly])</f>
        <v>9.7719919194317466</v>
      </c>
      <c r="Z155">
        <f>AVERAGE(Student_performance_data_____Copy[Absences])</f>
        <v>14.541387959866221</v>
      </c>
      <c r="AA155" t="str" cm="1">
        <f t="array" ref="AA1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5">
        <v>4</v>
      </c>
    </row>
    <row r="156" spans="1:28" x14ac:dyDescent="0.25">
      <c r="A156">
        <v>1155</v>
      </c>
      <c r="B156">
        <v>15</v>
      </c>
      <c r="C156">
        <v>1</v>
      </c>
      <c r="D156" t="s">
        <v>26</v>
      </c>
      <c r="E156">
        <v>4.304876410019074</v>
      </c>
      <c r="F156">
        <v>2</v>
      </c>
      <c r="G156" t="s">
        <v>29</v>
      </c>
      <c r="H156">
        <v>2</v>
      </c>
      <c r="I156" t="s">
        <v>28</v>
      </c>
      <c r="J156">
        <v>1</v>
      </c>
      <c r="K156" t="s">
        <v>27</v>
      </c>
      <c r="L156">
        <v>0</v>
      </c>
      <c r="M156" t="s">
        <v>29</v>
      </c>
      <c r="N156">
        <v>0</v>
      </c>
      <c r="O156" t="s">
        <v>29</v>
      </c>
      <c r="P156">
        <v>0</v>
      </c>
      <c r="Q156" t="s">
        <v>29</v>
      </c>
      <c r="R156">
        <v>3.0756193536614336</v>
      </c>
      <c r="S156">
        <v>1</v>
      </c>
      <c r="T156">
        <v>0</v>
      </c>
      <c r="U156">
        <v>2</v>
      </c>
      <c r="V156" t="s">
        <v>30</v>
      </c>
      <c r="W156" t="s">
        <v>31</v>
      </c>
      <c r="X156">
        <f>AVERAGE(Student_performance_data_____Copy[GPA])</f>
        <v>1.9061863027265407</v>
      </c>
      <c r="Y156">
        <f>AVERAGE(Student_performance_data_____Copy[StudyTimeWeekly])</f>
        <v>9.7719919194317466</v>
      </c>
      <c r="Z156">
        <f>AVERAGE(Student_performance_data_____Copy[Absences])</f>
        <v>14.541387959866221</v>
      </c>
      <c r="AA156" t="str" cm="1">
        <f t="array" ref="AA15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6">
        <v>1</v>
      </c>
    </row>
    <row r="157" spans="1:28" hidden="1" x14ac:dyDescent="0.25">
      <c r="A157">
        <v>1156</v>
      </c>
      <c r="B157">
        <v>16</v>
      </c>
      <c r="C157">
        <v>0</v>
      </c>
      <c r="D157" t="s">
        <v>32</v>
      </c>
      <c r="E157">
        <v>17.232499001679567</v>
      </c>
      <c r="F157">
        <v>16</v>
      </c>
      <c r="G157" t="s">
        <v>27</v>
      </c>
      <c r="H157">
        <v>3</v>
      </c>
      <c r="I157" t="s">
        <v>37</v>
      </c>
      <c r="J157">
        <v>1</v>
      </c>
      <c r="K157" t="s">
        <v>27</v>
      </c>
      <c r="L157">
        <v>1</v>
      </c>
      <c r="M157" t="s">
        <v>27</v>
      </c>
      <c r="N157">
        <v>0</v>
      </c>
      <c r="O157" t="s">
        <v>29</v>
      </c>
      <c r="P157">
        <v>0</v>
      </c>
      <c r="Q157" t="s">
        <v>29</v>
      </c>
      <c r="R157">
        <v>2.6314340651244179</v>
      </c>
      <c r="S157">
        <v>2</v>
      </c>
      <c r="T157">
        <v>0</v>
      </c>
      <c r="U157">
        <v>3</v>
      </c>
      <c r="V157" t="s">
        <v>35</v>
      </c>
      <c r="W157" t="s">
        <v>31</v>
      </c>
      <c r="X157">
        <f>AVERAGE(Student_performance_data_____Copy[GPA])</f>
        <v>1.9061863027265407</v>
      </c>
      <c r="Y157">
        <f>AVERAGE(Student_performance_data_____Copy[StudyTimeWeekly])</f>
        <v>9.7719919194317466</v>
      </c>
      <c r="Z157">
        <f>AVERAGE(Student_performance_data_____Copy[Absences])</f>
        <v>14.541387959866221</v>
      </c>
      <c r="AA157" t="str" cm="1">
        <f t="array" ref="AA15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7">
        <v>2</v>
      </c>
    </row>
    <row r="158" spans="1:28" x14ac:dyDescent="0.25">
      <c r="A158">
        <v>1157</v>
      </c>
      <c r="B158">
        <v>17</v>
      </c>
      <c r="C158">
        <v>1</v>
      </c>
      <c r="D158" t="s">
        <v>26</v>
      </c>
      <c r="E158">
        <v>18.843709089792771</v>
      </c>
      <c r="F158">
        <v>28</v>
      </c>
      <c r="G158" t="s">
        <v>29</v>
      </c>
      <c r="H158">
        <v>0</v>
      </c>
      <c r="I158" t="s">
        <v>40</v>
      </c>
      <c r="J158">
        <v>0</v>
      </c>
      <c r="K158" t="s">
        <v>29</v>
      </c>
      <c r="L158">
        <v>1</v>
      </c>
      <c r="M158" t="s">
        <v>27</v>
      </c>
      <c r="N158">
        <v>1</v>
      </c>
      <c r="O158" t="s">
        <v>27</v>
      </c>
      <c r="P158">
        <v>1</v>
      </c>
      <c r="Q158" t="s">
        <v>27</v>
      </c>
      <c r="R158">
        <v>0.50306690732791448</v>
      </c>
      <c r="S158">
        <v>4</v>
      </c>
      <c r="T158">
        <v>0</v>
      </c>
      <c r="U158">
        <v>1</v>
      </c>
      <c r="V158" t="s">
        <v>34</v>
      </c>
      <c r="W158" t="s">
        <v>31</v>
      </c>
      <c r="X158">
        <f>AVERAGE(Student_performance_data_____Copy[GPA])</f>
        <v>1.9061863027265407</v>
      </c>
      <c r="Y158">
        <f>AVERAGE(Student_performance_data_____Copy[StudyTimeWeekly])</f>
        <v>9.7719919194317466</v>
      </c>
      <c r="Z158">
        <f>AVERAGE(Student_performance_data_____Copy[Absences])</f>
        <v>14.541387959866221</v>
      </c>
      <c r="AA158" t="str" cm="1">
        <f t="array" ref="AA1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
        <v>4</v>
      </c>
    </row>
    <row r="159" spans="1:28" hidden="1" x14ac:dyDescent="0.25">
      <c r="A159">
        <v>1158</v>
      </c>
      <c r="B159">
        <v>16</v>
      </c>
      <c r="C159">
        <v>0</v>
      </c>
      <c r="D159" t="s">
        <v>32</v>
      </c>
      <c r="E159">
        <v>10.369859498844809</v>
      </c>
      <c r="F159">
        <v>6</v>
      </c>
      <c r="G159" t="s">
        <v>29</v>
      </c>
      <c r="H159">
        <v>2</v>
      </c>
      <c r="I159" t="s">
        <v>28</v>
      </c>
      <c r="J159">
        <v>0</v>
      </c>
      <c r="K159" t="s">
        <v>29</v>
      </c>
      <c r="L159">
        <v>0</v>
      </c>
      <c r="M159" t="s">
        <v>29</v>
      </c>
      <c r="N159">
        <v>0</v>
      </c>
      <c r="O159" t="s">
        <v>29</v>
      </c>
      <c r="P159">
        <v>0</v>
      </c>
      <c r="Q159" t="s">
        <v>29</v>
      </c>
      <c r="R159">
        <v>2.7842378371428151</v>
      </c>
      <c r="S159">
        <v>2</v>
      </c>
      <c r="T159">
        <v>0</v>
      </c>
      <c r="U159">
        <v>2</v>
      </c>
      <c r="V159" t="s">
        <v>30</v>
      </c>
      <c r="W159" t="s">
        <v>31</v>
      </c>
      <c r="X159">
        <f>AVERAGE(Student_performance_data_____Copy[GPA])</f>
        <v>1.9061863027265407</v>
      </c>
      <c r="Y159">
        <f>AVERAGE(Student_performance_data_____Copy[StudyTimeWeekly])</f>
        <v>9.7719919194317466</v>
      </c>
      <c r="Z159">
        <f>AVERAGE(Student_performance_data_____Copy[Absences])</f>
        <v>14.541387959866221</v>
      </c>
      <c r="AA159" t="str" cm="1">
        <f t="array" ref="AA15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9">
        <v>2</v>
      </c>
    </row>
    <row r="160" spans="1:28" x14ac:dyDescent="0.25">
      <c r="A160">
        <v>1159</v>
      </c>
      <c r="B160">
        <v>15</v>
      </c>
      <c r="C160">
        <v>1</v>
      </c>
      <c r="D160" t="s">
        <v>26</v>
      </c>
      <c r="E160">
        <v>7.046177684183565</v>
      </c>
      <c r="F160">
        <v>28</v>
      </c>
      <c r="G160" t="s">
        <v>29</v>
      </c>
      <c r="H160">
        <v>2</v>
      </c>
      <c r="I160" t="s">
        <v>28</v>
      </c>
      <c r="J160">
        <v>0</v>
      </c>
      <c r="K160" t="s">
        <v>29</v>
      </c>
      <c r="L160">
        <v>0</v>
      </c>
      <c r="M160" t="s">
        <v>29</v>
      </c>
      <c r="N160">
        <v>0</v>
      </c>
      <c r="O160" t="s">
        <v>29</v>
      </c>
      <c r="P160">
        <v>0</v>
      </c>
      <c r="Q160" t="s">
        <v>29</v>
      </c>
      <c r="R160">
        <v>0.24762676508656342</v>
      </c>
      <c r="S160">
        <v>4</v>
      </c>
      <c r="T160">
        <v>0</v>
      </c>
      <c r="U160">
        <v>3</v>
      </c>
      <c r="V160" t="s">
        <v>35</v>
      </c>
      <c r="W160" t="s">
        <v>31</v>
      </c>
      <c r="X160">
        <f>AVERAGE(Student_performance_data_____Copy[GPA])</f>
        <v>1.9061863027265407</v>
      </c>
      <c r="Y160">
        <f>AVERAGE(Student_performance_data_____Copy[StudyTimeWeekly])</f>
        <v>9.7719919194317466</v>
      </c>
      <c r="Z160">
        <f>AVERAGE(Student_performance_data_____Copy[Absences])</f>
        <v>14.541387959866221</v>
      </c>
      <c r="AA160" t="str" cm="1">
        <f t="array" ref="AA1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0">
        <v>4</v>
      </c>
    </row>
    <row r="161" spans="1:28" hidden="1" x14ac:dyDescent="0.25">
      <c r="A161">
        <v>1160</v>
      </c>
      <c r="B161">
        <v>18</v>
      </c>
      <c r="C161">
        <v>0</v>
      </c>
      <c r="D161" t="s">
        <v>32</v>
      </c>
      <c r="E161">
        <v>4.6811555003499823</v>
      </c>
      <c r="F161">
        <v>20</v>
      </c>
      <c r="G161" t="s">
        <v>29</v>
      </c>
      <c r="H161">
        <v>3</v>
      </c>
      <c r="I161" t="s">
        <v>37</v>
      </c>
      <c r="J161">
        <v>0</v>
      </c>
      <c r="K161" t="s">
        <v>29</v>
      </c>
      <c r="L161">
        <v>0</v>
      </c>
      <c r="M161" t="s">
        <v>29</v>
      </c>
      <c r="N161">
        <v>0</v>
      </c>
      <c r="O161" t="s">
        <v>29</v>
      </c>
      <c r="P161">
        <v>1</v>
      </c>
      <c r="Q161" t="s">
        <v>27</v>
      </c>
      <c r="R161">
        <v>1.1895487696187859</v>
      </c>
      <c r="S161">
        <v>4</v>
      </c>
      <c r="T161">
        <v>0</v>
      </c>
      <c r="U161">
        <v>1</v>
      </c>
      <c r="V161" t="s">
        <v>34</v>
      </c>
      <c r="W161" t="s">
        <v>31</v>
      </c>
      <c r="X161">
        <f>AVERAGE(Student_performance_data_____Copy[GPA])</f>
        <v>1.9061863027265407</v>
      </c>
      <c r="Y161">
        <f>AVERAGE(Student_performance_data_____Copy[StudyTimeWeekly])</f>
        <v>9.7719919194317466</v>
      </c>
      <c r="Z161">
        <f>AVERAGE(Student_performance_data_____Copy[Absences])</f>
        <v>14.541387959866221</v>
      </c>
      <c r="AA161" t="str" cm="1">
        <f t="array" ref="AA1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1">
        <v>4</v>
      </c>
    </row>
    <row r="162" spans="1:28" hidden="1" x14ac:dyDescent="0.25">
      <c r="A162">
        <v>1161</v>
      </c>
      <c r="B162">
        <v>17</v>
      </c>
      <c r="C162">
        <v>0</v>
      </c>
      <c r="D162" t="s">
        <v>32</v>
      </c>
      <c r="E162">
        <v>0.99562003046087533</v>
      </c>
      <c r="F162">
        <v>4</v>
      </c>
      <c r="G162" t="s">
        <v>27</v>
      </c>
      <c r="H162">
        <v>3</v>
      </c>
      <c r="I162" t="s">
        <v>37</v>
      </c>
      <c r="J162">
        <v>1</v>
      </c>
      <c r="K162" t="s">
        <v>27</v>
      </c>
      <c r="L162">
        <v>0</v>
      </c>
      <c r="M162" t="s">
        <v>29</v>
      </c>
      <c r="N162">
        <v>0</v>
      </c>
      <c r="O162" t="s">
        <v>29</v>
      </c>
      <c r="P162">
        <v>1</v>
      </c>
      <c r="Q162" t="s">
        <v>27</v>
      </c>
      <c r="R162">
        <v>3.3759940088028393</v>
      </c>
      <c r="S162">
        <v>1</v>
      </c>
      <c r="T162">
        <v>2</v>
      </c>
      <c r="U162">
        <v>2</v>
      </c>
      <c r="V162" t="s">
        <v>30</v>
      </c>
      <c r="W162" t="s">
        <v>36</v>
      </c>
      <c r="X162">
        <f>AVERAGE(Student_performance_data_____Copy[GPA])</f>
        <v>1.9061863027265407</v>
      </c>
      <c r="Y162">
        <f>AVERAGE(Student_performance_data_____Copy[StudyTimeWeekly])</f>
        <v>9.7719919194317466</v>
      </c>
      <c r="Z162">
        <f>AVERAGE(Student_performance_data_____Copy[Absences])</f>
        <v>14.541387959866221</v>
      </c>
      <c r="AA162" t="str" cm="1">
        <f t="array" ref="AA16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2">
        <v>1</v>
      </c>
    </row>
    <row r="163" spans="1:28" x14ac:dyDescent="0.25">
      <c r="A163">
        <v>1162</v>
      </c>
      <c r="B163">
        <v>15</v>
      </c>
      <c r="C163">
        <v>1</v>
      </c>
      <c r="D163" t="s">
        <v>26</v>
      </c>
      <c r="E163">
        <v>5.3700015239499077</v>
      </c>
      <c r="F163">
        <v>22</v>
      </c>
      <c r="G163" t="s">
        <v>27</v>
      </c>
      <c r="H163">
        <v>3</v>
      </c>
      <c r="I163" t="s">
        <v>37</v>
      </c>
      <c r="J163">
        <v>0</v>
      </c>
      <c r="K163" t="s">
        <v>29</v>
      </c>
      <c r="L163">
        <v>0</v>
      </c>
      <c r="M163" t="s">
        <v>29</v>
      </c>
      <c r="N163">
        <v>0</v>
      </c>
      <c r="O163" t="s">
        <v>29</v>
      </c>
      <c r="P163">
        <v>0</v>
      </c>
      <c r="Q163" t="s">
        <v>29</v>
      </c>
      <c r="R163">
        <v>1.293573556445951</v>
      </c>
      <c r="S163">
        <v>4</v>
      </c>
      <c r="T163">
        <v>3</v>
      </c>
      <c r="U163">
        <v>3</v>
      </c>
      <c r="V163" t="s">
        <v>35</v>
      </c>
      <c r="W163" t="s">
        <v>42</v>
      </c>
      <c r="X163">
        <f>AVERAGE(Student_performance_data_____Copy[GPA])</f>
        <v>1.9061863027265407</v>
      </c>
      <c r="Y163">
        <f>AVERAGE(Student_performance_data_____Copy[StudyTimeWeekly])</f>
        <v>9.7719919194317466</v>
      </c>
      <c r="Z163">
        <f>AVERAGE(Student_performance_data_____Copy[Absences])</f>
        <v>14.541387959866221</v>
      </c>
      <c r="AA163" t="str" cm="1">
        <f t="array" ref="AA1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3">
        <v>4</v>
      </c>
    </row>
    <row r="164" spans="1:28" hidden="1" x14ac:dyDescent="0.25">
      <c r="A164">
        <v>1163</v>
      </c>
      <c r="B164">
        <v>18</v>
      </c>
      <c r="C164">
        <v>0</v>
      </c>
      <c r="D164" t="s">
        <v>32</v>
      </c>
      <c r="E164">
        <v>13.084715598906358</v>
      </c>
      <c r="F164">
        <v>0</v>
      </c>
      <c r="G164" t="s">
        <v>27</v>
      </c>
      <c r="H164">
        <v>3</v>
      </c>
      <c r="I164" t="s">
        <v>37</v>
      </c>
      <c r="J164">
        <v>0</v>
      </c>
      <c r="K164" t="s">
        <v>29</v>
      </c>
      <c r="L164">
        <v>0</v>
      </c>
      <c r="M164" t="s">
        <v>29</v>
      </c>
      <c r="N164">
        <v>1</v>
      </c>
      <c r="O164" t="s">
        <v>27</v>
      </c>
      <c r="P164">
        <v>1</v>
      </c>
      <c r="Q164" t="s">
        <v>27</v>
      </c>
      <c r="R164">
        <v>3.7185869042869646</v>
      </c>
      <c r="S164">
        <v>0</v>
      </c>
      <c r="T164">
        <v>0</v>
      </c>
      <c r="U164">
        <v>2</v>
      </c>
      <c r="V164" t="s">
        <v>30</v>
      </c>
      <c r="W164" t="s">
        <v>31</v>
      </c>
      <c r="X164">
        <f>AVERAGE(Student_performance_data_____Copy[GPA])</f>
        <v>1.9061863027265407</v>
      </c>
      <c r="Y164">
        <f>AVERAGE(Student_performance_data_____Copy[StudyTimeWeekly])</f>
        <v>9.7719919194317466</v>
      </c>
      <c r="Z164">
        <f>AVERAGE(Student_performance_data_____Copy[Absences])</f>
        <v>14.541387959866221</v>
      </c>
      <c r="AA164" t="str" cm="1">
        <f t="array" ref="AA16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64">
        <v>0</v>
      </c>
    </row>
    <row r="165" spans="1:28" x14ac:dyDescent="0.25">
      <c r="A165">
        <v>1164</v>
      </c>
      <c r="B165">
        <v>18</v>
      </c>
      <c r="C165">
        <v>1</v>
      </c>
      <c r="D165" t="s">
        <v>26</v>
      </c>
      <c r="E165">
        <v>10.672338626184217</v>
      </c>
      <c r="F165">
        <v>7</v>
      </c>
      <c r="G165" t="s">
        <v>29</v>
      </c>
      <c r="H165">
        <v>3</v>
      </c>
      <c r="I165" t="s">
        <v>37</v>
      </c>
      <c r="J165">
        <v>1</v>
      </c>
      <c r="K165" t="s">
        <v>27</v>
      </c>
      <c r="L165">
        <v>0</v>
      </c>
      <c r="M165" t="s">
        <v>29</v>
      </c>
      <c r="N165">
        <v>0</v>
      </c>
      <c r="O165" t="s">
        <v>29</v>
      </c>
      <c r="P165">
        <v>0</v>
      </c>
      <c r="Q165" t="s">
        <v>29</v>
      </c>
      <c r="R165">
        <v>2.6705596148198292</v>
      </c>
      <c r="S165">
        <v>2</v>
      </c>
      <c r="T165">
        <v>3</v>
      </c>
      <c r="U165">
        <v>2</v>
      </c>
      <c r="V165" t="s">
        <v>30</v>
      </c>
      <c r="W165" t="s">
        <v>42</v>
      </c>
      <c r="X165">
        <f>AVERAGE(Student_performance_data_____Copy[GPA])</f>
        <v>1.9061863027265407</v>
      </c>
      <c r="Y165">
        <f>AVERAGE(Student_performance_data_____Copy[StudyTimeWeekly])</f>
        <v>9.7719919194317466</v>
      </c>
      <c r="Z165">
        <f>AVERAGE(Student_performance_data_____Copy[Absences])</f>
        <v>14.541387959866221</v>
      </c>
      <c r="AA165" t="str" cm="1">
        <f t="array" ref="AA16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5">
        <v>2</v>
      </c>
    </row>
    <row r="166" spans="1:28" x14ac:dyDescent="0.25">
      <c r="A166">
        <v>1165</v>
      </c>
      <c r="B166">
        <v>16</v>
      </c>
      <c r="C166">
        <v>1</v>
      </c>
      <c r="D166" t="s">
        <v>26</v>
      </c>
      <c r="E166">
        <v>18.880825565618547</v>
      </c>
      <c r="F166">
        <v>11</v>
      </c>
      <c r="G166" t="s">
        <v>27</v>
      </c>
      <c r="H166">
        <v>2</v>
      </c>
      <c r="I166" t="s">
        <v>28</v>
      </c>
      <c r="J166">
        <v>1</v>
      </c>
      <c r="K166" t="s">
        <v>27</v>
      </c>
      <c r="L166">
        <v>0</v>
      </c>
      <c r="M166" t="s">
        <v>29</v>
      </c>
      <c r="N166">
        <v>0</v>
      </c>
      <c r="O166" t="s">
        <v>29</v>
      </c>
      <c r="P166">
        <v>0</v>
      </c>
      <c r="Q166" t="s">
        <v>29</v>
      </c>
      <c r="R166">
        <v>2.369648013449619</v>
      </c>
      <c r="S166">
        <v>3</v>
      </c>
      <c r="T166">
        <v>1</v>
      </c>
      <c r="U166">
        <v>3</v>
      </c>
      <c r="V166" t="s">
        <v>35</v>
      </c>
      <c r="W166" t="s">
        <v>38</v>
      </c>
      <c r="X166">
        <f>AVERAGE(Student_performance_data_____Copy[GPA])</f>
        <v>1.9061863027265407</v>
      </c>
      <c r="Y166">
        <f>AVERAGE(Student_performance_data_____Copy[StudyTimeWeekly])</f>
        <v>9.7719919194317466</v>
      </c>
      <c r="Z166">
        <f>AVERAGE(Student_performance_data_____Copy[Absences])</f>
        <v>14.541387959866221</v>
      </c>
      <c r="AA166" t="str" cm="1">
        <f t="array" ref="AA16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6">
        <v>3</v>
      </c>
    </row>
    <row r="167" spans="1:28" hidden="1" x14ac:dyDescent="0.25">
      <c r="A167">
        <v>1166</v>
      </c>
      <c r="B167">
        <v>15</v>
      </c>
      <c r="C167">
        <v>0</v>
      </c>
      <c r="D167" t="s">
        <v>32</v>
      </c>
      <c r="E167">
        <v>7.9255452498340118</v>
      </c>
      <c r="F167">
        <v>13</v>
      </c>
      <c r="G167" t="s">
        <v>29</v>
      </c>
      <c r="H167">
        <v>2</v>
      </c>
      <c r="I167" t="s">
        <v>28</v>
      </c>
      <c r="J167">
        <v>0</v>
      </c>
      <c r="K167" t="s">
        <v>29</v>
      </c>
      <c r="L167">
        <v>1</v>
      </c>
      <c r="M167" t="s">
        <v>27</v>
      </c>
      <c r="N167">
        <v>0</v>
      </c>
      <c r="O167" t="s">
        <v>29</v>
      </c>
      <c r="P167">
        <v>0</v>
      </c>
      <c r="Q167" t="s">
        <v>29</v>
      </c>
      <c r="R167">
        <v>1.6244868202221543</v>
      </c>
      <c r="S167">
        <v>4</v>
      </c>
      <c r="T167">
        <v>0</v>
      </c>
      <c r="U167">
        <v>3</v>
      </c>
      <c r="V167" t="s">
        <v>35</v>
      </c>
      <c r="W167" t="s">
        <v>31</v>
      </c>
      <c r="X167">
        <f>AVERAGE(Student_performance_data_____Copy[GPA])</f>
        <v>1.9061863027265407</v>
      </c>
      <c r="Y167">
        <f>AVERAGE(Student_performance_data_____Copy[StudyTimeWeekly])</f>
        <v>9.7719919194317466</v>
      </c>
      <c r="Z167">
        <f>AVERAGE(Student_performance_data_____Copy[Absences])</f>
        <v>14.541387959866221</v>
      </c>
      <c r="AA167" t="str" cm="1">
        <f t="array" ref="AA1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
        <v>4</v>
      </c>
    </row>
    <row r="168" spans="1:28" x14ac:dyDescent="0.25">
      <c r="A168">
        <v>1167</v>
      </c>
      <c r="B168">
        <v>18</v>
      </c>
      <c r="C168">
        <v>1</v>
      </c>
      <c r="D168" t="s">
        <v>26</v>
      </c>
      <c r="E168">
        <v>13.87726684656789</v>
      </c>
      <c r="F168">
        <v>15</v>
      </c>
      <c r="G168" t="s">
        <v>27</v>
      </c>
      <c r="H168">
        <v>2</v>
      </c>
      <c r="I168" t="s">
        <v>28</v>
      </c>
      <c r="J168">
        <v>1</v>
      </c>
      <c r="K168" t="s">
        <v>27</v>
      </c>
      <c r="L168">
        <v>1</v>
      </c>
      <c r="M168" t="s">
        <v>27</v>
      </c>
      <c r="N168">
        <v>0</v>
      </c>
      <c r="O168" t="s">
        <v>29</v>
      </c>
      <c r="P168">
        <v>0</v>
      </c>
      <c r="Q168" t="s">
        <v>29</v>
      </c>
      <c r="R168">
        <v>2.5374768278143587</v>
      </c>
      <c r="S168">
        <v>2</v>
      </c>
      <c r="T168">
        <v>0</v>
      </c>
      <c r="U168">
        <v>1</v>
      </c>
      <c r="V168" t="s">
        <v>34</v>
      </c>
      <c r="W168" t="s">
        <v>31</v>
      </c>
      <c r="X168">
        <f>AVERAGE(Student_performance_data_____Copy[GPA])</f>
        <v>1.9061863027265407</v>
      </c>
      <c r="Y168">
        <f>AVERAGE(Student_performance_data_____Copy[StudyTimeWeekly])</f>
        <v>9.7719919194317466</v>
      </c>
      <c r="Z168">
        <f>AVERAGE(Student_performance_data_____Copy[Absences])</f>
        <v>14.541387959866221</v>
      </c>
      <c r="AA168" t="str" cm="1">
        <f t="array" ref="AA16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8">
        <v>2</v>
      </c>
    </row>
    <row r="169" spans="1:28" x14ac:dyDescent="0.25">
      <c r="A169">
        <v>1168</v>
      </c>
      <c r="B169">
        <v>17</v>
      </c>
      <c r="C169">
        <v>1</v>
      </c>
      <c r="D169" t="s">
        <v>26</v>
      </c>
      <c r="E169">
        <v>9.7864549495024278</v>
      </c>
      <c r="F169">
        <v>9</v>
      </c>
      <c r="G169" t="s">
        <v>29</v>
      </c>
      <c r="H169">
        <v>4</v>
      </c>
      <c r="I169" t="s">
        <v>41</v>
      </c>
      <c r="J169">
        <v>0</v>
      </c>
      <c r="K169" t="s">
        <v>29</v>
      </c>
      <c r="L169">
        <v>1</v>
      </c>
      <c r="M169" t="s">
        <v>27</v>
      </c>
      <c r="N169">
        <v>0</v>
      </c>
      <c r="O169" t="s">
        <v>29</v>
      </c>
      <c r="P169">
        <v>0</v>
      </c>
      <c r="Q169" t="s">
        <v>29</v>
      </c>
      <c r="R169">
        <v>2.2984179285094788</v>
      </c>
      <c r="S169">
        <v>3</v>
      </c>
      <c r="T169">
        <v>1</v>
      </c>
      <c r="U169">
        <v>0</v>
      </c>
      <c r="V169" t="s">
        <v>40</v>
      </c>
      <c r="W169" t="s">
        <v>38</v>
      </c>
      <c r="X169">
        <f>AVERAGE(Student_performance_data_____Copy[GPA])</f>
        <v>1.9061863027265407</v>
      </c>
      <c r="Y169">
        <f>AVERAGE(Student_performance_data_____Copy[StudyTimeWeekly])</f>
        <v>9.7719919194317466</v>
      </c>
      <c r="Z169">
        <f>AVERAGE(Student_performance_data_____Copy[Absences])</f>
        <v>14.541387959866221</v>
      </c>
      <c r="AA169" t="str" cm="1">
        <f t="array" ref="AA16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9">
        <v>3</v>
      </c>
    </row>
    <row r="170" spans="1:28" x14ac:dyDescent="0.25">
      <c r="A170">
        <v>1169</v>
      </c>
      <c r="B170">
        <v>17</v>
      </c>
      <c r="C170">
        <v>1</v>
      </c>
      <c r="D170" t="s">
        <v>26</v>
      </c>
      <c r="E170">
        <v>10.251524318484233</v>
      </c>
      <c r="F170">
        <v>14</v>
      </c>
      <c r="G170" t="s">
        <v>29</v>
      </c>
      <c r="H170">
        <v>3</v>
      </c>
      <c r="I170" t="s">
        <v>37</v>
      </c>
      <c r="J170">
        <v>1</v>
      </c>
      <c r="K170" t="s">
        <v>27</v>
      </c>
      <c r="L170">
        <v>0</v>
      </c>
      <c r="M170" t="s">
        <v>29</v>
      </c>
      <c r="N170">
        <v>0</v>
      </c>
      <c r="O170" t="s">
        <v>29</v>
      </c>
      <c r="P170">
        <v>0</v>
      </c>
      <c r="Q170" t="s">
        <v>29</v>
      </c>
      <c r="R170">
        <v>2.2598041504961186</v>
      </c>
      <c r="S170">
        <v>3</v>
      </c>
      <c r="T170">
        <v>2</v>
      </c>
      <c r="U170">
        <v>2</v>
      </c>
      <c r="V170" t="s">
        <v>30</v>
      </c>
      <c r="W170" t="s">
        <v>36</v>
      </c>
      <c r="X170">
        <f>AVERAGE(Student_performance_data_____Copy[GPA])</f>
        <v>1.9061863027265407</v>
      </c>
      <c r="Y170">
        <f>AVERAGE(Student_performance_data_____Copy[StudyTimeWeekly])</f>
        <v>9.7719919194317466</v>
      </c>
      <c r="Z170">
        <f>AVERAGE(Student_performance_data_____Copy[Absences])</f>
        <v>14.541387959866221</v>
      </c>
      <c r="AA170" t="str" cm="1">
        <f t="array" ref="AA17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0">
        <v>3</v>
      </c>
    </row>
    <row r="171" spans="1:28" x14ac:dyDescent="0.25">
      <c r="A171">
        <v>1170</v>
      </c>
      <c r="B171">
        <v>16</v>
      </c>
      <c r="C171">
        <v>1</v>
      </c>
      <c r="D171" t="s">
        <v>26</v>
      </c>
      <c r="E171">
        <v>5.3554862920823503</v>
      </c>
      <c r="F171">
        <v>20</v>
      </c>
      <c r="G171" t="s">
        <v>29</v>
      </c>
      <c r="H171">
        <v>2</v>
      </c>
      <c r="I171" t="s">
        <v>28</v>
      </c>
      <c r="J171">
        <v>0</v>
      </c>
      <c r="K171" t="s">
        <v>29</v>
      </c>
      <c r="L171">
        <v>1</v>
      </c>
      <c r="M171" t="s">
        <v>27</v>
      </c>
      <c r="N171">
        <v>0</v>
      </c>
      <c r="O171" t="s">
        <v>29</v>
      </c>
      <c r="P171">
        <v>0</v>
      </c>
      <c r="Q171" t="s">
        <v>29</v>
      </c>
      <c r="R171">
        <v>1.3213433008698847</v>
      </c>
      <c r="S171">
        <v>4</v>
      </c>
      <c r="T171">
        <v>2</v>
      </c>
      <c r="U171">
        <v>2</v>
      </c>
      <c r="V171" t="s">
        <v>30</v>
      </c>
      <c r="W171" t="s">
        <v>36</v>
      </c>
      <c r="X171">
        <f>AVERAGE(Student_performance_data_____Copy[GPA])</f>
        <v>1.9061863027265407</v>
      </c>
      <c r="Y171">
        <f>AVERAGE(Student_performance_data_____Copy[StudyTimeWeekly])</f>
        <v>9.7719919194317466</v>
      </c>
      <c r="Z171">
        <f>AVERAGE(Student_performance_data_____Copy[Absences])</f>
        <v>14.541387959866221</v>
      </c>
      <c r="AA171" t="str" cm="1">
        <f t="array" ref="AA1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
        <v>4</v>
      </c>
    </row>
    <row r="172" spans="1:28" x14ac:dyDescent="0.25">
      <c r="A172">
        <v>1171</v>
      </c>
      <c r="B172">
        <v>18</v>
      </c>
      <c r="C172">
        <v>1</v>
      </c>
      <c r="D172" t="s">
        <v>26</v>
      </c>
      <c r="E172">
        <v>9.0990155368399943</v>
      </c>
      <c r="F172">
        <v>23</v>
      </c>
      <c r="G172" t="s">
        <v>29</v>
      </c>
      <c r="H172">
        <v>3</v>
      </c>
      <c r="I172" t="s">
        <v>37</v>
      </c>
      <c r="J172">
        <v>0</v>
      </c>
      <c r="K172" t="s">
        <v>29</v>
      </c>
      <c r="L172">
        <v>1</v>
      </c>
      <c r="M172" t="s">
        <v>27</v>
      </c>
      <c r="N172">
        <v>0</v>
      </c>
      <c r="O172" t="s">
        <v>29</v>
      </c>
      <c r="P172">
        <v>0</v>
      </c>
      <c r="Q172" t="s">
        <v>29</v>
      </c>
      <c r="R172">
        <v>0.94997422812385679</v>
      </c>
      <c r="S172">
        <v>4</v>
      </c>
      <c r="T172">
        <v>0</v>
      </c>
      <c r="U172">
        <v>2</v>
      </c>
      <c r="V172" t="s">
        <v>30</v>
      </c>
      <c r="W172" t="s">
        <v>31</v>
      </c>
      <c r="X172">
        <f>AVERAGE(Student_performance_data_____Copy[GPA])</f>
        <v>1.9061863027265407</v>
      </c>
      <c r="Y172">
        <f>AVERAGE(Student_performance_data_____Copy[StudyTimeWeekly])</f>
        <v>9.7719919194317466</v>
      </c>
      <c r="Z172">
        <f>AVERAGE(Student_performance_data_____Copy[Absences])</f>
        <v>14.541387959866221</v>
      </c>
      <c r="AA172" t="str" cm="1">
        <f t="array" ref="AA1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
        <v>4</v>
      </c>
    </row>
    <row r="173" spans="1:28" hidden="1" x14ac:dyDescent="0.25">
      <c r="A173">
        <v>1172</v>
      </c>
      <c r="B173">
        <v>15</v>
      </c>
      <c r="C173">
        <v>0</v>
      </c>
      <c r="D173" t="s">
        <v>32</v>
      </c>
      <c r="E173">
        <v>9.4156999402541448</v>
      </c>
      <c r="F173">
        <v>25</v>
      </c>
      <c r="G173" t="s">
        <v>29</v>
      </c>
      <c r="H173">
        <v>2</v>
      </c>
      <c r="I173" t="s">
        <v>28</v>
      </c>
      <c r="J173">
        <v>1</v>
      </c>
      <c r="K173" t="s">
        <v>27</v>
      </c>
      <c r="L173">
        <v>0</v>
      </c>
      <c r="M173" t="s">
        <v>29</v>
      </c>
      <c r="N173">
        <v>0</v>
      </c>
      <c r="O173" t="s">
        <v>29</v>
      </c>
      <c r="P173">
        <v>1</v>
      </c>
      <c r="Q173" t="s">
        <v>27</v>
      </c>
      <c r="R173">
        <v>0.81878661607305103</v>
      </c>
      <c r="S173">
        <v>4</v>
      </c>
      <c r="T173">
        <v>0</v>
      </c>
      <c r="U173">
        <v>2</v>
      </c>
      <c r="V173" t="s">
        <v>30</v>
      </c>
      <c r="W173" t="s">
        <v>31</v>
      </c>
      <c r="X173">
        <f>AVERAGE(Student_performance_data_____Copy[GPA])</f>
        <v>1.9061863027265407</v>
      </c>
      <c r="Y173">
        <f>AVERAGE(Student_performance_data_____Copy[StudyTimeWeekly])</f>
        <v>9.7719919194317466</v>
      </c>
      <c r="Z173">
        <f>AVERAGE(Student_performance_data_____Copy[Absences])</f>
        <v>14.541387959866221</v>
      </c>
      <c r="AA173" t="str" cm="1">
        <f t="array" ref="AA1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3">
        <v>4</v>
      </c>
    </row>
    <row r="174" spans="1:28" x14ac:dyDescent="0.25">
      <c r="A174">
        <v>1173</v>
      </c>
      <c r="B174">
        <v>17</v>
      </c>
      <c r="C174">
        <v>1</v>
      </c>
      <c r="D174" t="s">
        <v>26</v>
      </c>
      <c r="E174">
        <v>14.132850434978678</v>
      </c>
      <c r="F174">
        <v>14</v>
      </c>
      <c r="G174" t="s">
        <v>27</v>
      </c>
      <c r="H174">
        <v>3</v>
      </c>
      <c r="I174" t="s">
        <v>37</v>
      </c>
      <c r="J174">
        <v>0</v>
      </c>
      <c r="K174" t="s">
        <v>29</v>
      </c>
      <c r="L174">
        <v>0</v>
      </c>
      <c r="M174" t="s">
        <v>29</v>
      </c>
      <c r="N174">
        <v>0</v>
      </c>
      <c r="O174" t="s">
        <v>29</v>
      </c>
      <c r="P174">
        <v>0</v>
      </c>
      <c r="Q174" t="s">
        <v>29</v>
      </c>
      <c r="R174">
        <v>2.3392245127535936</v>
      </c>
      <c r="S174">
        <v>3</v>
      </c>
      <c r="T174">
        <v>0</v>
      </c>
      <c r="U174">
        <v>1</v>
      </c>
      <c r="V174" t="s">
        <v>34</v>
      </c>
      <c r="W174" t="s">
        <v>31</v>
      </c>
      <c r="X174">
        <f>AVERAGE(Student_performance_data_____Copy[GPA])</f>
        <v>1.9061863027265407</v>
      </c>
      <c r="Y174">
        <f>AVERAGE(Student_performance_data_____Copy[StudyTimeWeekly])</f>
        <v>9.7719919194317466</v>
      </c>
      <c r="Z174">
        <f>AVERAGE(Student_performance_data_____Copy[Absences])</f>
        <v>14.541387959866221</v>
      </c>
      <c r="AA174" t="str" cm="1">
        <f t="array" ref="AA17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4">
        <v>3</v>
      </c>
    </row>
    <row r="175" spans="1:28" x14ac:dyDescent="0.25">
      <c r="A175">
        <v>1174</v>
      </c>
      <c r="B175">
        <v>18</v>
      </c>
      <c r="C175">
        <v>1</v>
      </c>
      <c r="D175" t="s">
        <v>26</v>
      </c>
      <c r="E175">
        <v>18.812799983722279</v>
      </c>
      <c r="F175">
        <v>9</v>
      </c>
      <c r="G175" t="s">
        <v>29</v>
      </c>
      <c r="H175">
        <v>2</v>
      </c>
      <c r="I175" t="s">
        <v>28</v>
      </c>
      <c r="J175">
        <v>0</v>
      </c>
      <c r="K175" t="s">
        <v>29</v>
      </c>
      <c r="L175">
        <v>1</v>
      </c>
      <c r="M175" t="s">
        <v>27</v>
      </c>
      <c r="N175">
        <v>0</v>
      </c>
      <c r="O175" t="s">
        <v>29</v>
      </c>
      <c r="P175">
        <v>0</v>
      </c>
      <c r="Q175" t="s">
        <v>29</v>
      </c>
      <c r="R175">
        <v>2.6827762879633723</v>
      </c>
      <c r="S175">
        <v>2</v>
      </c>
      <c r="T175">
        <v>0</v>
      </c>
      <c r="U175">
        <v>2</v>
      </c>
      <c r="V175" t="s">
        <v>30</v>
      </c>
      <c r="W175" t="s">
        <v>31</v>
      </c>
      <c r="X175">
        <f>AVERAGE(Student_performance_data_____Copy[GPA])</f>
        <v>1.9061863027265407</v>
      </c>
      <c r="Y175">
        <f>AVERAGE(Student_performance_data_____Copy[StudyTimeWeekly])</f>
        <v>9.7719919194317466</v>
      </c>
      <c r="Z175">
        <f>AVERAGE(Student_performance_data_____Copy[Absences])</f>
        <v>14.541387959866221</v>
      </c>
      <c r="AA175" t="str" cm="1">
        <f t="array" ref="AA17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5">
        <v>2</v>
      </c>
    </row>
    <row r="176" spans="1:28" x14ac:dyDescent="0.25">
      <c r="A176">
        <v>1175</v>
      </c>
      <c r="B176">
        <v>18</v>
      </c>
      <c r="C176">
        <v>1</v>
      </c>
      <c r="D176" t="s">
        <v>26</v>
      </c>
      <c r="E176">
        <v>6.5864255496500856</v>
      </c>
      <c r="F176">
        <v>20</v>
      </c>
      <c r="G176" t="s">
        <v>27</v>
      </c>
      <c r="H176">
        <v>1</v>
      </c>
      <c r="I176" t="s">
        <v>33</v>
      </c>
      <c r="J176">
        <v>1</v>
      </c>
      <c r="K176" t="s">
        <v>27</v>
      </c>
      <c r="L176">
        <v>0</v>
      </c>
      <c r="M176" t="s">
        <v>29</v>
      </c>
      <c r="N176">
        <v>0</v>
      </c>
      <c r="O176" t="s">
        <v>29</v>
      </c>
      <c r="P176">
        <v>0</v>
      </c>
      <c r="Q176" t="s">
        <v>29</v>
      </c>
      <c r="R176">
        <v>1.543837471085622</v>
      </c>
      <c r="S176">
        <v>4</v>
      </c>
      <c r="T176">
        <v>0</v>
      </c>
      <c r="U176">
        <v>1</v>
      </c>
      <c r="V176" t="s">
        <v>34</v>
      </c>
      <c r="W176" t="s">
        <v>31</v>
      </c>
      <c r="X176">
        <f>AVERAGE(Student_performance_data_____Copy[GPA])</f>
        <v>1.9061863027265407</v>
      </c>
      <c r="Y176">
        <f>AVERAGE(Student_performance_data_____Copy[StudyTimeWeekly])</f>
        <v>9.7719919194317466</v>
      </c>
      <c r="Z176">
        <f>AVERAGE(Student_performance_data_____Copy[Absences])</f>
        <v>14.541387959866221</v>
      </c>
      <c r="AA176" t="str" cm="1">
        <f t="array" ref="AA1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
        <v>4</v>
      </c>
    </row>
    <row r="177" spans="1:28" x14ac:dyDescent="0.25">
      <c r="A177">
        <v>1176</v>
      </c>
      <c r="B177">
        <v>16</v>
      </c>
      <c r="C177">
        <v>1</v>
      </c>
      <c r="D177" t="s">
        <v>26</v>
      </c>
      <c r="E177">
        <v>0.8440093716259689</v>
      </c>
      <c r="F177">
        <v>27</v>
      </c>
      <c r="G177" t="s">
        <v>29</v>
      </c>
      <c r="H177">
        <v>3</v>
      </c>
      <c r="I177" t="s">
        <v>37</v>
      </c>
      <c r="J177">
        <v>1</v>
      </c>
      <c r="K177" t="s">
        <v>27</v>
      </c>
      <c r="L177">
        <v>0</v>
      </c>
      <c r="M177" t="s">
        <v>29</v>
      </c>
      <c r="N177">
        <v>0</v>
      </c>
      <c r="O177" t="s">
        <v>29</v>
      </c>
      <c r="P177">
        <v>0</v>
      </c>
      <c r="Q177" t="s">
        <v>29</v>
      </c>
      <c r="R177">
        <v>0.19690110482362244</v>
      </c>
      <c r="S177">
        <v>4</v>
      </c>
      <c r="T177">
        <v>0</v>
      </c>
      <c r="U177">
        <v>2</v>
      </c>
      <c r="V177" t="s">
        <v>30</v>
      </c>
      <c r="W177" t="s">
        <v>31</v>
      </c>
      <c r="X177">
        <f>AVERAGE(Student_performance_data_____Copy[GPA])</f>
        <v>1.9061863027265407</v>
      </c>
      <c r="Y177">
        <f>AVERAGE(Student_performance_data_____Copy[StudyTimeWeekly])</f>
        <v>9.7719919194317466</v>
      </c>
      <c r="Z177">
        <f>AVERAGE(Student_performance_data_____Copy[Absences])</f>
        <v>14.541387959866221</v>
      </c>
      <c r="AA177" t="str" cm="1">
        <f t="array" ref="AA1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
        <v>4</v>
      </c>
    </row>
    <row r="178" spans="1:28" x14ac:dyDescent="0.25">
      <c r="A178">
        <v>1177</v>
      </c>
      <c r="B178">
        <v>17</v>
      </c>
      <c r="C178">
        <v>1</v>
      </c>
      <c r="D178" t="s">
        <v>26</v>
      </c>
      <c r="E178">
        <v>9.9259025100127936</v>
      </c>
      <c r="F178">
        <v>6</v>
      </c>
      <c r="G178" t="s">
        <v>29</v>
      </c>
      <c r="H178">
        <v>3</v>
      </c>
      <c r="I178" t="s">
        <v>37</v>
      </c>
      <c r="J178">
        <v>0</v>
      </c>
      <c r="K178" t="s">
        <v>29</v>
      </c>
      <c r="L178">
        <v>0</v>
      </c>
      <c r="M178" t="s">
        <v>29</v>
      </c>
      <c r="N178">
        <v>0</v>
      </c>
      <c r="O178" t="s">
        <v>29</v>
      </c>
      <c r="P178">
        <v>0</v>
      </c>
      <c r="Q178" t="s">
        <v>29</v>
      </c>
      <c r="R178">
        <v>2.7486102574480848</v>
      </c>
      <c r="S178">
        <v>2</v>
      </c>
      <c r="T178">
        <v>2</v>
      </c>
      <c r="U178">
        <v>2</v>
      </c>
      <c r="V178" t="s">
        <v>30</v>
      </c>
      <c r="W178" t="s">
        <v>36</v>
      </c>
      <c r="X178">
        <f>AVERAGE(Student_performance_data_____Copy[GPA])</f>
        <v>1.9061863027265407</v>
      </c>
      <c r="Y178">
        <f>AVERAGE(Student_performance_data_____Copy[StudyTimeWeekly])</f>
        <v>9.7719919194317466</v>
      </c>
      <c r="Z178">
        <f>AVERAGE(Student_performance_data_____Copy[Absences])</f>
        <v>14.541387959866221</v>
      </c>
      <c r="AA178" t="str" cm="1">
        <f t="array" ref="AA17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8">
        <v>2</v>
      </c>
    </row>
    <row r="179" spans="1:28" hidden="1" x14ac:dyDescent="0.25">
      <c r="A179">
        <v>1178</v>
      </c>
      <c r="B179">
        <v>17</v>
      </c>
      <c r="C179">
        <v>0</v>
      </c>
      <c r="D179" t="s">
        <v>32</v>
      </c>
      <c r="E179">
        <v>10.889226642983372</v>
      </c>
      <c r="F179">
        <v>25</v>
      </c>
      <c r="G179" t="s">
        <v>27</v>
      </c>
      <c r="H179">
        <v>2</v>
      </c>
      <c r="I179" t="s">
        <v>28</v>
      </c>
      <c r="J179">
        <v>1</v>
      </c>
      <c r="K179" t="s">
        <v>27</v>
      </c>
      <c r="L179">
        <v>0</v>
      </c>
      <c r="M179" t="s">
        <v>29</v>
      </c>
      <c r="N179">
        <v>1</v>
      </c>
      <c r="O179" t="s">
        <v>27</v>
      </c>
      <c r="P179">
        <v>0</v>
      </c>
      <c r="Q179" t="s">
        <v>29</v>
      </c>
      <c r="R179">
        <v>1.1048937876999443</v>
      </c>
      <c r="S179">
        <v>4</v>
      </c>
      <c r="T179">
        <v>3</v>
      </c>
      <c r="U179">
        <v>1</v>
      </c>
      <c r="V179" t="s">
        <v>34</v>
      </c>
      <c r="W179" t="s">
        <v>42</v>
      </c>
      <c r="X179">
        <f>AVERAGE(Student_performance_data_____Copy[GPA])</f>
        <v>1.9061863027265407</v>
      </c>
      <c r="Y179">
        <f>AVERAGE(Student_performance_data_____Copy[StudyTimeWeekly])</f>
        <v>9.7719919194317466</v>
      </c>
      <c r="Z179">
        <f>AVERAGE(Student_performance_data_____Copy[Absences])</f>
        <v>14.541387959866221</v>
      </c>
      <c r="AA179" t="str" cm="1">
        <f t="array" ref="AA1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9">
        <v>4</v>
      </c>
    </row>
    <row r="180" spans="1:28" x14ac:dyDescent="0.25">
      <c r="A180">
        <v>1179</v>
      </c>
      <c r="B180">
        <v>15</v>
      </c>
      <c r="C180">
        <v>1</v>
      </c>
      <c r="D180" t="s">
        <v>26</v>
      </c>
      <c r="E180">
        <v>3.368811022638305</v>
      </c>
      <c r="F180">
        <v>2</v>
      </c>
      <c r="G180" t="s">
        <v>29</v>
      </c>
      <c r="H180">
        <v>2</v>
      </c>
      <c r="I180" t="s">
        <v>28</v>
      </c>
      <c r="J180">
        <v>1</v>
      </c>
      <c r="K180" t="s">
        <v>27</v>
      </c>
      <c r="L180">
        <v>0</v>
      </c>
      <c r="M180" t="s">
        <v>29</v>
      </c>
      <c r="N180">
        <v>0</v>
      </c>
      <c r="O180" t="s">
        <v>29</v>
      </c>
      <c r="P180">
        <v>0</v>
      </c>
      <c r="Q180" t="s">
        <v>29</v>
      </c>
      <c r="R180">
        <v>2.5534398114439378</v>
      </c>
      <c r="S180">
        <v>2</v>
      </c>
      <c r="T180">
        <v>0</v>
      </c>
      <c r="U180">
        <v>1</v>
      </c>
      <c r="V180" t="s">
        <v>34</v>
      </c>
      <c r="W180" t="s">
        <v>31</v>
      </c>
      <c r="X180">
        <f>AVERAGE(Student_performance_data_____Copy[GPA])</f>
        <v>1.9061863027265407</v>
      </c>
      <c r="Y180">
        <f>AVERAGE(Student_performance_data_____Copy[StudyTimeWeekly])</f>
        <v>9.7719919194317466</v>
      </c>
      <c r="Z180">
        <f>AVERAGE(Student_performance_data_____Copy[Absences])</f>
        <v>14.541387959866221</v>
      </c>
      <c r="AA180" t="str" cm="1">
        <f t="array" ref="AA18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0">
        <v>2</v>
      </c>
    </row>
    <row r="181" spans="1:28" hidden="1" x14ac:dyDescent="0.25">
      <c r="A181">
        <v>1180</v>
      </c>
      <c r="B181">
        <v>17</v>
      </c>
      <c r="C181">
        <v>0</v>
      </c>
      <c r="D181" t="s">
        <v>32</v>
      </c>
      <c r="E181">
        <v>15.209292125521333</v>
      </c>
      <c r="F181">
        <v>1</v>
      </c>
      <c r="G181" t="s">
        <v>29</v>
      </c>
      <c r="H181">
        <v>3</v>
      </c>
      <c r="I181" t="s">
        <v>37</v>
      </c>
      <c r="J181">
        <v>1</v>
      </c>
      <c r="K181" t="s">
        <v>27</v>
      </c>
      <c r="L181">
        <v>0</v>
      </c>
      <c r="M181" t="s">
        <v>29</v>
      </c>
      <c r="N181">
        <v>0</v>
      </c>
      <c r="O181" t="s">
        <v>29</v>
      </c>
      <c r="P181">
        <v>1</v>
      </c>
      <c r="Q181" t="s">
        <v>27</v>
      </c>
      <c r="R181">
        <v>3.2742334588098787</v>
      </c>
      <c r="S181">
        <v>1</v>
      </c>
      <c r="T181">
        <v>3</v>
      </c>
      <c r="U181">
        <v>2</v>
      </c>
      <c r="V181" t="s">
        <v>30</v>
      </c>
      <c r="W181" t="s">
        <v>42</v>
      </c>
      <c r="X181">
        <f>AVERAGE(Student_performance_data_____Copy[GPA])</f>
        <v>1.9061863027265407</v>
      </c>
      <c r="Y181">
        <f>AVERAGE(Student_performance_data_____Copy[StudyTimeWeekly])</f>
        <v>9.7719919194317466</v>
      </c>
      <c r="Z181">
        <f>AVERAGE(Student_performance_data_____Copy[Absences])</f>
        <v>14.541387959866221</v>
      </c>
      <c r="AA181" t="str" cm="1">
        <f t="array" ref="AA18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1">
        <v>1</v>
      </c>
    </row>
    <row r="182" spans="1:28" hidden="1" x14ac:dyDescent="0.25">
      <c r="A182">
        <v>1181</v>
      </c>
      <c r="B182">
        <v>15</v>
      </c>
      <c r="C182">
        <v>0</v>
      </c>
      <c r="D182" t="s">
        <v>32</v>
      </c>
      <c r="E182">
        <v>19.698582168829834</v>
      </c>
      <c r="F182">
        <v>5</v>
      </c>
      <c r="G182" t="s">
        <v>27</v>
      </c>
      <c r="H182">
        <v>3</v>
      </c>
      <c r="I182" t="s">
        <v>37</v>
      </c>
      <c r="J182">
        <v>0</v>
      </c>
      <c r="K182" t="s">
        <v>29</v>
      </c>
      <c r="L182">
        <v>0</v>
      </c>
      <c r="M182" t="s">
        <v>29</v>
      </c>
      <c r="N182">
        <v>0</v>
      </c>
      <c r="O182" t="s">
        <v>29</v>
      </c>
      <c r="P182">
        <v>0</v>
      </c>
      <c r="Q182" t="s">
        <v>29</v>
      </c>
      <c r="R182">
        <v>3.1860603780389143</v>
      </c>
      <c r="S182">
        <v>1</v>
      </c>
      <c r="T182">
        <v>0</v>
      </c>
      <c r="U182">
        <v>2</v>
      </c>
      <c r="V182" t="s">
        <v>30</v>
      </c>
      <c r="W182" t="s">
        <v>31</v>
      </c>
      <c r="X182">
        <f>AVERAGE(Student_performance_data_____Copy[GPA])</f>
        <v>1.9061863027265407</v>
      </c>
      <c r="Y182">
        <f>AVERAGE(Student_performance_data_____Copy[StudyTimeWeekly])</f>
        <v>9.7719919194317466</v>
      </c>
      <c r="Z182">
        <f>AVERAGE(Student_performance_data_____Copy[Absences])</f>
        <v>14.541387959866221</v>
      </c>
      <c r="AA182" t="str" cm="1">
        <f t="array" ref="AA18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2">
        <v>1</v>
      </c>
    </row>
    <row r="183" spans="1:28" hidden="1" x14ac:dyDescent="0.25">
      <c r="A183">
        <v>1182</v>
      </c>
      <c r="B183">
        <v>17</v>
      </c>
      <c r="C183">
        <v>0</v>
      </c>
      <c r="D183" t="s">
        <v>32</v>
      </c>
      <c r="E183">
        <v>18.915494340169218</v>
      </c>
      <c r="F183">
        <v>20</v>
      </c>
      <c r="G183" t="s">
        <v>29</v>
      </c>
      <c r="H183">
        <v>3</v>
      </c>
      <c r="I183" t="s">
        <v>37</v>
      </c>
      <c r="J183">
        <v>1</v>
      </c>
      <c r="K183" t="s">
        <v>27</v>
      </c>
      <c r="L183">
        <v>0</v>
      </c>
      <c r="M183" t="s">
        <v>29</v>
      </c>
      <c r="N183">
        <v>0</v>
      </c>
      <c r="O183" t="s">
        <v>29</v>
      </c>
      <c r="P183">
        <v>0</v>
      </c>
      <c r="Q183" t="s">
        <v>29</v>
      </c>
      <c r="R183">
        <v>1.722115750240589</v>
      </c>
      <c r="S183">
        <v>4</v>
      </c>
      <c r="T183">
        <v>0</v>
      </c>
      <c r="U183">
        <v>1</v>
      </c>
      <c r="V183" t="s">
        <v>34</v>
      </c>
      <c r="W183" t="s">
        <v>31</v>
      </c>
      <c r="X183">
        <f>AVERAGE(Student_performance_data_____Copy[GPA])</f>
        <v>1.9061863027265407</v>
      </c>
      <c r="Y183">
        <f>AVERAGE(Student_performance_data_____Copy[StudyTimeWeekly])</f>
        <v>9.7719919194317466</v>
      </c>
      <c r="Z183">
        <f>AVERAGE(Student_performance_data_____Copy[Absences])</f>
        <v>14.541387959866221</v>
      </c>
      <c r="AA183" t="str" cm="1">
        <f t="array" ref="AA1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
        <v>4</v>
      </c>
    </row>
    <row r="184" spans="1:28" hidden="1" x14ac:dyDescent="0.25">
      <c r="A184">
        <v>1183</v>
      </c>
      <c r="B184">
        <v>16</v>
      </c>
      <c r="C184">
        <v>0</v>
      </c>
      <c r="D184" t="s">
        <v>32</v>
      </c>
      <c r="E184">
        <v>3.9421207764730437</v>
      </c>
      <c r="F184">
        <v>8</v>
      </c>
      <c r="G184" t="s">
        <v>29</v>
      </c>
      <c r="H184">
        <v>2</v>
      </c>
      <c r="I184" t="s">
        <v>28</v>
      </c>
      <c r="J184">
        <v>1</v>
      </c>
      <c r="K184" t="s">
        <v>27</v>
      </c>
      <c r="L184">
        <v>1</v>
      </c>
      <c r="M184" t="s">
        <v>27</v>
      </c>
      <c r="N184">
        <v>0</v>
      </c>
      <c r="O184" t="s">
        <v>29</v>
      </c>
      <c r="P184">
        <v>0</v>
      </c>
      <c r="Q184" t="s">
        <v>29</v>
      </c>
      <c r="R184">
        <v>2.3380463575903736</v>
      </c>
      <c r="S184">
        <v>3</v>
      </c>
      <c r="T184">
        <v>0</v>
      </c>
      <c r="U184">
        <v>4</v>
      </c>
      <c r="V184" t="s">
        <v>39</v>
      </c>
      <c r="W184" t="s">
        <v>31</v>
      </c>
      <c r="X184">
        <f>AVERAGE(Student_performance_data_____Copy[GPA])</f>
        <v>1.9061863027265407</v>
      </c>
      <c r="Y184">
        <f>AVERAGE(Student_performance_data_____Copy[StudyTimeWeekly])</f>
        <v>9.7719919194317466</v>
      </c>
      <c r="Z184">
        <f>AVERAGE(Student_performance_data_____Copy[Absences])</f>
        <v>14.541387959866221</v>
      </c>
      <c r="AA184" t="str" cm="1">
        <f t="array" ref="AA18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4">
        <v>3</v>
      </c>
    </row>
    <row r="185" spans="1:28" x14ac:dyDescent="0.25">
      <c r="A185">
        <v>1184</v>
      </c>
      <c r="B185">
        <v>17</v>
      </c>
      <c r="C185">
        <v>1</v>
      </c>
      <c r="D185" t="s">
        <v>26</v>
      </c>
      <c r="E185">
        <v>17.507264798015214</v>
      </c>
      <c r="F185">
        <v>9</v>
      </c>
      <c r="G185" t="s">
        <v>27</v>
      </c>
      <c r="H185">
        <v>4</v>
      </c>
      <c r="I185" t="s">
        <v>41</v>
      </c>
      <c r="J185">
        <v>1</v>
      </c>
      <c r="K185" t="s">
        <v>27</v>
      </c>
      <c r="L185">
        <v>1</v>
      </c>
      <c r="M185" t="s">
        <v>27</v>
      </c>
      <c r="N185">
        <v>0</v>
      </c>
      <c r="O185" t="s">
        <v>29</v>
      </c>
      <c r="P185">
        <v>0</v>
      </c>
      <c r="Q185" t="s">
        <v>29</v>
      </c>
      <c r="R185">
        <v>3.273998748434336</v>
      </c>
      <c r="S185">
        <v>1</v>
      </c>
      <c r="T185">
        <v>1</v>
      </c>
      <c r="U185">
        <v>2</v>
      </c>
      <c r="V185" t="s">
        <v>30</v>
      </c>
      <c r="W185" t="s">
        <v>38</v>
      </c>
      <c r="X185">
        <f>AVERAGE(Student_performance_data_____Copy[GPA])</f>
        <v>1.9061863027265407</v>
      </c>
      <c r="Y185">
        <f>AVERAGE(Student_performance_data_____Copy[StudyTimeWeekly])</f>
        <v>9.7719919194317466</v>
      </c>
      <c r="Z185">
        <f>AVERAGE(Student_performance_data_____Copy[Absences])</f>
        <v>14.541387959866221</v>
      </c>
      <c r="AA185" t="str" cm="1">
        <f t="array" ref="AA18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5">
        <v>1</v>
      </c>
    </row>
    <row r="186" spans="1:28" hidden="1" x14ac:dyDescent="0.25">
      <c r="A186">
        <v>1185</v>
      </c>
      <c r="B186">
        <v>15</v>
      </c>
      <c r="C186">
        <v>0</v>
      </c>
      <c r="D186" t="s">
        <v>32</v>
      </c>
      <c r="E186">
        <v>14.089872728233694</v>
      </c>
      <c r="F186">
        <v>3</v>
      </c>
      <c r="G186" t="s">
        <v>29</v>
      </c>
      <c r="H186">
        <v>3</v>
      </c>
      <c r="I186" t="s">
        <v>37</v>
      </c>
      <c r="J186">
        <v>0</v>
      </c>
      <c r="K186" t="s">
        <v>29</v>
      </c>
      <c r="L186">
        <v>0</v>
      </c>
      <c r="M186" t="s">
        <v>29</v>
      </c>
      <c r="N186">
        <v>0</v>
      </c>
      <c r="O186" t="s">
        <v>29</v>
      </c>
      <c r="P186">
        <v>0</v>
      </c>
      <c r="Q186" t="s">
        <v>29</v>
      </c>
      <c r="R186">
        <v>2.9935023912052792</v>
      </c>
      <c r="S186">
        <v>2</v>
      </c>
      <c r="T186">
        <v>3</v>
      </c>
      <c r="U186">
        <v>4</v>
      </c>
      <c r="V186" t="s">
        <v>39</v>
      </c>
      <c r="W186" t="s">
        <v>42</v>
      </c>
      <c r="X186">
        <f>AVERAGE(Student_performance_data_____Copy[GPA])</f>
        <v>1.9061863027265407</v>
      </c>
      <c r="Y186">
        <f>AVERAGE(Student_performance_data_____Copy[StudyTimeWeekly])</f>
        <v>9.7719919194317466</v>
      </c>
      <c r="Z186">
        <f>AVERAGE(Student_performance_data_____Copy[Absences])</f>
        <v>14.541387959866221</v>
      </c>
      <c r="AA186" t="str" cm="1">
        <f t="array" ref="AA18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6">
        <v>2</v>
      </c>
    </row>
    <row r="187" spans="1:28" hidden="1" x14ac:dyDescent="0.25">
      <c r="A187">
        <v>1186</v>
      </c>
      <c r="B187">
        <v>15</v>
      </c>
      <c r="C187">
        <v>0</v>
      </c>
      <c r="D187" t="s">
        <v>32</v>
      </c>
      <c r="E187">
        <v>9.0769312761382324</v>
      </c>
      <c r="F187">
        <v>26</v>
      </c>
      <c r="G187" t="s">
        <v>27</v>
      </c>
      <c r="H187">
        <v>3</v>
      </c>
      <c r="I187" t="s">
        <v>37</v>
      </c>
      <c r="J187">
        <v>1</v>
      </c>
      <c r="K187" t="s">
        <v>27</v>
      </c>
      <c r="L187">
        <v>0</v>
      </c>
      <c r="M187" t="s">
        <v>29</v>
      </c>
      <c r="N187">
        <v>0</v>
      </c>
      <c r="O187" t="s">
        <v>29</v>
      </c>
      <c r="P187">
        <v>0</v>
      </c>
      <c r="Q187" t="s">
        <v>29</v>
      </c>
      <c r="R187">
        <v>0.89639789902339539</v>
      </c>
      <c r="S187">
        <v>4</v>
      </c>
      <c r="T187">
        <v>1</v>
      </c>
      <c r="U187">
        <v>2</v>
      </c>
      <c r="V187" t="s">
        <v>30</v>
      </c>
      <c r="W187" t="s">
        <v>38</v>
      </c>
      <c r="X187">
        <f>AVERAGE(Student_performance_data_____Copy[GPA])</f>
        <v>1.9061863027265407</v>
      </c>
      <c r="Y187">
        <f>AVERAGE(Student_performance_data_____Copy[StudyTimeWeekly])</f>
        <v>9.7719919194317466</v>
      </c>
      <c r="Z187">
        <f>AVERAGE(Student_performance_data_____Copy[Absences])</f>
        <v>14.541387959866221</v>
      </c>
      <c r="AA187" t="str" cm="1">
        <f t="array" ref="AA1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7">
        <v>4</v>
      </c>
    </row>
    <row r="188" spans="1:28" x14ac:dyDescent="0.25">
      <c r="A188">
        <v>1187</v>
      </c>
      <c r="B188">
        <v>16</v>
      </c>
      <c r="C188">
        <v>1</v>
      </c>
      <c r="D188" t="s">
        <v>26</v>
      </c>
      <c r="E188">
        <v>10.812219886494582</v>
      </c>
      <c r="F188">
        <v>2</v>
      </c>
      <c r="G188" t="s">
        <v>29</v>
      </c>
      <c r="H188">
        <v>3</v>
      </c>
      <c r="I188" t="s">
        <v>37</v>
      </c>
      <c r="J188">
        <v>0</v>
      </c>
      <c r="K188" t="s">
        <v>29</v>
      </c>
      <c r="L188">
        <v>0</v>
      </c>
      <c r="M188" t="s">
        <v>29</v>
      </c>
      <c r="N188">
        <v>0</v>
      </c>
      <c r="O188" t="s">
        <v>29</v>
      </c>
      <c r="P188">
        <v>0</v>
      </c>
      <c r="Q188" t="s">
        <v>29</v>
      </c>
      <c r="R188">
        <v>2.9610552588035977</v>
      </c>
      <c r="S188">
        <v>2</v>
      </c>
      <c r="T188">
        <v>0</v>
      </c>
      <c r="U188">
        <v>2</v>
      </c>
      <c r="V188" t="s">
        <v>30</v>
      </c>
      <c r="W188" t="s">
        <v>31</v>
      </c>
      <c r="X188">
        <f>AVERAGE(Student_performance_data_____Copy[GPA])</f>
        <v>1.9061863027265407</v>
      </c>
      <c r="Y188">
        <f>AVERAGE(Student_performance_data_____Copy[StudyTimeWeekly])</f>
        <v>9.7719919194317466</v>
      </c>
      <c r="Z188">
        <f>AVERAGE(Student_performance_data_____Copy[Absences])</f>
        <v>14.541387959866221</v>
      </c>
      <c r="AA188" t="str" cm="1">
        <f t="array" ref="AA18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8">
        <v>2</v>
      </c>
    </row>
    <row r="189" spans="1:28" x14ac:dyDescent="0.25">
      <c r="A189">
        <v>1188</v>
      </c>
      <c r="B189">
        <v>17</v>
      </c>
      <c r="C189">
        <v>1</v>
      </c>
      <c r="D189" t="s">
        <v>26</v>
      </c>
      <c r="E189">
        <v>16.992003499649162</v>
      </c>
      <c r="F189">
        <v>8</v>
      </c>
      <c r="G189" t="s">
        <v>29</v>
      </c>
      <c r="H189">
        <v>1</v>
      </c>
      <c r="I189" t="s">
        <v>33</v>
      </c>
      <c r="J189">
        <v>1</v>
      </c>
      <c r="K189" t="s">
        <v>27</v>
      </c>
      <c r="L189">
        <v>0</v>
      </c>
      <c r="M189" t="s">
        <v>29</v>
      </c>
      <c r="N189">
        <v>0</v>
      </c>
      <c r="O189" t="s">
        <v>29</v>
      </c>
      <c r="P189">
        <v>0</v>
      </c>
      <c r="Q189" t="s">
        <v>29</v>
      </c>
      <c r="R189">
        <v>2.6743510954520984</v>
      </c>
      <c r="S189">
        <v>2</v>
      </c>
      <c r="T189">
        <v>1</v>
      </c>
      <c r="U189">
        <v>3</v>
      </c>
      <c r="V189" t="s">
        <v>35</v>
      </c>
      <c r="W189" t="s">
        <v>38</v>
      </c>
      <c r="X189">
        <f>AVERAGE(Student_performance_data_____Copy[GPA])</f>
        <v>1.9061863027265407</v>
      </c>
      <c r="Y189">
        <f>AVERAGE(Student_performance_data_____Copy[StudyTimeWeekly])</f>
        <v>9.7719919194317466</v>
      </c>
      <c r="Z189">
        <f>AVERAGE(Student_performance_data_____Copy[Absences])</f>
        <v>14.541387959866221</v>
      </c>
      <c r="AA189" t="str" cm="1">
        <f t="array" ref="AA1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9">
        <v>2</v>
      </c>
    </row>
    <row r="190" spans="1:28" x14ac:dyDescent="0.25">
      <c r="A190">
        <v>1189</v>
      </c>
      <c r="B190">
        <v>17</v>
      </c>
      <c r="C190">
        <v>1</v>
      </c>
      <c r="D190" t="s">
        <v>26</v>
      </c>
      <c r="E190">
        <v>9.6026987927674625</v>
      </c>
      <c r="F190">
        <v>23</v>
      </c>
      <c r="G190" t="s">
        <v>29</v>
      </c>
      <c r="H190">
        <v>0</v>
      </c>
      <c r="I190" t="s">
        <v>40</v>
      </c>
      <c r="J190">
        <v>1</v>
      </c>
      <c r="K190" t="s">
        <v>27</v>
      </c>
      <c r="L190">
        <v>1</v>
      </c>
      <c r="M190" t="s">
        <v>27</v>
      </c>
      <c r="N190">
        <v>0</v>
      </c>
      <c r="O190" t="s">
        <v>29</v>
      </c>
      <c r="P190">
        <v>0</v>
      </c>
      <c r="Q190" t="s">
        <v>29</v>
      </c>
      <c r="R190">
        <v>1.2178731513333656</v>
      </c>
      <c r="S190">
        <v>4</v>
      </c>
      <c r="T190">
        <v>0</v>
      </c>
      <c r="U190">
        <v>2</v>
      </c>
      <c r="V190" t="s">
        <v>30</v>
      </c>
      <c r="W190" t="s">
        <v>31</v>
      </c>
      <c r="X190">
        <f>AVERAGE(Student_performance_data_____Copy[GPA])</f>
        <v>1.9061863027265407</v>
      </c>
      <c r="Y190">
        <f>AVERAGE(Student_performance_data_____Copy[StudyTimeWeekly])</f>
        <v>9.7719919194317466</v>
      </c>
      <c r="Z190">
        <f>AVERAGE(Student_performance_data_____Copy[Absences])</f>
        <v>14.541387959866221</v>
      </c>
      <c r="AA190" t="str" cm="1">
        <f t="array" ref="AA1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0">
        <v>4</v>
      </c>
    </row>
    <row r="191" spans="1:28" hidden="1" x14ac:dyDescent="0.25">
      <c r="A191">
        <v>1190</v>
      </c>
      <c r="B191">
        <v>16</v>
      </c>
      <c r="C191">
        <v>0</v>
      </c>
      <c r="D191" t="s">
        <v>32</v>
      </c>
      <c r="E191">
        <v>7.4641473821025368</v>
      </c>
      <c r="F191">
        <v>21</v>
      </c>
      <c r="G191" t="s">
        <v>27</v>
      </c>
      <c r="H191">
        <v>3</v>
      </c>
      <c r="I191" t="s">
        <v>37</v>
      </c>
      <c r="J191">
        <v>0</v>
      </c>
      <c r="K191" t="s">
        <v>29</v>
      </c>
      <c r="L191">
        <v>0</v>
      </c>
      <c r="M191" t="s">
        <v>29</v>
      </c>
      <c r="N191">
        <v>0</v>
      </c>
      <c r="O191" t="s">
        <v>29</v>
      </c>
      <c r="P191">
        <v>0</v>
      </c>
      <c r="Q191" t="s">
        <v>29</v>
      </c>
      <c r="R191">
        <v>1.36559111032951</v>
      </c>
      <c r="S191">
        <v>4</v>
      </c>
      <c r="T191">
        <v>2</v>
      </c>
      <c r="U191">
        <v>2</v>
      </c>
      <c r="V191" t="s">
        <v>30</v>
      </c>
      <c r="W191" t="s">
        <v>36</v>
      </c>
      <c r="X191">
        <f>AVERAGE(Student_performance_data_____Copy[GPA])</f>
        <v>1.9061863027265407</v>
      </c>
      <c r="Y191">
        <f>AVERAGE(Student_performance_data_____Copy[StudyTimeWeekly])</f>
        <v>9.7719919194317466</v>
      </c>
      <c r="Z191">
        <f>AVERAGE(Student_performance_data_____Copy[Absences])</f>
        <v>14.541387959866221</v>
      </c>
      <c r="AA191" t="str" cm="1">
        <f t="array" ref="AA1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1">
        <v>4</v>
      </c>
    </row>
    <row r="192" spans="1:28" x14ac:dyDescent="0.25">
      <c r="A192">
        <v>1191</v>
      </c>
      <c r="B192">
        <v>17</v>
      </c>
      <c r="C192">
        <v>1</v>
      </c>
      <c r="D192" t="s">
        <v>26</v>
      </c>
      <c r="E192">
        <v>9.8649498605197152</v>
      </c>
      <c r="F192">
        <v>16</v>
      </c>
      <c r="G192" t="s">
        <v>29</v>
      </c>
      <c r="H192">
        <v>2</v>
      </c>
      <c r="I192" t="s">
        <v>28</v>
      </c>
      <c r="J192">
        <v>0</v>
      </c>
      <c r="K192" t="s">
        <v>29</v>
      </c>
      <c r="L192">
        <v>0</v>
      </c>
      <c r="M192" t="s">
        <v>29</v>
      </c>
      <c r="N192">
        <v>0</v>
      </c>
      <c r="O192" t="s">
        <v>29</v>
      </c>
      <c r="P192">
        <v>1</v>
      </c>
      <c r="Q192" t="s">
        <v>27</v>
      </c>
      <c r="R192">
        <v>1.5222748446854282</v>
      </c>
      <c r="S192">
        <v>4</v>
      </c>
      <c r="T192">
        <v>1</v>
      </c>
      <c r="U192">
        <v>1</v>
      </c>
      <c r="V192" t="s">
        <v>34</v>
      </c>
      <c r="W192" t="s">
        <v>38</v>
      </c>
      <c r="X192">
        <f>AVERAGE(Student_performance_data_____Copy[GPA])</f>
        <v>1.9061863027265407</v>
      </c>
      <c r="Y192">
        <f>AVERAGE(Student_performance_data_____Copy[StudyTimeWeekly])</f>
        <v>9.7719919194317466</v>
      </c>
      <c r="Z192">
        <f>AVERAGE(Student_performance_data_____Copy[Absences])</f>
        <v>14.541387959866221</v>
      </c>
      <c r="AA192" t="str" cm="1">
        <f t="array" ref="AA1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2">
        <v>4</v>
      </c>
    </row>
    <row r="193" spans="1:28" x14ac:dyDescent="0.25">
      <c r="A193">
        <v>1192</v>
      </c>
      <c r="B193">
        <v>17</v>
      </c>
      <c r="C193">
        <v>1</v>
      </c>
      <c r="D193" t="s">
        <v>26</v>
      </c>
      <c r="E193">
        <v>11.582596080700982</v>
      </c>
      <c r="F193">
        <v>13</v>
      </c>
      <c r="G193" t="s">
        <v>27</v>
      </c>
      <c r="H193">
        <v>3</v>
      </c>
      <c r="I193" t="s">
        <v>37</v>
      </c>
      <c r="J193">
        <v>0</v>
      </c>
      <c r="K193" t="s">
        <v>29</v>
      </c>
      <c r="L193">
        <v>0</v>
      </c>
      <c r="M193" t="s">
        <v>29</v>
      </c>
      <c r="N193">
        <v>0</v>
      </c>
      <c r="O193" t="s">
        <v>29</v>
      </c>
      <c r="P193">
        <v>0</v>
      </c>
      <c r="Q193" t="s">
        <v>29</v>
      </c>
      <c r="R193">
        <v>2.2314023973705024</v>
      </c>
      <c r="S193">
        <v>3</v>
      </c>
      <c r="T193">
        <v>0</v>
      </c>
      <c r="U193">
        <v>2</v>
      </c>
      <c r="V193" t="s">
        <v>30</v>
      </c>
      <c r="W193" t="s">
        <v>31</v>
      </c>
      <c r="X193">
        <f>AVERAGE(Student_performance_data_____Copy[GPA])</f>
        <v>1.9061863027265407</v>
      </c>
      <c r="Y193">
        <f>AVERAGE(Student_performance_data_____Copy[StudyTimeWeekly])</f>
        <v>9.7719919194317466</v>
      </c>
      <c r="Z193">
        <f>AVERAGE(Student_performance_data_____Copy[Absences])</f>
        <v>14.541387959866221</v>
      </c>
      <c r="AA193" t="str" cm="1">
        <f t="array" ref="AA19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3">
        <v>3</v>
      </c>
    </row>
    <row r="194" spans="1:28" hidden="1" x14ac:dyDescent="0.25">
      <c r="A194">
        <v>1193</v>
      </c>
      <c r="B194">
        <v>15</v>
      </c>
      <c r="C194">
        <v>0</v>
      </c>
      <c r="D194" t="s">
        <v>32</v>
      </c>
      <c r="E194">
        <v>3.7815530755669768</v>
      </c>
      <c r="F194">
        <v>9</v>
      </c>
      <c r="G194" t="s">
        <v>29</v>
      </c>
      <c r="H194">
        <v>2</v>
      </c>
      <c r="I194" t="s">
        <v>28</v>
      </c>
      <c r="J194">
        <v>1</v>
      </c>
      <c r="K194" t="s">
        <v>27</v>
      </c>
      <c r="L194">
        <v>0</v>
      </c>
      <c r="M194" t="s">
        <v>29</v>
      </c>
      <c r="N194">
        <v>0</v>
      </c>
      <c r="O194" t="s">
        <v>29</v>
      </c>
      <c r="P194">
        <v>0</v>
      </c>
      <c r="Q194" t="s">
        <v>29</v>
      </c>
      <c r="R194">
        <v>2.1352663548900939</v>
      </c>
      <c r="S194">
        <v>3</v>
      </c>
      <c r="T194">
        <v>1</v>
      </c>
      <c r="U194">
        <v>1</v>
      </c>
      <c r="V194" t="s">
        <v>34</v>
      </c>
      <c r="W194" t="s">
        <v>38</v>
      </c>
      <c r="X194">
        <f>AVERAGE(Student_performance_data_____Copy[GPA])</f>
        <v>1.9061863027265407</v>
      </c>
      <c r="Y194">
        <f>AVERAGE(Student_performance_data_____Copy[StudyTimeWeekly])</f>
        <v>9.7719919194317466</v>
      </c>
      <c r="Z194">
        <f>AVERAGE(Student_performance_data_____Copy[Absences])</f>
        <v>14.541387959866221</v>
      </c>
      <c r="AA194" t="str" cm="1">
        <f t="array" ref="AA19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4">
        <v>3</v>
      </c>
    </row>
    <row r="195" spans="1:28" x14ac:dyDescent="0.25">
      <c r="A195">
        <v>1194</v>
      </c>
      <c r="B195">
        <v>17</v>
      </c>
      <c r="C195">
        <v>1</v>
      </c>
      <c r="D195" t="s">
        <v>26</v>
      </c>
      <c r="E195">
        <v>18.018154605339813</v>
      </c>
      <c r="F195">
        <v>12</v>
      </c>
      <c r="G195" t="s">
        <v>29</v>
      </c>
      <c r="H195">
        <v>2</v>
      </c>
      <c r="I195" t="s">
        <v>28</v>
      </c>
      <c r="J195">
        <v>0</v>
      </c>
      <c r="K195" t="s">
        <v>29</v>
      </c>
      <c r="L195">
        <v>0</v>
      </c>
      <c r="M195" t="s">
        <v>29</v>
      </c>
      <c r="N195">
        <v>0</v>
      </c>
      <c r="O195" t="s">
        <v>29</v>
      </c>
      <c r="P195">
        <v>0</v>
      </c>
      <c r="Q195" t="s">
        <v>29</v>
      </c>
      <c r="R195">
        <v>2.2556989149631468</v>
      </c>
      <c r="S195">
        <v>3</v>
      </c>
      <c r="T195">
        <v>1</v>
      </c>
      <c r="U195">
        <v>1</v>
      </c>
      <c r="V195" t="s">
        <v>34</v>
      </c>
      <c r="W195" t="s">
        <v>38</v>
      </c>
      <c r="X195">
        <f>AVERAGE(Student_performance_data_____Copy[GPA])</f>
        <v>1.9061863027265407</v>
      </c>
      <c r="Y195">
        <f>AVERAGE(Student_performance_data_____Copy[StudyTimeWeekly])</f>
        <v>9.7719919194317466</v>
      </c>
      <c r="Z195">
        <f>AVERAGE(Student_performance_data_____Copy[Absences])</f>
        <v>14.541387959866221</v>
      </c>
      <c r="AA195" t="str" cm="1">
        <f t="array" ref="AA19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5">
        <v>3</v>
      </c>
    </row>
    <row r="196" spans="1:28" x14ac:dyDescent="0.25">
      <c r="A196">
        <v>1195</v>
      </c>
      <c r="B196">
        <v>17</v>
      </c>
      <c r="C196">
        <v>1</v>
      </c>
      <c r="D196" t="s">
        <v>26</v>
      </c>
      <c r="E196">
        <v>13.483738976592276</v>
      </c>
      <c r="F196">
        <v>11</v>
      </c>
      <c r="G196" t="s">
        <v>27</v>
      </c>
      <c r="H196">
        <v>1</v>
      </c>
      <c r="I196" t="s">
        <v>33</v>
      </c>
      <c r="J196">
        <v>1</v>
      </c>
      <c r="K196" t="s">
        <v>27</v>
      </c>
      <c r="L196">
        <v>0</v>
      </c>
      <c r="M196" t="s">
        <v>29</v>
      </c>
      <c r="N196">
        <v>1</v>
      </c>
      <c r="O196" t="s">
        <v>27</v>
      </c>
      <c r="P196">
        <v>0</v>
      </c>
      <c r="Q196" t="s">
        <v>29</v>
      </c>
      <c r="R196">
        <v>2.7511457876117049</v>
      </c>
      <c r="S196">
        <v>2</v>
      </c>
      <c r="T196">
        <v>0</v>
      </c>
      <c r="U196">
        <v>0</v>
      </c>
      <c r="V196" t="s">
        <v>40</v>
      </c>
      <c r="W196" t="s">
        <v>31</v>
      </c>
      <c r="X196">
        <f>AVERAGE(Student_performance_data_____Copy[GPA])</f>
        <v>1.9061863027265407</v>
      </c>
      <c r="Y196">
        <f>AVERAGE(Student_performance_data_____Copy[StudyTimeWeekly])</f>
        <v>9.7719919194317466</v>
      </c>
      <c r="Z196">
        <f>AVERAGE(Student_performance_data_____Copy[Absences])</f>
        <v>14.541387959866221</v>
      </c>
      <c r="AA196" t="str" cm="1">
        <f t="array" ref="AA1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6">
        <v>2</v>
      </c>
    </row>
    <row r="197" spans="1:28" x14ac:dyDescent="0.25">
      <c r="A197">
        <v>1196</v>
      </c>
      <c r="B197">
        <v>16</v>
      </c>
      <c r="C197">
        <v>1</v>
      </c>
      <c r="D197" t="s">
        <v>26</v>
      </c>
      <c r="E197">
        <v>12.665378346749778</v>
      </c>
      <c r="F197">
        <v>26</v>
      </c>
      <c r="G197" t="s">
        <v>29</v>
      </c>
      <c r="H197">
        <v>3</v>
      </c>
      <c r="I197" t="s">
        <v>37</v>
      </c>
      <c r="J197">
        <v>1</v>
      </c>
      <c r="K197" t="s">
        <v>27</v>
      </c>
      <c r="L197">
        <v>1</v>
      </c>
      <c r="M197" t="s">
        <v>27</v>
      </c>
      <c r="N197">
        <v>0</v>
      </c>
      <c r="O197" t="s">
        <v>29</v>
      </c>
      <c r="P197">
        <v>0</v>
      </c>
      <c r="Q197" t="s">
        <v>29</v>
      </c>
      <c r="R197">
        <v>0.89763415861640383</v>
      </c>
      <c r="S197">
        <v>4</v>
      </c>
      <c r="T197">
        <v>1</v>
      </c>
      <c r="U197">
        <v>0</v>
      </c>
      <c r="V197" t="s">
        <v>40</v>
      </c>
      <c r="W197" t="s">
        <v>38</v>
      </c>
      <c r="X197">
        <f>AVERAGE(Student_performance_data_____Copy[GPA])</f>
        <v>1.9061863027265407</v>
      </c>
      <c r="Y197">
        <f>AVERAGE(Student_performance_data_____Copy[StudyTimeWeekly])</f>
        <v>9.7719919194317466</v>
      </c>
      <c r="Z197">
        <f>AVERAGE(Student_performance_data_____Copy[Absences])</f>
        <v>14.541387959866221</v>
      </c>
      <c r="AA197" t="str" cm="1">
        <f t="array" ref="AA1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7">
        <v>4</v>
      </c>
    </row>
    <row r="198" spans="1:28" x14ac:dyDescent="0.25">
      <c r="A198">
        <v>1197</v>
      </c>
      <c r="B198">
        <v>16</v>
      </c>
      <c r="C198">
        <v>1</v>
      </c>
      <c r="D198" t="s">
        <v>26</v>
      </c>
      <c r="E198">
        <v>1.9899245236127627</v>
      </c>
      <c r="F198">
        <v>0</v>
      </c>
      <c r="G198" t="s">
        <v>29</v>
      </c>
      <c r="H198">
        <v>1</v>
      </c>
      <c r="I198" t="s">
        <v>33</v>
      </c>
      <c r="J198">
        <v>1</v>
      </c>
      <c r="K198" t="s">
        <v>27</v>
      </c>
      <c r="L198">
        <v>0</v>
      </c>
      <c r="M198" t="s">
        <v>29</v>
      </c>
      <c r="N198">
        <v>0</v>
      </c>
      <c r="O198" t="s">
        <v>29</v>
      </c>
      <c r="P198">
        <v>1</v>
      </c>
      <c r="Q198" t="s">
        <v>27</v>
      </c>
      <c r="R198">
        <v>3.1173544347855011</v>
      </c>
      <c r="S198">
        <v>1</v>
      </c>
      <c r="T198">
        <v>0</v>
      </c>
      <c r="U198">
        <v>4</v>
      </c>
      <c r="V198" t="s">
        <v>39</v>
      </c>
      <c r="W198" t="s">
        <v>31</v>
      </c>
      <c r="X198">
        <f>AVERAGE(Student_performance_data_____Copy[GPA])</f>
        <v>1.9061863027265407</v>
      </c>
      <c r="Y198">
        <f>AVERAGE(Student_performance_data_____Copy[StudyTimeWeekly])</f>
        <v>9.7719919194317466</v>
      </c>
      <c r="Z198">
        <f>AVERAGE(Student_performance_data_____Copy[Absences])</f>
        <v>14.541387959866221</v>
      </c>
      <c r="AA198" t="str" cm="1">
        <f t="array" ref="AA19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8">
        <v>1</v>
      </c>
    </row>
    <row r="199" spans="1:28" hidden="1" x14ac:dyDescent="0.25">
      <c r="A199">
        <v>1198</v>
      </c>
      <c r="B199">
        <v>18</v>
      </c>
      <c r="C199">
        <v>0</v>
      </c>
      <c r="D199" t="s">
        <v>32</v>
      </c>
      <c r="E199">
        <v>12.083478763451836</v>
      </c>
      <c r="F199">
        <v>27</v>
      </c>
      <c r="G199" t="s">
        <v>29</v>
      </c>
      <c r="H199">
        <v>3</v>
      </c>
      <c r="I199" t="s">
        <v>37</v>
      </c>
      <c r="J199">
        <v>1</v>
      </c>
      <c r="K199" t="s">
        <v>27</v>
      </c>
      <c r="L199">
        <v>0</v>
      </c>
      <c r="M199" t="s">
        <v>29</v>
      </c>
      <c r="N199">
        <v>1</v>
      </c>
      <c r="O199" t="s">
        <v>27</v>
      </c>
      <c r="P199">
        <v>0</v>
      </c>
      <c r="Q199" t="s">
        <v>29</v>
      </c>
      <c r="R199">
        <v>1.2875951312580094</v>
      </c>
      <c r="S199">
        <v>4</v>
      </c>
      <c r="T199">
        <v>2</v>
      </c>
      <c r="U199">
        <v>1</v>
      </c>
      <c r="V199" t="s">
        <v>34</v>
      </c>
      <c r="W199" t="s">
        <v>36</v>
      </c>
      <c r="X199">
        <f>AVERAGE(Student_performance_data_____Copy[GPA])</f>
        <v>1.9061863027265407</v>
      </c>
      <c r="Y199">
        <f>AVERAGE(Student_performance_data_____Copy[StudyTimeWeekly])</f>
        <v>9.7719919194317466</v>
      </c>
      <c r="Z199">
        <f>AVERAGE(Student_performance_data_____Copy[Absences])</f>
        <v>14.541387959866221</v>
      </c>
      <c r="AA199" t="str" cm="1">
        <f t="array" ref="AA1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9">
        <v>4</v>
      </c>
    </row>
    <row r="200" spans="1:28" x14ac:dyDescent="0.25">
      <c r="A200">
        <v>1199</v>
      </c>
      <c r="B200">
        <v>15</v>
      </c>
      <c r="C200">
        <v>1</v>
      </c>
      <c r="D200" t="s">
        <v>26</v>
      </c>
      <c r="E200">
        <v>2.4192132447698467</v>
      </c>
      <c r="F200">
        <v>21</v>
      </c>
      <c r="G200" t="s">
        <v>29</v>
      </c>
      <c r="H200">
        <v>2</v>
      </c>
      <c r="I200" t="s">
        <v>28</v>
      </c>
      <c r="J200">
        <v>0</v>
      </c>
      <c r="K200" t="s">
        <v>29</v>
      </c>
      <c r="L200">
        <v>0</v>
      </c>
      <c r="M200" t="s">
        <v>29</v>
      </c>
      <c r="N200">
        <v>0</v>
      </c>
      <c r="O200" t="s">
        <v>29</v>
      </c>
      <c r="P200">
        <v>0</v>
      </c>
      <c r="Q200" t="s">
        <v>29</v>
      </c>
      <c r="R200">
        <v>0.57105309803302573</v>
      </c>
      <c r="S200">
        <v>4</v>
      </c>
      <c r="T200">
        <v>2</v>
      </c>
      <c r="U200">
        <v>2</v>
      </c>
      <c r="V200" t="s">
        <v>30</v>
      </c>
      <c r="W200" t="s">
        <v>36</v>
      </c>
      <c r="X200">
        <f>AVERAGE(Student_performance_data_____Copy[GPA])</f>
        <v>1.9061863027265407</v>
      </c>
      <c r="Y200">
        <f>AVERAGE(Student_performance_data_____Copy[StudyTimeWeekly])</f>
        <v>9.7719919194317466</v>
      </c>
      <c r="Z200">
        <f>AVERAGE(Student_performance_data_____Copy[Absences])</f>
        <v>14.541387959866221</v>
      </c>
      <c r="AA200" t="str" cm="1">
        <f t="array" ref="AA2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
        <v>4</v>
      </c>
    </row>
    <row r="201" spans="1:28" x14ac:dyDescent="0.25">
      <c r="A201">
        <v>1200</v>
      </c>
      <c r="B201">
        <v>17</v>
      </c>
      <c r="C201">
        <v>1</v>
      </c>
      <c r="D201" t="s">
        <v>26</v>
      </c>
      <c r="E201">
        <v>1.5739535039079811</v>
      </c>
      <c r="F201">
        <v>28</v>
      </c>
      <c r="G201" t="s">
        <v>29</v>
      </c>
      <c r="H201">
        <v>3</v>
      </c>
      <c r="I201" t="s">
        <v>37</v>
      </c>
      <c r="J201">
        <v>1</v>
      </c>
      <c r="K201" t="s">
        <v>27</v>
      </c>
      <c r="L201">
        <v>0</v>
      </c>
      <c r="M201" t="s">
        <v>29</v>
      </c>
      <c r="N201">
        <v>0</v>
      </c>
      <c r="O201" t="s">
        <v>29</v>
      </c>
      <c r="P201">
        <v>0</v>
      </c>
      <c r="Q201" t="s">
        <v>29</v>
      </c>
      <c r="R201">
        <v>0.58135579949497163</v>
      </c>
      <c r="S201">
        <v>4</v>
      </c>
      <c r="T201">
        <v>2</v>
      </c>
      <c r="U201">
        <v>3</v>
      </c>
      <c r="V201" t="s">
        <v>35</v>
      </c>
      <c r="W201" t="s">
        <v>36</v>
      </c>
      <c r="X201">
        <f>AVERAGE(Student_performance_data_____Copy[GPA])</f>
        <v>1.9061863027265407</v>
      </c>
      <c r="Y201">
        <f>AVERAGE(Student_performance_data_____Copy[StudyTimeWeekly])</f>
        <v>9.7719919194317466</v>
      </c>
      <c r="Z201">
        <f>AVERAGE(Student_performance_data_____Copy[Absences])</f>
        <v>14.541387959866221</v>
      </c>
      <c r="AA201" t="str" cm="1">
        <f t="array" ref="AA2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1">
        <v>4</v>
      </c>
    </row>
    <row r="202" spans="1:28" hidden="1" x14ac:dyDescent="0.25">
      <c r="A202">
        <v>1201</v>
      </c>
      <c r="B202">
        <v>17</v>
      </c>
      <c r="C202">
        <v>0</v>
      </c>
      <c r="D202" t="s">
        <v>32</v>
      </c>
      <c r="E202">
        <v>10.546217912847865</v>
      </c>
      <c r="F202">
        <v>18</v>
      </c>
      <c r="G202" t="s">
        <v>29</v>
      </c>
      <c r="H202">
        <v>1</v>
      </c>
      <c r="I202" t="s">
        <v>33</v>
      </c>
      <c r="J202">
        <v>0</v>
      </c>
      <c r="K202" t="s">
        <v>29</v>
      </c>
      <c r="L202">
        <v>0</v>
      </c>
      <c r="M202" t="s">
        <v>29</v>
      </c>
      <c r="N202">
        <v>1</v>
      </c>
      <c r="O202" t="s">
        <v>27</v>
      </c>
      <c r="P202">
        <v>0</v>
      </c>
      <c r="Q202" t="s">
        <v>29</v>
      </c>
      <c r="R202">
        <v>1.6434624040739563</v>
      </c>
      <c r="S202">
        <v>4</v>
      </c>
      <c r="T202">
        <v>1</v>
      </c>
      <c r="U202">
        <v>2</v>
      </c>
      <c r="V202" t="s">
        <v>30</v>
      </c>
      <c r="W202" t="s">
        <v>38</v>
      </c>
      <c r="X202">
        <f>AVERAGE(Student_performance_data_____Copy[GPA])</f>
        <v>1.9061863027265407</v>
      </c>
      <c r="Y202">
        <f>AVERAGE(Student_performance_data_____Copy[StudyTimeWeekly])</f>
        <v>9.7719919194317466</v>
      </c>
      <c r="Z202">
        <f>AVERAGE(Student_performance_data_____Copy[Absences])</f>
        <v>14.541387959866221</v>
      </c>
      <c r="AA202" t="str" cm="1">
        <f t="array" ref="AA2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2">
        <v>4</v>
      </c>
    </row>
    <row r="203" spans="1:28" x14ac:dyDescent="0.25">
      <c r="A203">
        <v>1202</v>
      </c>
      <c r="B203">
        <v>18</v>
      </c>
      <c r="C203">
        <v>1</v>
      </c>
      <c r="D203" t="s">
        <v>26</v>
      </c>
      <c r="E203">
        <v>8.0557106809298986</v>
      </c>
      <c r="F203">
        <v>18</v>
      </c>
      <c r="G203" t="s">
        <v>29</v>
      </c>
      <c r="H203">
        <v>1</v>
      </c>
      <c r="I203" t="s">
        <v>33</v>
      </c>
      <c r="J203">
        <v>0</v>
      </c>
      <c r="K203" t="s">
        <v>29</v>
      </c>
      <c r="L203">
        <v>0</v>
      </c>
      <c r="M203" t="s">
        <v>29</v>
      </c>
      <c r="N203">
        <v>0</v>
      </c>
      <c r="O203" t="s">
        <v>29</v>
      </c>
      <c r="P203">
        <v>0</v>
      </c>
      <c r="Q203" t="s">
        <v>29</v>
      </c>
      <c r="R203">
        <v>1.2348440407820207</v>
      </c>
      <c r="S203">
        <v>4</v>
      </c>
      <c r="T203">
        <v>1</v>
      </c>
      <c r="U203">
        <v>1</v>
      </c>
      <c r="V203" t="s">
        <v>34</v>
      </c>
      <c r="W203" t="s">
        <v>38</v>
      </c>
      <c r="X203">
        <f>AVERAGE(Student_performance_data_____Copy[GPA])</f>
        <v>1.9061863027265407</v>
      </c>
      <c r="Y203">
        <f>AVERAGE(Student_performance_data_____Copy[StudyTimeWeekly])</f>
        <v>9.7719919194317466</v>
      </c>
      <c r="Z203">
        <f>AVERAGE(Student_performance_data_____Copy[Absences])</f>
        <v>14.541387959866221</v>
      </c>
      <c r="AA203" t="str" cm="1">
        <f t="array" ref="AA2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3">
        <v>4</v>
      </c>
    </row>
    <row r="204" spans="1:28" hidden="1" x14ac:dyDescent="0.25">
      <c r="A204">
        <v>1203</v>
      </c>
      <c r="B204">
        <v>17</v>
      </c>
      <c r="C204">
        <v>0</v>
      </c>
      <c r="D204" t="s">
        <v>32</v>
      </c>
      <c r="E204">
        <v>11.776205403124465</v>
      </c>
      <c r="F204">
        <v>5</v>
      </c>
      <c r="G204" t="s">
        <v>29</v>
      </c>
      <c r="H204">
        <v>3</v>
      </c>
      <c r="I204" t="s">
        <v>37</v>
      </c>
      <c r="J204">
        <v>0</v>
      </c>
      <c r="K204" t="s">
        <v>29</v>
      </c>
      <c r="L204">
        <v>1</v>
      </c>
      <c r="M204" t="s">
        <v>27</v>
      </c>
      <c r="N204">
        <v>0</v>
      </c>
      <c r="O204" t="s">
        <v>29</v>
      </c>
      <c r="P204">
        <v>1</v>
      </c>
      <c r="Q204" t="s">
        <v>27</v>
      </c>
      <c r="R204">
        <v>2.9680936195797649</v>
      </c>
      <c r="S204">
        <v>2</v>
      </c>
      <c r="T204">
        <v>0</v>
      </c>
      <c r="U204">
        <v>2</v>
      </c>
      <c r="V204" t="s">
        <v>30</v>
      </c>
      <c r="W204" t="s">
        <v>31</v>
      </c>
      <c r="X204">
        <f>AVERAGE(Student_performance_data_____Copy[GPA])</f>
        <v>1.9061863027265407</v>
      </c>
      <c r="Y204">
        <f>AVERAGE(Student_performance_data_____Copy[StudyTimeWeekly])</f>
        <v>9.7719919194317466</v>
      </c>
      <c r="Z204">
        <f>AVERAGE(Student_performance_data_____Copy[Absences])</f>
        <v>14.541387959866221</v>
      </c>
      <c r="AA204" t="str" cm="1">
        <f t="array" ref="AA20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4">
        <v>2</v>
      </c>
    </row>
    <row r="205" spans="1:28" x14ac:dyDescent="0.25">
      <c r="A205">
        <v>1204</v>
      </c>
      <c r="B205">
        <v>15</v>
      </c>
      <c r="C205">
        <v>1</v>
      </c>
      <c r="D205" t="s">
        <v>26</v>
      </c>
      <c r="E205">
        <v>1.7844433611447719</v>
      </c>
      <c r="F205">
        <v>12</v>
      </c>
      <c r="G205" t="s">
        <v>29</v>
      </c>
      <c r="H205">
        <v>2</v>
      </c>
      <c r="I205" t="s">
        <v>28</v>
      </c>
      <c r="J205">
        <v>1</v>
      </c>
      <c r="K205" t="s">
        <v>27</v>
      </c>
      <c r="L205">
        <v>0</v>
      </c>
      <c r="M205" t="s">
        <v>29</v>
      </c>
      <c r="N205">
        <v>0</v>
      </c>
      <c r="O205" t="s">
        <v>29</v>
      </c>
      <c r="P205">
        <v>0</v>
      </c>
      <c r="Q205" t="s">
        <v>29</v>
      </c>
      <c r="R205">
        <v>2.009298479722319</v>
      </c>
      <c r="S205">
        <v>3</v>
      </c>
      <c r="T205">
        <v>2</v>
      </c>
      <c r="U205">
        <v>2</v>
      </c>
      <c r="V205" t="s">
        <v>30</v>
      </c>
      <c r="W205" t="s">
        <v>36</v>
      </c>
      <c r="X205">
        <f>AVERAGE(Student_performance_data_____Copy[GPA])</f>
        <v>1.9061863027265407</v>
      </c>
      <c r="Y205">
        <f>AVERAGE(Student_performance_data_____Copy[StudyTimeWeekly])</f>
        <v>9.7719919194317466</v>
      </c>
      <c r="Z205">
        <f>AVERAGE(Student_performance_data_____Copy[Absences])</f>
        <v>14.541387959866221</v>
      </c>
      <c r="AA205" t="str" cm="1">
        <f t="array" ref="AA20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5">
        <v>3</v>
      </c>
    </row>
    <row r="206" spans="1:28" hidden="1" x14ac:dyDescent="0.25">
      <c r="A206">
        <v>1205</v>
      </c>
      <c r="B206">
        <v>18</v>
      </c>
      <c r="C206">
        <v>0</v>
      </c>
      <c r="D206" t="s">
        <v>32</v>
      </c>
      <c r="E206">
        <v>8.619661256945168</v>
      </c>
      <c r="F206">
        <v>18</v>
      </c>
      <c r="G206" t="s">
        <v>29</v>
      </c>
      <c r="H206">
        <v>1</v>
      </c>
      <c r="I206" t="s">
        <v>33</v>
      </c>
      <c r="J206">
        <v>1</v>
      </c>
      <c r="K206" t="s">
        <v>27</v>
      </c>
      <c r="L206">
        <v>0</v>
      </c>
      <c r="M206" t="s">
        <v>29</v>
      </c>
      <c r="N206">
        <v>0</v>
      </c>
      <c r="O206" t="s">
        <v>29</v>
      </c>
      <c r="P206">
        <v>0</v>
      </c>
      <c r="Q206" t="s">
        <v>29</v>
      </c>
      <c r="R206">
        <v>1.146086034129592</v>
      </c>
      <c r="S206">
        <v>4</v>
      </c>
      <c r="T206">
        <v>0</v>
      </c>
      <c r="U206">
        <v>2</v>
      </c>
      <c r="V206" t="s">
        <v>30</v>
      </c>
      <c r="W206" t="s">
        <v>31</v>
      </c>
      <c r="X206">
        <f>AVERAGE(Student_performance_data_____Copy[GPA])</f>
        <v>1.9061863027265407</v>
      </c>
      <c r="Y206">
        <f>AVERAGE(Student_performance_data_____Copy[StudyTimeWeekly])</f>
        <v>9.7719919194317466</v>
      </c>
      <c r="Z206">
        <f>AVERAGE(Student_performance_data_____Copy[Absences])</f>
        <v>14.541387959866221</v>
      </c>
      <c r="AA206" t="str" cm="1">
        <f t="array" ref="AA2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
        <v>4</v>
      </c>
    </row>
    <row r="207" spans="1:28" hidden="1" x14ac:dyDescent="0.25">
      <c r="A207">
        <v>1206</v>
      </c>
      <c r="B207">
        <v>15</v>
      </c>
      <c r="C207">
        <v>0</v>
      </c>
      <c r="D207" t="s">
        <v>32</v>
      </c>
      <c r="E207">
        <v>3.4957343009031594</v>
      </c>
      <c r="F207">
        <v>12</v>
      </c>
      <c r="G207" t="s">
        <v>27</v>
      </c>
      <c r="H207">
        <v>4</v>
      </c>
      <c r="I207" t="s">
        <v>41</v>
      </c>
      <c r="J207">
        <v>0</v>
      </c>
      <c r="K207" t="s">
        <v>29</v>
      </c>
      <c r="L207">
        <v>0</v>
      </c>
      <c r="M207" t="s">
        <v>29</v>
      </c>
      <c r="N207">
        <v>0</v>
      </c>
      <c r="O207" t="s">
        <v>29</v>
      </c>
      <c r="P207">
        <v>0</v>
      </c>
      <c r="Q207" t="s">
        <v>29</v>
      </c>
      <c r="R207">
        <v>2.1923631978552875</v>
      </c>
      <c r="S207">
        <v>3</v>
      </c>
      <c r="T207">
        <v>0</v>
      </c>
      <c r="U207">
        <v>2</v>
      </c>
      <c r="V207" t="s">
        <v>30</v>
      </c>
      <c r="W207" t="s">
        <v>31</v>
      </c>
      <c r="X207">
        <f>AVERAGE(Student_performance_data_____Copy[GPA])</f>
        <v>1.9061863027265407</v>
      </c>
      <c r="Y207">
        <f>AVERAGE(Student_performance_data_____Copy[StudyTimeWeekly])</f>
        <v>9.7719919194317466</v>
      </c>
      <c r="Z207">
        <f>AVERAGE(Student_performance_data_____Copy[Absences])</f>
        <v>14.541387959866221</v>
      </c>
      <c r="AA207" t="str" cm="1">
        <f t="array" ref="AA2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7">
        <v>3</v>
      </c>
    </row>
    <row r="208" spans="1:28" hidden="1" x14ac:dyDescent="0.25">
      <c r="A208">
        <v>1207</v>
      </c>
      <c r="B208">
        <v>18</v>
      </c>
      <c r="C208">
        <v>0</v>
      </c>
      <c r="D208" t="s">
        <v>32</v>
      </c>
      <c r="E208">
        <v>19.742001718482332</v>
      </c>
      <c r="F208">
        <v>26</v>
      </c>
      <c r="G208" t="s">
        <v>27</v>
      </c>
      <c r="H208">
        <v>1</v>
      </c>
      <c r="I208" t="s">
        <v>33</v>
      </c>
      <c r="J208">
        <v>1</v>
      </c>
      <c r="K208" t="s">
        <v>27</v>
      </c>
      <c r="L208">
        <v>0</v>
      </c>
      <c r="M208" t="s">
        <v>29</v>
      </c>
      <c r="N208">
        <v>0</v>
      </c>
      <c r="O208" t="s">
        <v>29</v>
      </c>
      <c r="P208">
        <v>0</v>
      </c>
      <c r="Q208" t="s">
        <v>29</v>
      </c>
      <c r="R208">
        <v>0.94573087329994998</v>
      </c>
      <c r="S208">
        <v>4</v>
      </c>
      <c r="T208">
        <v>0</v>
      </c>
      <c r="U208">
        <v>4</v>
      </c>
      <c r="V208" t="s">
        <v>39</v>
      </c>
      <c r="W208" t="s">
        <v>31</v>
      </c>
      <c r="X208">
        <f>AVERAGE(Student_performance_data_____Copy[GPA])</f>
        <v>1.9061863027265407</v>
      </c>
      <c r="Y208">
        <f>AVERAGE(Student_performance_data_____Copy[StudyTimeWeekly])</f>
        <v>9.7719919194317466</v>
      </c>
      <c r="Z208">
        <f>AVERAGE(Student_performance_data_____Copy[Absences])</f>
        <v>14.541387959866221</v>
      </c>
      <c r="AA208" t="str" cm="1">
        <f t="array" ref="AA2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
        <v>4</v>
      </c>
    </row>
    <row r="209" spans="1:28" hidden="1" x14ac:dyDescent="0.25">
      <c r="A209">
        <v>1208</v>
      </c>
      <c r="B209">
        <v>18</v>
      </c>
      <c r="C209">
        <v>0</v>
      </c>
      <c r="D209" t="s">
        <v>32</v>
      </c>
      <c r="E209">
        <v>11.223004248703488</v>
      </c>
      <c r="F209">
        <v>25</v>
      </c>
      <c r="G209" t="s">
        <v>29</v>
      </c>
      <c r="H209">
        <v>2</v>
      </c>
      <c r="I209" t="s">
        <v>28</v>
      </c>
      <c r="J209">
        <v>1</v>
      </c>
      <c r="K209" t="s">
        <v>27</v>
      </c>
      <c r="L209">
        <v>0</v>
      </c>
      <c r="M209" t="s">
        <v>29</v>
      </c>
      <c r="N209">
        <v>0</v>
      </c>
      <c r="O209" t="s">
        <v>29</v>
      </c>
      <c r="P209">
        <v>0</v>
      </c>
      <c r="Q209" t="s">
        <v>29</v>
      </c>
      <c r="R209">
        <v>0.56725002849029016</v>
      </c>
      <c r="S209">
        <v>4</v>
      </c>
      <c r="T209">
        <v>0</v>
      </c>
      <c r="U209">
        <v>2</v>
      </c>
      <c r="V209" t="s">
        <v>30</v>
      </c>
      <c r="W209" t="s">
        <v>31</v>
      </c>
      <c r="X209">
        <f>AVERAGE(Student_performance_data_____Copy[GPA])</f>
        <v>1.9061863027265407</v>
      </c>
      <c r="Y209">
        <f>AVERAGE(Student_performance_data_____Copy[StudyTimeWeekly])</f>
        <v>9.7719919194317466</v>
      </c>
      <c r="Z209">
        <f>AVERAGE(Student_performance_data_____Copy[Absences])</f>
        <v>14.541387959866221</v>
      </c>
      <c r="AA209" t="str" cm="1">
        <f t="array" ref="AA2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9">
        <v>4</v>
      </c>
    </row>
    <row r="210" spans="1:28" x14ac:dyDescent="0.25">
      <c r="A210">
        <v>1209</v>
      </c>
      <c r="B210">
        <v>16</v>
      </c>
      <c r="C210">
        <v>1</v>
      </c>
      <c r="D210" t="s">
        <v>26</v>
      </c>
      <c r="E210">
        <v>13.748737218817347</v>
      </c>
      <c r="F210">
        <v>21</v>
      </c>
      <c r="G210" t="s">
        <v>29</v>
      </c>
      <c r="H210">
        <v>1</v>
      </c>
      <c r="I210" t="s">
        <v>33</v>
      </c>
      <c r="J210">
        <v>0</v>
      </c>
      <c r="K210" t="s">
        <v>29</v>
      </c>
      <c r="L210">
        <v>0</v>
      </c>
      <c r="M210" t="s">
        <v>29</v>
      </c>
      <c r="N210">
        <v>0</v>
      </c>
      <c r="O210" t="s">
        <v>29</v>
      </c>
      <c r="P210">
        <v>0</v>
      </c>
      <c r="Q210" t="s">
        <v>29</v>
      </c>
      <c r="R210">
        <v>0.97076434709282911</v>
      </c>
      <c r="S210">
        <v>4</v>
      </c>
      <c r="T210">
        <v>1</v>
      </c>
      <c r="U210">
        <v>1</v>
      </c>
      <c r="V210" t="s">
        <v>34</v>
      </c>
      <c r="W210" t="s">
        <v>38</v>
      </c>
      <c r="X210">
        <f>AVERAGE(Student_performance_data_____Copy[GPA])</f>
        <v>1.9061863027265407</v>
      </c>
      <c r="Y210">
        <f>AVERAGE(Student_performance_data_____Copy[StudyTimeWeekly])</f>
        <v>9.7719919194317466</v>
      </c>
      <c r="Z210">
        <f>AVERAGE(Student_performance_data_____Copy[Absences])</f>
        <v>14.541387959866221</v>
      </c>
      <c r="AA210" t="str" cm="1">
        <f t="array" ref="AA2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0">
        <v>4</v>
      </c>
    </row>
    <row r="211" spans="1:28" hidden="1" x14ac:dyDescent="0.25">
      <c r="A211">
        <v>1210</v>
      </c>
      <c r="B211">
        <v>15</v>
      </c>
      <c r="C211">
        <v>0</v>
      </c>
      <c r="D211" t="s">
        <v>32</v>
      </c>
      <c r="E211">
        <v>6.5083656136521562</v>
      </c>
      <c r="F211">
        <v>20</v>
      </c>
      <c r="G211" t="s">
        <v>27</v>
      </c>
      <c r="H211">
        <v>2</v>
      </c>
      <c r="I211" t="s">
        <v>28</v>
      </c>
      <c r="J211">
        <v>1</v>
      </c>
      <c r="K211" t="s">
        <v>27</v>
      </c>
      <c r="L211">
        <v>0</v>
      </c>
      <c r="M211" t="s">
        <v>29</v>
      </c>
      <c r="N211">
        <v>1</v>
      </c>
      <c r="O211" t="s">
        <v>27</v>
      </c>
      <c r="P211">
        <v>1</v>
      </c>
      <c r="Q211" t="s">
        <v>27</v>
      </c>
      <c r="R211">
        <v>1.6560601255004677</v>
      </c>
      <c r="S211">
        <v>4</v>
      </c>
      <c r="T211">
        <v>0</v>
      </c>
      <c r="U211">
        <v>2</v>
      </c>
      <c r="V211" t="s">
        <v>30</v>
      </c>
      <c r="W211" t="s">
        <v>31</v>
      </c>
      <c r="X211">
        <f>AVERAGE(Student_performance_data_____Copy[GPA])</f>
        <v>1.9061863027265407</v>
      </c>
      <c r="Y211">
        <f>AVERAGE(Student_performance_data_____Copy[StudyTimeWeekly])</f>
        <v>9.7719919194317466</v>
      </c>
      <c r="Z211">
        <f>AVERAGE(Student_performance_data_____Copy[Absences])</f>
        <v>14.541387959866221</v>
      </c>
      <c r="AA211" t="str" cm="1">
        <f t="array" ref="AA2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1">
        <v>4</v>
      </c>
    </row>
    <row r="212" spans="1:28" x14ac:dyDescent="0.25">
      <c r="A212">
        <v>1211</v>
      </c>
      <c r="B212">
        <v>17</v>
      </c>
      <c r="C212">
        <v>1</v>
      </c>
      <c r="D212" t="s">
        <v>26</v>
      </c>
      <c r="E212">
        <v>1.894778295586883</v>
      </c>
      <c r="F212">
        <v>3</v>
      </c>
      <c r="G212" t="s">
        <v>29</v>
      </c>
      <c r="H212">
        <v>2</v>
      </c>
      <c r="I212" t="s">
        <v>28</v>
      </c>
      <c r="J212">
        <v>0</v>
      </c>
      <c r="K212" t="s">
        <v>29</v>
      </c>
      <c r="L212">
        <v>0</v>
      </c>
      <c r="M212" t="s">
        <v>29</v>
      </c>
      <c r="N212">
        <v>1</v>
      </c>
      <c r="O212" t="s">
        <v>27</v>
      </c>
      <c r="P212">
        <v>0</v>
      </c>
      <c r="Q212" t="s">
        <v>29</v>
      </c>
      <c r="R212">
        <v>2.8393132491560324</v>
      </c>
      <c r="S212">
        <v>2</v>
      </c>
      <c r="T212">
        <v>2</v>
      </c>
      <c r="U212">
        <v>0</v>
      </c>
      <c r="V212" t="s">
        <v>40</v>
      </c>
      <c r="W212" t="s">
        <v>36</v>
      </c>
      <c r="X212">
        <f>AVERAGE(Student_performance_data_____Copy[GPA])</f>
        <v>1.9061863027265407</v>
      </c>
      <c r="Y212">
        <f>AVERAGE(Student_performance_data_____Copy[StudyTimeWeekly])</f>
        <v>9.7719919194317466</v>
      </c>
      <c r="Z212">
        <f>AVERAGE(Student_performance_data_____Copy[Absences])</f>
        <v>14.541387959866221</v>
      </c>
      <c r="AA212" t="str" cm="1">
        <f t="array" ref="AA21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2">
        <v>2</v>
      </c>
    </row>
    <row r="213" spans="1:28" hidden="1" x14ac:dyDescent="0.25">
      <c r="A213">
        <v>1212</v>
      </c>
      <c r="B213">
        <v>17</v>
      </c>
      <c r="C213">
        <v>0</v>
      </c>
      <c r="D213" t="s">
        <v>32</v>
      </c>
      <c r="E213">
        <v>19.517417255670733</v>
      </c>
      <c r="F213">
        <v>23</v>
      </c>
      <c r="G213" t="s">
        <v>29</v>
      </c>
      <c r="H213">
        <v>1</v>
      </c>
      <c r="I213" t="s">
        <v>33</v>
      </c>
      <c r="J213">
        <v>0</v>
      </c>
      <c r="K213" t="s">
        <v>29</v>
      </c>
      <c r="L213">
        <v>0</v>
      </c>
      <c r="M213" t="s">
        <v>29</v>
      </c>
      <c r="N213">
        <v>1</v>
      </c>
      <c r="O213" t="s">
        <v>27</v>
      </c>
      <c r="P213">
        <v>1</v>
      </c>
      <c r="Q213" t="s">
        <v>27</v>
      </c>
      <c r="R213">
        <v>0.189818059909026</v>
      </c>
      <c r="S213">
        <v>4</v>
      </c>
      <c r="T213">
        <v>0</v>
      </c>
      <c r="U213">
        <v>3</v>
      </c>
      <c r="V213" t="s">
        <v>35</v>
      </c>
      <c r="W213" t="s">
        <v>31</v>
      </c>
      <c r="X213">
        <f>AVERAGE(Student_performance_data_____Copy[GPA])</f>
        <v>1.9061863027265407</v>
      </c>
      <c r="Y213">
        <f>AVERAGE(Student_performance_data_____Copy[StudyTimeWeekly])</f>
        <v>9.7719919194317466</v>
      </c>
      <c r="Z213">
        <f>AVERAGE(Student_performance_data_____Copy[Absences])</f>
        <v>14.541387959866221</v>
      </c>
      <c r="AA213" t="str" cm="1">
        <f t="array" ref="AA2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
        <v>4</v>
      </c>
    </row>
    <row r="214" spans="1:28" hidden="1" x14ac:dyDescent="0.25">
      <c r="A214">
        <v>1213</v>
      </c>
      <c r="B214">
        <v>15</v>
      </c>
      <c r="C214">
        <v>0</v>
      </c>
      <c r="D214" t="s">
        <v>32</v>
      </c>
      <c r="E214">
        <v>5.7251807076636645</v>
      </c>
      <c r="F214">
        <v>1</v>
      </c>
      <c r="G214" t="s">
        <v>29</v>
      </c>
      <c r="H214">
        <v>3</v>
      </c>
      <c r="I214" t="s">
        <v>37</v>
      </c>
      <c r="J214">
        <v>1</v>
      </c>
      <c r="K214" t="s">
        <v>27</v>
      </c>
      <c r="L214">
        <v>0</v>
      </c>
      <c r="M214" t="s">
        <v>29</v>
      </c>
      <c r="N214">
        <v>0</v>
      </c>
      <c r="O214" t="s">
        <v>29</v>
      </c>
      <c r="P214">
        <v>0</v>
      </c>
      <c r="Q214" t="s">
        <v>29</v>
      </c>
      <c r="R214">
        <v>3.2582946850228698</v>
      </c>
      <c r="S214">
        <v>1</v>
      </c>
      <c r="T214">
        <v>0</v>
      </c>
      <c r="U214">
        <v>1</v>
      </c>
      <c r="V214" t="s">
        <v>34</v>
      </c>
      <c r="W214" t="s">
        <v>31</v>
      </c>
      <c r="X214">
        <f>AVERAGE(Student_performance_data_____Copy[GPA])</f>
        <v>1.9061863027265407</v>
      </c>
      <c r="Y214">
        <f>AVERAGE(Student_performance_data_____Copy[StudyTimeWeekly])</f>
        <v>9.7719919194317466</v>
      </c>
      <c r="Z214">
        <f>AVERAGE(Student_performance_data_____Copy[Absences])</f>
        <v>14.541387959866221</v>
      </c>
      <c r="AA214" t="str" cm="1">
        <f t="array" ref="AA21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4">
        <v>1</v>
      </c>
    </row>
    <row r="215" spans="1:28" hidden="1" x14ac:dyDescent="0.25">
      <c r="A215">
        <v>1214</v>
      </c>
      <c r="B215">
        <v>17</v>
      </c>
      <c r="C215">
        <v>0</v>
      </c>
      <c r="D215" t="s">
        <v>32</v>
      </c>
      <c r="E215">
        <v>8.4761637034714852</v>
      </c>
      <c r="F215">
        <v>14</v>
      </c>
      <c r="G215" t="s">
        <v>27</v>
      </c>
      <c r="H215">
        <v>2</v>
      </c>
      <c r="I215" t="s">
        <v>28</v>
      </c>
      <c r="J215">
        <v>0</v>
      </c>
      <c r="K215" t="s">
        <v>29</v>
      </c>
      <c r="L215">
        <v>0</v>
      </c>
      <c r="M215" t="s">
        <v>29</v>
      </c>
      <c r="N215">
        <v>0</v>
      </c>
      <c r="O215" t="s">
        <v>29</v>
      </c>
      <c r="P215">
        <v>0</v>
      </c>
      <c r="Q215" t="s">
        <v>29</v>
      </c>
      <c r="R215">
        <v>1.9200558526588953</v>
      </c>
      <c r="S215">
        <v>4</v>
      </c>
      <c r="T215">
        <v>1</v>
      </c>
      <c r="U215">
        <v>1</v>
      </c>
      <c r="V215" t="s">
        <v>34</v>
      </c>
      <c r="W215" t="s">
        <v>38</v>
      </c>
      <c r="X215">
        <f>AVERAGE(Student_performance_data_____Copy[GPA])</f>
        <v>1.9061863027265407</v>
      </c>
      <c r="Y215">
        <f>AVERAGE(Student_performance_data_____Copy[StudyTimeWeekly])</f>
        <v>9.7719919194317466</v>
      </c>
      <c r="Z215">
        <f>AVERAGE(Student_performance_data_____Copy[Absences])</f>
        <v>14.541387959866221</v>
      </c>
      <c r="AA215" t="str" cm="1">
        <f t="array" ref="AA2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5">
        <v>4</v>
      </c>
    </row>
    <row r="216" spans="1:28" x14ac:dyDescent="0.25">
      <c r="A216">
        <v>1215</v>
      </c>
      <c r="B216">
        <v>17</v>
      </c>
      <c r="C216">
        <v>1</v>
      </c>
      <c r="D216" t="s">
        <v>26</v>
      </c>
      <c r="E216">
        <v>12.9972784340515</v>
      </c>
      <c r="F216">
        <v>11</v>
      </c>
      <c r="G216" t="s">
        <v>29</v>
      </c>
      <c r="H216">
        <v>3</v>
      </c>
      <c r="I216" t="s">
        <v>37</v>
      </c>
      <c r="J216">
        <v>0</v>
      </c>
      <c r="K216" t="s">
        <v>29</v>
      </c>
      <c r="L216">
        <v>0</v>
      </c>
      <c r="M216" t="s">
        <v>29</v>
      </c>
      <c r="N216">
        <v>0</v>
      </c>
      <c r="O216" t="s">
        <v>29</v>
      </c>
      <c r="P216">
        <v>0</v>
      </c>
      <c r="Q216" t="s">
        <v>29</v>
      </c>
      <c r="R216">
        <v>2.0217714943693785</v>
      </c>
      <c r="S216">
        <v>3</v>
      </c>
      <c r="T216">
        <v>0</v>
      </c>
      <c r="U216">
        <v>3</v>
      </c>
      <c r="V216" t="s">
        <v>35</v>
      </c>
      <c r="W216" t="s">
        <v>31</v>
      </c>
      <c r="X216">
        <f>AVERAGE(Student_performance_data_____Copy[GPA])</f>
        <v>1.9061863027265407</v>
      </c>
      <c r="Y216">
        <f>AVERAGE(Student_performance_data_____Copy[StudyTimeWeekly])</f>
        <v>9.7719919194317466</v>
      </c>
      <c r="Z216">
        <f>AVERAGE(Student_performance_data_____Copy[Absences])</f>
        <v>14.541387959866221</v>
      </c>
      <c r="AA216" t="str" cm="1">
        <f t="array" ref="AA21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6">
        <v>3</v>
      </c>
    </row>
    <row r="217" spans="1:28" hidden="1" x14ac:dyDescent="0.25">
      <c r="A217">
        <v>1216</v>
      </c>
      <c r="B217">
        <v>15</v>
      </c>
      <c r="C217">
        <v>0</v>
      </c>
      <c r="D217" t="s">
        <v>32</v>
      </c>
      <c r="E217">
        <v>0.49394595372222572</v>
      </c>
      <c r="F217">
        <v>29</v>
      </c>
      <c r="G217" t="s">
        <v>27</v>
      </c>
      <c r="H217">
        <v>1</v>
      </c>
      <c r="I217" t="s">
        <v>33</v>
      </c>
      <c r="J217">
        <v>1</v>
      </c>
      <c r="K217" t="s">
        <v>27</v>
      </c>
      <c r="L217">
        <v>0</v>
      </c>
      <c r="M217" t="s">
        <v>29</v>
      </c>
      <c r="N217">
        <v>0</v>
      </c>
      <c r="O217" t="s">
        <v>29</v>
      </c>
      <c r="P217">
        <v>0</v>
      </c>
      <c r="Q217" t="s">
        <v>29</v>
      </c>
      <c r="R217">
        <v>0.12593307462494979</v>
      </c>
      <c r="S217">
        <v>4</v>
      </c>
      <c r="T217">
        <v>0</v>
      </c>
      <c r="U217">
        <v>2</v>
      </c>
      <c r="V217" t="s">
        <v>30</v>
      </c>
      <c r="W217" t="s">
        <v>31</v>
      </c>
      <c r="X217">
        <f>AVERAGE(Student_performance_data_____Copy[GPA])</f>
        <v>1.9061863027265407</v>
      </c>
      <c r="Y217">
        <f>AVERAGE(Student_performance_data_____Copy[StudyTimeWeekly])</f>
        <v>9.7719919194317466</v>
      </c>
      <c r="Z217">
        <f>AVERAGE(Student_performance_data_____Copy[Absences])</f>
        <v>14.541387959866221</v>
      </c>
      <c r="AA217" t="str" cm="1">
        <f t="array" ref="AA2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
        <v>4</v>
      </c>
    </row>
    <row r="218" spans="1:28" x14ac:dyDescent="0.25">
      <c r="A218">
        <v>1217</v>
      </c>
      <c r="B218">
        <v>18</v>
      </c>
      <c r="C218">
        <v>1</v>
      </c>
      <c r="D218" t="s">
        <v>26</v>
      </c>
      <c r="E218">
        <v>16.205182610345737</v>
      </c>
      <c r="F218">
        <v>26</v>
      </c>
      <c r="G218" t="s">
        <v>27</v>
      </c>
      <c r="H218">
        <v>2</v>
      </c>
      <c r="I218" t="s">
        <v>28</v>
      </c>
      <c r="J218">
        <v>1</v>
      </c>
      <c r="K218" t="s">
        <v>27</v>
      </c>
      <c r="L218">
        <v>0</v>
      </c>
      <c r="M218" t="s">
        <v>29</v>
      </c>
      <c r="N218">
        <v>0</v>
      </c>
      <c r="O218" t="s">
        <v>29</v>
      </c>
      <c r="P218">
        <v>0</v>
      </c>
      <c r="Q218" t="s">
        <v>29</v>
      </c>
      <c r="R218">
        <v>1.2870134123902284</v>
      </c>
      <c r="S218">
        <v>4</v>
      </c>
      <c r="T218">
        <v>2</v>
      </c>
      <c r="U218">
        <v>1</v>
      </c>
      <c r="V218" t="s">
        <v>34</v>
      </c>
      <c r="W218" t="s">
        <v>36</v>
      </c>
      <c r="X218">
        <f>AVERAGE(Student_performance_data_____Copy[GPA])</f>
        <v>1.9061863027265407</v>
      </c>
      <c r="Y218">
        <f>AVERAGE(Student_performance_data_____Copy[StudyTimeWeekly])</f>
        <v>9.7719919194317466</v>
      </c>
      <c r="Z218">
        <f>AVERAGE(Student_performance_data_____Copy[Absences])</f>
        <v>14.541387959866221</v>
      </c>
      <c r="AA218" t="str" cm="1">
        <f t="array" ref="AA2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8">
        <v>4</v>
      </c>
    </row>
    <row r="219" spans="1:28" x14ac:dyDescent="0.25">
      <c r="A219">
        <v>1218</v>
      </c>
      <c r="B219">
        <v>15</v>
      </c>
      <c r="C219">
        <v>1</v>
      </c>
      <c r="D219" t="s">
        <v>26</v>
      </c>
      <c r="E219">
        <v>10.731563800572406</v>
      </c>
      <c r="F219">
        <v>6</v>
      </c>
      <c r="G219" t="s">
        <v>29</v>
      </c>
      <c r="H219">
        <v>0</v>
      </c>
      <c r="I219" t="s">
        <v>40</v>
      </c>
      <c r="J219">
        <v>1</v>
      </c>
      <c r="K219" t="s">
        <v>27</v>
      </c>
      <c r="L219">
        <v>0</v>
      </c>
      <c r="M219" t="s">
        <v>29</v>
      </c>
      <c r="N219">
        <v>1</v>
      </c>
      <c r="O219" t="s">
        <v>27</v>
      </c>
      <c r="P219">
        <v>0</v>
      </c>
      <c r="Q219" t="s">
        <v>29</v>
      </c>
      <c r="R219">
        <v>2.5914267032293132</v>
      </c>
      <c r="S219">
        <v>2</v>
      </c>
      <c r="T219">
        <v>0</v>
      </c>
      <c r="U219">
        <v>2</v>
      </c>
      <c r="V219" t="s">
        <v>30</v>
      </c>
      <c r="W219" t="s">
        <v>31</v>
      </c>
      <c r="X219">
        <f>AVERAGE(Student_performance_data_____Copy[GPA])</f>
        <v>1.9061863027265407</v>
      </c>
      <c r="Y219">
        <f>AVERAGE(Student_performance_data_____Copy[StudyTimeWeekly])</f>
        <v>9.7719919194317466</v>
      </c>
      <c r="Z219">
        <f>AVERAGE(Student_performance_data_____Copy[Absences])</f>
        <v>14.541387959866221</v>
      </c>
      <c r="AA219" t="str" cm="1">
        <f t="array" ref="AA21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9">
        <v>2</v>
      </c>
    </row>
    <row r="220" spans="1:28" x14ac:dyDescent="0.25">
      <c r="A220">
        <v>1219</v>
      </c>
      <c r="B220">
        <v>18</v>
      </c>
      <c r="C220">
        <v>1</v>
      </c>
      <c r="D220" t="s">
        <v>26</v>
      </c>
      <c r="E220">
        <v>5.5643437413764429</v>
      </c>
      <c r="F220">
        <v>19</v>
      </c>
      <c r="G220" t="s">
        <v>27</v>
      </c>
      <c r="H220">
        <v>3</v>
      </c>
      <c r="I220" t="s">
        <v>37</v>
      </c>
      <c r="J220">
        <v>0</v>
      </c>
      <c r="K220" t="s">
        <v>29</v>
      </c>
      <c r="L220">
        <v>0</v>
      </c>
      <c r="M220" t="s">
        <v>29</v>
      </c>
      <c r="N220">
        <v>0</v>
      </c>
      <c r="O220" t="s">
        <v>29</v>
      </c>
      <c r="P220">
        <v>0</v>
      </c>
      <c r="Q220" t="s">
        <v>29</v>
      </c>
      <c r="R220">
        <v>1.4633796485355999</v>
      </c>
      <c r="S220">
        <v>4</v>
      </c>
      <c r="T220">
        <v>2</v>
      </c>
      <c r="U220">
        <v>3</v>
      </c>
      <c r="V220" t="s">
        <v>35</v>
      </c>
      <c r="W220" t="s">
        <v>36</v>
      </c>
      <c r="X220">
        <f>AVERAGE(Student_performance_data_____Copy[GPA])</f>
        <v>1.9061863027265407</v>
      </c>
      <c r="Y220">
        <f>AVERAGE(Student_performance_data_____Copy[StudyTimeWeekly])</f>
        <v>9.7719919194317466</v>
      </c>
      <c r="Z220">
        <f>AVERAGE(Student_performance_data_____Copy[Absences])</f>
        <v>14.541387959866221</v>
      </c>
      <c r="AA220" t="str" cm="1">
        <f t="array" ref="AA2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0">
        <v>4</v>
      </c>
    </row>
    <row r="221" spans="1:28" x14ac:dyDescent="0.25">
      <c r="A221">
        <v>1220</v>
      </c>
      <c r="B221">
        <v>17</v>
      </c>
      <c r="C221">
        <v>1</v>
      </c>
      <c r="D221" t="s">
        <v>26</v>
      </c>
      <c r="E221">
        <v>1.2321597058493849</v>
      </c>
      <c r="F221">
        <v>17</v>
      </c>
      <c r="G221" t="s">
        <v>29</v>
      </c>
      <c r="H221">
        <v>3</v>
      </c>
      <c r="I221" t="s">
        <v>37</v>
      </c>
      <c r="J221">
        <v>0</v>
      </c>
      <c r="K221" t="s">
        <v>29</v>
      </c>
      <c r="L221">
        <v>0</v>
      </c>
      <c r="M221" t="s">
        <v>29</v>
      </c>
      <c r="N221">
        <v>0</v>
      </c>
      <c r="O221" t="s">
        <v>29</v>
      </c>
      <c r="P221">
        <v>0</v>
      </c>
      <c r="Q221" t="s">
        <v>29</v>
      </c>
      <c r="R221">
        <v>1.4655493864338121</v>
      </c>
      <c r="S221">
        <v>4</v>
      </c>
      <c r="T221">
        <v>0</v>
      </c>
      <c r="U221">
        <v>1</v>
      </c>
      <c r="V221" t="s">
        <v>34</v>
      </c>
      <c r="W221" t="s">
        <v>31</v>
      </c>
      <c r="X221">
        <f>AVERAGE(Student_performance_data_____Copy[GPA])</f>
        <v>1.9061863027265407</v>
      </c>
      <c r="Y221">
        <f>AVERAGE(Student_performance_data_____Copy[StudyTimeWeekly])</f>
        <v>9.7719919194317466</v>
      </c>
      <c r="Z221">
        <f>AVERAGE(Student_performance_data_____Copy[Absences])</f>
        <v>14.541387959866221</v>
      </c>
      <c r="AA221" t="str" cm="1">
        <f t="array" ref="AA2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1">
        <v>4</v>
      </c>
    </row>
    <row r="222" spans="1:28" x14ac:dyDescent="0.25">
      <c r="A222">
        <v>1221</v>
      </c>
      <c r="B222">
        <v>17</v>
      </c>
      <c r="C222">
        <v>1</v>
      </c>
      <c r="D222" t="s">
        <v>26</v>
      </c>
      <c r="E222">
        <v>3.2499683094888288</v>
      </c>
      <c r="F222">
        <v>22</v>
      </c>
      <c r="G222" t="s">
        <v>29</v>
      </c>
      <c r="H222">
        <v>3</v>
      </c>
      <c r="I222" t="s">
        <v>37</v>
      </c>
      <c r="J222">
        <v>1</v>
      </c>
      <c r="K222" t="s">
        <v>27</v>
      </c>
      <c r="L222">
        <v>1</v>
      </c>
      <c r="M222" t="s">
        <v>27</v>
      </c>
      <c r="N222">
        <v>0</v>
      </c>
      <c r="O222" t="s">
        <v>29</v>
      </c>
      <c r="P222">
        <v>1</v>
      </c>
      <c r="Q222" t="s">
        <v>27</v>
      </c>
      <c r="R222">
        <v>1.7104668377095349</v>
      </c>
      <c r="S222">
        <v>4</v>
      </c>
      <c r="T222">
        <v>0</v>
      </c>
      <c r="U222">
        <v>3</v>
      </c>
      <c r="V222" t="s">
        <v>35</v>
      </c>
      <c r="W222" t="s">
        <v>31</v>
      </c>
      <c r="X222">
        <f>AVERAGE(Student_performance_data_____Copy[GPA])</f>
        <v>1.9061863027265407</v>
      </c>
      <c r="Y222">
        <f>AVERAGE(Student_performance_data_____Copy[StudyTimeWeekly])</f>
        <v>9.7719919194317466</v>
      </c>
      <c r="Z222">
        <f>AVERAGE(Student_performance_data_____Copy[Absences])</f>
        <v>14.541387959866221</v>
      </c>
      <c r="AA222" t="str" cm="1">
        <f t="array" ref="AA2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2">
        <v>4</v>
      </c>
    </row>
    <row r="223" spans="1:28" x14ac:dyDescent="0.25">
      <c r="A223">
        <v>1222</v>
      </c>
      <c r="B223">
        <v>17</v>
      </c>
      <c r="C223">
        <v>1</v>
      </c>
      <c r="D223" t="s">
        <v>26</v>
      </c>
      <c r="E223">
        <v>17.900677177068737</v>
      </c>
      <c r="F223">
        <v>12</v>
      </c>
      <c r="G223" t="s">
        <v>29</v>
      </c>
      <c r="H223">
        <v>2</v>
      </c>
      <c r="I223" t="s">
        <v>28</v>
      </c>
      <c r="J223">
        <v>0</v>
      </c>
      <c r="K223" t="s">
        <v>29</v>
      </c>
      <c r="L223">
        <v>1</v>
      </c>
      <c r="M223" t="s">
        <v>27</v>
      </c>
      <c r="N223">
        <v>0</v>
      </c>
      <c r="O223" t="s">
        <v>29</v>
      </c>
      <c r="P223">
        <v>1</v>
      </c>
      <c r="Q223" t="s">
        <v>27</v>
      </c>
      <c r="R223">
        <v>2.2885056852522312</v>
      </c>
      <c r="S223">
        <v>3</v>
      </c>
      <c r="T223">
        <v>2</v>
      </c>
      <c r="U223">
        <v>0</v>
      </c>
      <c r="V223" t="s">
        <v>40</v>
      </c>
      <c r="W223" t="s">
        <v>36</v>
      </c>
      <c r="X223">
        <f>AVERAGE(Student_performance_data_____Copy[GPA])</f>
        <v>1.9061863027265407</v>
      </c>
      <c r="Y223">
        <f>AVERAGE(Student_performance_data_____Copy[StudyTimeWeekly])</f>
        <v>9.7719919194317466</v>
      </c>
      <c r="Z223">
        <f>AVERAGE(Student_performance_data_____Copy[Absences])</f>
        <v>14.541387959866221</v>
      </c>
      <c r="AA223" t="str" cm="1">
        <f t="array" ref="AA22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3">
        <v>3</v>
      </c>
    </row>
    <row r="224" spans="1:28" x14ac:dyDescent="0.25">
      <c r="A224">
        <v>1223</v>
      </c>
      <c r="B224">
        <v>16</v>
      </c>
      <c r="C224">
        <v>1</v>
      </c>
      <c r="D224" t="s">
        <v>26</v>
      </c>
      <c r="E224">
        <v>13.72048447871782</v>
      </c>
      <c r="F224">
        <v>16</v>
      </c>
      <c r="G224" t="s">
        <v>29</v>
      </c>
      <c r="H224">
        <v>3</v>
      </c>
      <c r="I224" t="s">
        <v>37</v>
      </c>
      <c r="J224">
        <v>0</v>
      </c>
      <c r="K224" t="s">
        <v>29</v>
      </c>
      <c r="L224">
        <v>0</v>
      </c>
      <c r="M224" t="s">
        <v>29</v>
      </c>
      <c r="N224">
        <v>1</v>
      </c>
      <c r="O224" t="s">
        <v>27</v>
      </c>
      <c r="P224">
        <v>0</v>
      </c>
      <c r="Q224" t="s">
        <v>29</v>
      </c>
      <c r="R224">
        <v>1.9609688486532324</v>
      </c>
      <c r="S224">
        <v>4</v>
      </c>
      <c r="T224">
        <v>0</v>
      </c>
      <c r="U224">
        <v>2</v>
      </c>
      <c r="V224" t="s">
        <v>30</v>
      </c>
      <c r="W224" t="s">
        <v>31</v>
      </c>
      <c r="X224">
        <f>AVERAGE(Student_performance_data_____Copy[GPA])</f>
        <v>1.9061863027265407</v>
      </c>
      <c r="Y224">
        <f>AVERAGE(Student_performance_data_____Copy[StudyTimeWeekly])</f>
        <v>9.7719919194317466</v>
      </c>
      <c r="Z224">
        <f>AVERAGE(Student_performance_data_____Copy[Absences])</f>
        <v>14.541387959866221</v>
      </c>
      <c r="AA224" t="str" cm="1">
        <f t="array" ref="AA2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4">
        <v>4</v>
      </c>
    </row>
    <row r="225" spans="1:28" x14ac:dyDescent="0.25">
      <c r="A225">
        <v>1224</v>
      </c>
      <c r="B225">
        <v>18</v>
      </c>
      <c r="C225">
        <v>1</v>
      </c>
      <c r="D225" t="s">
        <v>26</v>
      </c>
      <c r="E225">
        <v>4.9980344327377964</v>
      </c>
      <c r="F225">
        <v>3</v>
      </c>
      <c r="G225" t="s">
        <v>29</v>
      </c>
      <c r="H225">
        <v>3</v>
      </c>
      <c r="I225" t="s">
        <v>37</v>
      </c>
      <c r="J225">
        <v>0</v>
      </c>
      <c r="K225" t="s">
        <v>29</v>
      </c>
      <c r="L225">
        <v>0</v>
      </c>
      <c r="M225" t="s">
        <v>29</v>
      </c>
      <c r="N225">
        <v>0</v>
      </c>
      <c r="O225" t="s">
        <v>29</v>
      </c>
      <c r="P225">
        <v>0</v>
      </c>
      <c r="Q225" t="s">
        <v>29</v>
      </c>
      <c r="R225">
        <v>2.6216233262773407</v>
      </c>
      <c r="S225">
        <v>2</v>
      </c>
      <c r="T225">
        <v>0</v>
      </c>
      <c r="U225">
        <v>3</v>
      </c>
      <c r="V225" t="s">
        <v>35</v>
      </c>
      <c r="W225" t="s">
        <v>31</v>
      </c>
      <c r="X225">
        <f>AVERAGE(Student_performance_data_____Copy[GPA])</f>
        <v>1.9061863027265407</v>
      </c>
      <c r="Y225">
        <f>AVERAGE(Student_performance_data_____Copy[StudyTimeWeekly])</f>
        <v>9.7719919194317466</v>
      </c>
      <c r="Z225">
        <f>AVERAGE(Student_performance_data_____Copy[Absences])</f>
        <v>14.541387959866221</v>
      </c>
      <c r="AA225" t="str" cm="1">
        <f t="array" ref="AA22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5">
        <v>2</v>
      </c>
    </row>
    <row r="226" spans="1:28" x14ac:dyDescent="0.25">
      <c r="A226">
        <v>1225</v>
      </c>
      <c r="B226">
        <v>16</v>
      </c>
      <c r="C226">
        <v>1</v>
      </c>
      <c r="D226" t="s">
        <v>26</v>
      </c>
      <c r="E226">
        <v>1.3120152989005907</v>
      </c>
      <c r="F226">
        <v>24</v>
      </c>
      <c r="G226" t="s">
        <v>29</v>
      </c>
      <c r="H226">
        <v>0</v>
      </c>
      <c r="I226" t="s">
        <v>40</v>
      </c>
      <c r="J226">
        <v>1</v>
      </c>
      <c r="K226" t="s">
        <v>27</v>
      </c>
      <c r="L226">
        <v>0</v>
      </c>
      <c r="M226" t="s">
        <v>29</v>
      </c>
      <c r="N226">
        <v>0</v>
      </c>
      <c r="O226" t="s">
        <v>29</v>
      </c>
      <c r="P226">
        <v>0</v>
      </c>
      <c r="Q226" t="s">
        <v>29</v>
      </c>
      <c r="R226">
        <v>0.76831638598366747</v>
      </c>
      <c r="S226">
        <v>4</v>
      </c>
      <c r="T226">
        <v>0</v>
      </c>
      <c r="U226">
        <v>1</v>
      </c>
      <c r="V226" t="s">
        <v>34</v>
      </c>
      <c r="W226" t="s">
        <v>31</v>
      </c>
      <c r="X226">
        <f>AVERAGE(Student_performance_data_____Copy[GPA])</f>
        <v>1.9061863027265407</v>
      </c>
      <c r="Y226">
        <f>AVERAGE(Student_performance_data_____Copy[StudyTimeWeekly])</f>
        <v>9.7719919194317466</v>
      </c>
      <c r="Z226">
        <f>AVERAGE(Student_performance_data_____Copy[Absences])</f>
        <v>14.541387959866221</v>
      </c>
      <c r="AA226" t="str" cm="1">
        <f t="array" ref="AA2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6">
        <v>4</v>
      </c>
    </row>
    <row r="227" spans="1:28" hidden="1" x14ac:dyDescent="0.25">
      <c r="A227">
        <v>1226</v>
      </c>
      <c r="B227">
        <v>16</v>
      </c>
      <c r="C227">
        <v>0</v>
      </c>
      <c r="D227" t="s">
        <v>32</v>
      </c>
      <c r="E227">
        <v>13.812306247732726</v>
      </c>
      <c r="F227">
        <v>13</v>
      </c>
      <c r="G227" t="s">
        <v>29</v>
      </c>
      <c r="H227">
        <v>1</v>
      </c>
      <c r="I227" t="s">
        <v>33</v>
      </c>
      <c r="J227">
        <v>0</v>
      </c>
      <c r="K227" t="s">
        <v>29</v>
      </c>
      <c r="L227">
        <v>0</v>
      </c>
      <c r="M227" t="s">
        <v>29</v>
      </c>
      <c r="N227">
        <v>1</v>
      </c>
      <c r="O227" t="s">
        <v>27</v>
      </c>
      <c r="P227">
        <v>0</v>
      </c>
      <c r="Q227" t="s">
        <v>29</v>
      </c>
      <c r="R227">
        <v>1.8064063454058108</v>
      </c>
      <c r="S227">
        <v>4</v>
      </c>
      <c r="T227">
        <v>0</v>
      </c>
      <c r="U227">
        <v>2</v>
      </c>
      <c r="V227" t="s">
        <v>30</v>
      </c>
      <c r="W227" t="s">
        <v>31</v>
      </c>
      <c r="X227">
        <f>AVERAGE(Student_performance_data_____Copy[GPA])</f>
        <v>1.9061863027265407</v>
      </c>
      <c r="Y227">
        <f>AVERAGE(Student_performance_data_____Copy[StudyTimeWeekly])</f>
        <v>9.7719919194317466</v>
      </c>
      <c r="Z227">
        <f>AVERAGE(Student_performance_data_____Copy[Absences])</f>
        <v>14.541387959866221</v>
      </c>
      <c r="AA227" t="str" cm="1">
        <f t="array" ref="AA2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7">
        <v>4</v>
      </c>
    </row>
    <row r="228" spans="1:28" hidden="1" x14ac:dyDescent="0.25">
      <c r="A228">
        <v>1227</v>
      </c>
      <c r="B228">
        <v>15</v>
      </c>
      <c r="C228">
        <v>0</v>
      </c>
      <c r="D228" t="s">
        <v>32</v>
      </c>
      <c r="E228">
        <v>11.448154519355302</v>
      </c>
      <c r="F228">
        <v>19</v>
      </c>
      <c r="G228" t="s">
        <v>29</v>
      </c>
      <c r="H228">
        <v>2</v>
      </c>
      <c r="I228" t="s">
        <v>28</v>
      </c>
      <c r="J228">
        <v>0</v>
      </c>
      <c r="K228" t="s">
        <v>29</v>
      </c>
      <c r="L228">
        <v>0</v>
      </c>
      <c r="M228" t="s">
        <v>29</v>
      </c>
      <c r="N228">
        <v>0</v>
      </c>
      <c r="O228" t="s">
        <v>29</v>
      </c>
      <c r="P228">
        <v>0</v>
      </c>
      <c r="Q228" t="s">
        <v>29</v>
      </c>
      <c r="R228">
        <v>0.88186635307776995</v>
      </c>
      <c r="S228">
        <v>4</v>
      </c>
      <c r="T228">
        <v>2</v>
      </c>
      <c r="U228">
        <v>1</v>
      </c>
      <c r="V228" t="s">
        <v>34</v>
      </c>
      <c r="W228" t="s">
        <v>36</v>
      </c>
      <c r="X228">
        <f>AVERAGE(Student_performance_data_____Copy[GPA])</f>
        <v>1.9061863027265407</v>
      </c>
      <c r="Y228">
        <f>AVERAGE(Student_performance_data_____Copy[StudyTimeWeekly])</f>
        <v>9.7719919194317466</v>
      </c>
      <c r="Z228">
        <f>AVERAGE(Student_performance_data_____Copy[Absences])</f>
        <v>14.541387959866221</v>
      </c>
      <c r="AA228" t="str" cm="1">
        <f t="array" ref="AA2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8">
        <v>4</v>
      </c>
    </row>
    <row r="229" spans="1:28" hidden="1" x14ac:dyDescent="0.25">
      <c r="A229">
        <v>1228</v>
      </c>
      <c r="B229">
        <v>16</v>
      </c>
      <c r="C229">
        <v>0</v>
      </c>
      <c r="D229" t="s">
        <v>32</v>
      </c>
      <c r="E229">
        <v>8.0903904891647009</v>
      </c>
      <c r="F229">
        <v>27</v>
      </c>
      <c r="G229" t="s">
        <v>29</v>
      </c>
      <c r="H229">
        <v>3</v>
      </c>
      <c r="I229" t="s">
        <v>37</v>
      </c>
      <c r="J229">
        <v>0</v>
      </c>
      <c r="K229" t="s">
        <v>29</v>
      </c>
      <c r="L229">
        <v>1</v>
      </c>
      <c r="M229" t="s">
        <v>27</v>
      </c>
      <c r="N229">
        <v>0</v>
      </c>
      <c r="O229" t="s">
        <v>29</v>
      </c>
      <c r="P229">
        <v>0</v>
      </c>
      <c r="Q229" t="s">
        <v>29</v>
      </c>
      <c r="R229">
        <v>0.81706822065634732</v>
      </c>
      <c r="S229">
        <v>4</v>
      </c>
      <c r="T229">
        <v>0</v>
      </c>
      <c r="U229">
        <v>2</v>
      </c>
      <c r="V229" t="s">
        <v>30</v>
      </c>
      <c r="W229" t="s">
        <v>31</v>
      </c>
      <c r="X229">
        <f>AVERAGE(Student_performance_data_____Copy[GPA])</f>
        <v>1.9061863027265407</v>
      </c>
      <c r="Y229">
        <f>AVERAGE(Student_performance_data_____Copy[StudyTimeWeekly])</f>
        <v>9.7719919194317466</v>
      </c>
      <c r="Z229">
        <f>AVERAGE(Student_performance_data_____Copy[Absences])</f>
        <v>14.541387959866221</v>
      </c>
      <c r="AA229" t="str" cm="1">
        <f t="array" ref="AA2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9">
        <v>4</v>
      </c>
    </row>
    <row r="230" spans="1:28" hidden="1" x14ac:dyDescent="0.25">
      <c r="A230">
        <v>1229</v>
      </c>
      <c r="B230">
        <v>15</v>
      </c>
      <c r="C230">
        <v>0</v>
      </c>
      <c r="D230" t="s">
        <v>32</v>
      </c>
      <c r="E230">
        <v>7.272228983801277</v>
      </c>
      <c r="F230">
        <v>12</v>
      </c>
      <c r="G230" t="s">
        <v>27</v>
      </c>
      <c r="H230">
        <v>0</v>
      </c>
      <c r="I230" t="s">
        <v>40</v>
      </c>
      <c r="J230">
        <v>0</v>
      </c>
      <c r="K230" t="s">
        <v>29</v>
      </c>
      <c r="L230">
        <v>0</v>
      </c>
      <c r="M230" t="s">
        <v>29</v>
      </c>
      <c r="N230">
        <v>0</v>
      </c>
      <c r="O230" t="s">
        <v>29</v>
      </c>
      <c r="P230">
        <v>0</v>
      </c>
      <c r="Q230" t="s">
        <v>29</v>
      </c>
      <c r="R230">
        <v>1.4461325277019692</v>
      </c>
      <c r="S230">
        <v>4</v>
      </c>
      <c r="T230">
        <v>2</v>
      </c>
      <c r="U230">
        <v>2</v>
      </c>
      <c r="V230" t="s">
        <v>30</v>
      </c>
      <c r="W230" t="s">
        <v>36</v>
      </c>
      <c r="X230">
        <f>AVERAGE(Student_performance_data_____Copy[GPA])</f>
        <v>1.9061863027265407</v>
      </c>
      <c r="Y230">
        <f>AVERAGE(Student_performance_data_____Copy[StudyTimeWeekly])</f>
        <v>9.7719919194317466</v>
      </c>
      <c r="Z230">
        <f>AVERAGE(Student_performance_data_____Copy[Absences])</f>
        <v>14.541387959866221</v>
      </c>
      <c r="AA230" t="str" cm="1">
        <f t="array" ref="AA2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0">
        <v>4</v>
      </c>
    </row>
    <row r="231" spans="1:28" hidden="1" x14ac:dyDescent="0.25">
      <c r="A231">
        <v>1230</v>
      </c>
      <c r="B231">
        <v>15</v>
      </c>
      <c r="C231">
        <v>0</v>
      </c>
      <c r="D231" t="s">
        <v>32</v>
      </c>
      <c r="E231">
        <v>4.3362855185821658</v>
      </c>
      <c r="F231">
        <v>2</v>
      </c>
      <c r="G231" t="s">
        <v>29</v>
      </c>
      <c r="H231">
        <v>3</v>
      </c>
      <c r="I231" t="s">
        <v>37</v>
      </c>
      <c r="J231">
        <v>0</v>
      </c>
      <c r="K231" t="s">
        <v>29</v>
      </c>
      <c r="L231">
        <v>1</v>
      </c>
      <c r="M231" t="s">
        <v>27</v>
      </c>
      <c r="N231">
        <v>0</v>
      </c>
      <c r="O231" t="s">
        <v>29</v>
      </c>
      <c r="P231">
        <v>0</v>
      </c>
      <c r="Q231" t="s">
        <v>29</v>
      </c>
      <c r="R231">
        <v>3.3390943622003117</v>
      </c>
      <c r="S231">
        <v>1</v>
      </c>
      <c r="T231">
        <v>2</v>
      </c>
      <c r="U231">
        <v>2</v>
      </c>
      <c r="V231" t="s">
        <v>30</v>
      </c>
      <c r="W231" t="s">
        <v>36</v>
      </c>
      <c r="X231">
        <f>AVERAGE(Student_performance_data_____Copy[GPA])</f>
        <v>1.9061863027265407</v>
      </c>
      <c r="Y231">
        <f>AVERAGE(Student_performance_data_____Copy[StudyTimeWeekly])</f>
        <v>9.7719919194317466</v>
      </c>
      <c r="Z231">
        <f>AVERAGE(Student_performance_data_____Copy[Absences])</f>
        <v>14.541387959866221</v>
      </c>
      <c r="AA231" t="str" cm="1">
        <f t="array" ref="AA23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1">
        <v>1</v>
      </c>
    </row>
    <row r="232" spans="1:28" x14ac:dyDescent="0.25">
      <c r="A232">
        <v>1231</v>
      </c>
      <c r="B232">
        <v>16</v>
      </c>
      <c r="C232">
        <v>1</v>
      </c>
      <c r="D232" t="s">
        <v>26</v>
      </c>
      <c r="E232">
        <v>13.392225130750353</v>
      </c>
      <c r="F232">
        <v>25</v>
      </c>
      <c r="G232" t="s">
        <v>29</v>
      </c>
      <c r="H232">
        <v>2</v>
      </c>
      <c r="I232" t="s">
        <v>28</v>
      </c>
      <c r="J232">
        <v>0</v>
      </c>
      <c r="K232" t="s">
        <v>29</v>
      </c>
      <c r="L232">
        <v>0</v>
      </c>
      <c r="M232" t="s">
        <v>29</v>
      </c>
      <c r="N232">
        <v>0</v>
      </c>
      <c r="O232" t="s">
        <v>29</v>
      </c>
      <c r="P232">
        <v>0</v>
      </c>
      <c r="Q232" t="s">
        <v>29</v>
      </c>
      <c r="R232">
        <v>0.81962547794744545</v>
      </c>
      <c r="S232">
        <v>4</v>
      </c>
      <c r="T232">
        <v>0</v>
      </c>
      <c r="U232">
        <v>1</v>
      </c>
      <c r="V232" t="s">
        <v>34</v>
      </c>
      <c r="W232" t="s">
        <v>31</v>
      </c>
      <c r="X232">
        <f>AVERAGE(Student_performance_data_____Copy[GPA])</f>
        <v>1.9061863027265407</v>
      </c>
      <c r="Y232">
        <f>AVERAGE(Student_performance_data_____Copy[StudyTimeWeekly])</f>
        <v>9.7719919194317466</v>
      </c>
      <c r="Z232">
        <f>AVERAGE(Student_performance_data_____Copy[Absences])</f>
        <v>14.541387959866221</v>
      </c>
      <c r="AA232" t="str" cm="1">
        <f t="array" ref="AA2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2">
        <v>4</v>
      </c>
    </row>
    <row r="233" spans="1:28" x14ac:dyDescent="0.25">
      <c r="A233">
        <v>1232</v>
      </c>
      <c r="B233">
        <v>18</v>
      </c>
      <c r="C233">
        <v>1</v>
      </c>
      <c r="D233" t="s">
        <v>26</v>
      </c>
      <c r="E233">
        <v>19.413360555877411</v>
      </c>
      <c r="F233">
        <v>25</v>
      </c>
      <c r="G233" t="s">
        <v>29</v>
      </c>
      <c r="H233">
        <v>2</v>
      </c>
      <c r="I233" t="s">
        <v>28</v>
      </c>
      <c r="J233">
        <v>0</v>
      </c>
      <c r="K233" t="s">
        <v>29</v>
      </c>
      <c r="L233">
        <v>0</v>
      </c>
      <c r="M233" t="s">
        <v>29</v>
      </c>
      <c r="N233">
        <v>0</v>
      </c>
      <c r="O233" t="s">
        <v>29</v>
      </c>
      <c r="P233">
        <v>0</v>
      </c>
      <c r="Q233" t="s">
        <v>29</v>
      </c>
      <c r="R233">
        <v>0.67681797311128233</v>
      </c>
      <c r="S233">
        <v>4</v>
      </c>
      <c r="T233">
        <v>3</v>
      </c>
      <c r="U233">
        <v>1</v>
      </c>
      <c r="V233" t="s">
        <v>34</v>
      </c>
      <c r="W233" t="s">
        <v>42</v>
      </c>
      <c r="X233">
        <f>AVERAGE(Student_performance_data_____Copy[GPA])</f>
        <v>1.9061863027265407</v>
      </c>
      <c r="Y233">
        <f>AVERAGE(Student_performance_data_____Copy[StudyTimeWeekly])</f>
        <v>9.7719919194317466</v>
      </c>
      <c r="Z233">
        <f>AVERAGE(Student_performance_data_____Copy[Absences])</f>
        <v>14.541387959866221</v>
      </c>
      <c r="AA233" t="str" cm="1">
        <f t="array" ref="AA2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3">
        <v>4</v>
      </c>
    </row>
    <row r="234" spans="1:28" x14ac:dyDescent="0.25">
      <c r="A234">
        <v>1233</v>
      </c>
      <c r="B234">
        <v>18</v>
      </c>
      <c r="C234">
        <v>1</v>
      </c>
      <c r="D234" t="s">
        <v>26</v>
      </c>
      <c r="E234">
        <v>3.514304916736517</v>
      </c>
      <c r="F234">
        <v>17</v>
      </c>
      <c r="G234" t="s">
        <v>29</v>
      </c>
      <c r="H234">
        <v>1</v>
      </c>
      <c r="I234" t="s">
        <v>33</v>
      </c>
      <c r="J234">
        <v>0</v>
      </c>
      <c r="K234" t="s">
        <v>29</v>
      </c>
      <c r="L234">
        <v>1</v>
      </c>
      <c r="M234" t="s">
        <v>27</v>
      </c>
      <c r="N234">
        <v>0</v>
      </c>
      <c r="O234" t="s">
        <v>29</v>
      </c>
      <c r="P234">
        <v>1</v>
      </c>
      <c r="Q234" t="s">
        <v>27</v>
      </c>
      <c r="R234">
        <v>1.3895448744649723</v>
      </c>
      <c r="S234">
        <v>4</v>
      </c>
      <c r="T234">
        <v>0</v>
      </c>
      <c r="U234">
        <v>0</v>
      </c>
      <c r="V234" t="s">
        <v>40</v>
      </c>
      <c r="W234" t="s">
        <v>31</v>
      </c>
      <c r="X234">
        <f>AVERAGE(Student_performance_data_____Copy[GPA])</f>
        <v>1.9061863027265407</v>
      </c>
      <c r="Y234">
        <f>AVERAGE(Student_performance_data_____Copy[StudyTimeWeekly])</f>
        <v>9.7719919194317466</v>
      </c>
      <c r="Z234">
        <f>AVERAGE(Student_performance_data_____Copy[Absences])</f>
        <v>14.541387959866221</v>
      </c>
      <c r="AA234" t="str" cm="1">
        <f t="array" ref="AA2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4">
        <v>4</v>
      </c>
    </row>
    <row r="235" spans="1:28" x14ac:dyDescent="0.25">
      <c r="A235">
        <v>1234</v>
      </c>
      <c r="B235">
        <v>18</v>
      </c>
      <c r="C235">
        <v>1</v>
      </c>
      <c r="D235" t="s">
        <v>26</v>
      </c>
      <c r="E235">
        <v>11.942332400310068</v>
      </c>
      <c r="F235">
        <v>13</v>
      </c>
      <c r="G235" t="s">
        <v>29</v>
      </c>
      <c r="H235">
        <v>2</v>
      </c>
      <c r="I235" t="s">
        <v>28</v>
      </c>
      <c r="J235">
        <v>0</v>
      </c>
      <c r="K235" t="s">
        <v>29</v>
      </c>
      <c r="L235">
        <v>1</v>
      </c>
      <c r="M235" t="s">
        <v>27</v>
      </c>
      <c r="N235">
        <v>0</v>
      </c>
      <c r="O235" t="s">
        <v>29</v>
      </c>
      <c r="P235">
        <v>1</v>
      </c>
      <c r="Q235" t="s">
        <v>27</v>
      </c>
      <c r="R235">
        <v>1.9915084140251775</v>
      </c>
      <c r="S235">
        <v>4</v>
      </c>
      <c r="T235">
        <v>3</v>
      </c>
      <c r="U235">
        <v>1</v>
      </c>
      <c r="V235" t="s">
        <v>34</v>
      </c>
      <c r="W235" t="s">
        <v>42</v>
      </c>
      <c r="X235">
        <f>AVERAGE(Student_performance_data_____Copy[GPA])</f>
        <v>1.9061863027265407</v>
      </c>
      <c r="Y235">
        <f>AVERAGE(Student_performance_data_____Copy[StudyTimeWeekly])</f>
        <v>9.7719919194317466</v>
      </c>
      <c r="Z235">
        <f>AVERAGE(Student_performance_data_____Copy[Absences])</f>
        <v>14.541387959866221</v>
      </c>
      <c r="AA235" t="str" cm="1">
        <f t="array" ref="AA2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5">
        <v>4</v>
      </c>
    </row>
    <row r="236" spans="1:28" x14ac:dyDescent="0.25">
      <c r="A236">
        <v>1235</v>
      </c>
      <c r="B236">
        <v>18</v>
      </c>
      <c r="C236">
        <v>1</v>
      </c>
      <c r="D236" t="s">
        <v>26</v>
      </c>
      <c r="E236">
        <v>8.4837011149195245</v>
      </c>
      <c r="F236">
        <v>14</v>
      </c>
      <c r="G236" t="s">
        <v>29</v>
      </c>
      <c r="H236">
        <v>0</v>
      </c>
      <c r="I236" t="s">
        <v>40</v>
      </c>
      <c r="J236">
        <v>0</v>
      </c>
      <c r="K236" t="s">
        <v>29</v>
      </c>
      <c r="L236">
        <v>1</v>
      </c>
      <c r="M236" t="s">
        <v>27</v>
      </c>
      <c r="N236">
        <v>0</v>
      </c>
      <c r="O236" t="s">
        <v>29</v>
      </c>
      <c r="P236">
        <v>0</v>
      </c>
      <c r="Q236" t="s">
        <v>29</v>
      </c>
      <c r="R236">
        <v>1.6398675504146125</v>
      </c>
      <c r="S236">
        <v>4</v>
      </c>
      <c r="T236">
        <v>0</v>
      </c>
      <c r="U236">
        <v>2</v>
      </c>
      <c r="V236" t="s">
        <v>30</v>
      </c>
      <c r="W236" t="s">
        <v>31</v>
      </c>
      <c r="X236">
        <f>AVERAGE(Student_performance_data_____Copy[GPA])</f>
        <v>1.9061863027265407</v>
      </c>
      <c r="Y236">
        <f>AVERAGE(Student_performance_data_____Copy[StudyTimeWeekly])</f>
        <v>9.7719919194317466</v>
      </c>
      <c r="Z236">
        <f>AVERAGE(Student_performance_data_____Copy[Absences])</f>
        <v>14.541387959866221</v>
      </c>
      <c r="AA236" t="str" cm="1">
        <f t="array" ref="AA2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6">
        <v>4</v>
      </c>
    </row>
    <row r="237" spans="1:28" x14ac:dyDescent="0.25">
      <c r="A237">
        <v>1236</v>
      </c>
      <c r="B237">
        <v>18</v>
      </c>
      <c r="C237">
        <v>1</v>
      </c>
      <c r="D237" t="s">
        <v>26</v>
      </c>
      <c r="E237">
        <v>8.9337744348932979</v>
      </c>
      <c r="F237">
        <v>2</v>
      </c>
      <c r="G237" t="s">
        <v>29</v>
      </c>
      <c r="H237">
        <v>0</v>
      </c>
      <c r="I237" t="s">
        <v>40</v>
      </c>
      <c r="J237">
        <v>0</v>
      </c>
      <c r="K237" t="s">
        <v>29</v>
      </c>
      <c r="L237">
        <v>1</v>
      </c>
      <c r="M237" t="s">
        <v>27</v>
      </c>
      <c r="N237">
        <v>0</v>
      </c>
      <c r="O237" t="s">
        <v>29</v>
      </c>
      <c r="P237">
        <v>0</v>
      </c>
      <c r="Q237" t="s">
        <v>29</v>
      </c>
      <c r="R237">
        <v>2.5117430206054214</v>
      </c>
      <c r="S237">
        <v>2</v>
      </c>
      <c r="T237">
        <v>1</v>
      </c>
      <c r="U237">
        <v>3</v>
      </c>
      <c r="V237" t="s">
        <v>35</v>
      </c>
      <c r="W237" t="s">
        <v>38</v>
      </c>
      <c r="X237">
        <f>AVERAGE(Student_performance_data_____Copy[GPA])</f>
        <v>1.9061863027265407</v>
      </c>
      <c r="Y237">
        <f>AVERAGE(Student_performance_data_____Copy[StudyTimeWeekly])</f>
        <v>9.7719919194317466</v>
      </c>
      <c r="Z237">
        <f>AVERAGE(Student_performance_data_____Copy[Absences])</f>
        <v>14.541387959866221</v>
      </c>
      <c r="AA237" t="str" cm="1">
        <f t="array" ref="AA23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7">
        <v>2</v>
      </c>
    </row>
    <row r="238" spans="1:28" x14ac:dyDescent="0.25">
      <c r="A238">
        <v>1237</v>
      </c>
      <c r="B238">
        <v>16</v>
      </c>
      <c r="C238">
        <v>1</v>
      </c>
      <c r="D238" t="s">
        <v>26</v>
      </c>
      <c r="E238">
        <v>5.082945602556288</v>
      </c>
      <c r="F238">
        <v>0</v>
      </c>
      <c r="G238" t="s">
        <v>29</v>
      </c>
      <c r="H238">
        <v>3</v>
      </c>
      <c r="I238" t="s">
        <v>37</v>
      </c>
      <c r="J238">
        <v>0</v>
      </c>
      <c r="K238" t="s">
        <v>29</v>
      </c>
      <c r="L238">
        <v>0</v>
      </c>
      <c r="M238" t="s">
        <v>29</v>
      </c>
      <c r="N238">
        <v>1</v>
      </c>
      <c r="O238" t="s">
        <v>27</v>
      </c>
      <c r="P238">
        <v>0</v>
      </c>
      <c r="Q238" t="s">
        <v>29</v>
      </c>
      <c r="R238">
        <v>2.9839199495864985</v>
      </c>
      <c r="S238">
        <v>2</v>
      </c>
      <c r="T238">
        <v>0</v>
      </c>
      <c r="U238">
        <v>2</v>
      </c>
      <c r="V238" t="s">
        <v>30</v>
      </c>
      <c r="W238" t="s">
        <v>31</v>
      </c>
      <c r="X238">
        <f>AVERAGE(Student_performance_data_____Copy[GPA])</f>
        <v>1.9061863027265407</v>
      </c>
      <c r="Y238">
        <f>AVERAGE(Student_performance_data_____Copy[StudyTimeWeekly])</f>
        <v>9.7719919194317466</v>
      </c>
      <c r="Z238">
        <f>AVERAGE(Student_performance_data_____Copy[Absences])</f>
        <v>14.541387959866221</v>
      </c>
      <c r="AA238" t="str" cm="1">
        <f t="array" ref="AA23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8">
        <v>2</v>
      </c>
    </row>
    <row r="239" spans="1:28" hidden="1" x14ac:dyDescent="0.25">
      <c r="A239">
        <v>1238</v>
      </c>
      <c r="B239">
        <v>16</v>
      </c>
      <c r="C239">
        <v>0</v>
      </c>
      <c r="D239" t="s">
        <v>32</v>
      </c>
      <c r="E239">
        <v>16.50269751322838</v>
      </c>
      <c r="F239">
        <v>25</v>
      </c>
      <c r="G239" t="s">
        <v>27</v>
      </c>
      <c r="H239">
        <v>2</v>
      </c>
      <c r="I239" t="s">
        <v>28</v>
      </c>
      <c r="J239">
        <v>0</v>
      </c>
      <c r="K239" t="s">
        <v>29</v>
      </c>
      <c r="L239">
        <v>0</v>
      </c>
      <c r="M239" t="s">
        <v>29</v>
      </c>
      <c r="N239">
        <v>1</v>
      </c>
      <c r="O239" t="s">
        <v>27</v>
      </c>
      <c r="P239">
        <v>0</v>
      </c>
      <c r="Q239" t="s">
        <v>29</v>
      </c>
      <c r="R239">
        <v>1.2586548544320499</v>
      </c>
      <c r="S239">
        <v>4</v>
      </c>
      <c r="T239">
        <v>0</v>
      </c>
      <c r="U239">
        <v>2</v>
      </c>
      <c r="V239" t="s">
        <v>30</v>
      </c>
      <c r="W239" t="s">
        <v>31</v>
      </c>
      <c r="X239">
        <f>AVERAGE(Student_performance_data_____Copy[GPA])</f>
        <v>1.9061863027265407</v>
      </c>
      <c r="Y239">
        <f>AVERAGE(Student_performance_data_____Copy[StudyTimeWeekly])</f>
        <v>9.7719919194317466</v>
      </c>
      <c r="Z239">
        <f>AVERAGE(Student_performance_data_____Copy[Absences])</f>
        <v>14.541387959866221</v>
      </c>
      <c r="AA239" t="str" cm="1">
        <f t="array" ref="AA2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9">
        <v>4</v>
      </c>
    </row>
    <row r="240" spans="1:28" hidden="1" x14ac:dyDescent="0.25">
      <c r="A240">
        <v>1239</v>
      </c>
      <c r="B240">
        <v>17</v>
      </c>
      <c r="C240">
        <v>0</v>
      </c>
      <c r="D240" t="s">
        <v>32</v>
      </c>
      <c r="E240">
        <v>9.7051120829448223</v>
      </c>
      <c r="F240">
        <v>23</v>
      </c>
      <c r="G240" t="s">
        <v>27</v>
      </c>
      <c r="H240">
        <v>2</v>
      </c>
      <c r="I240" t="s">
        <v>28</v>
      </c>
      <c r="J240">
        <v>0</v>
      </c>
      <c r="K240" t="s">
        <v>29</v>
      </c>
      <c r="L240">
        <v>0</v>
      </c>
      <c r="M240" t="s">
        <v>29</v>
      </c>
      <c r="N240">
        <v>0</v>
      </c>
      <c r="O240" t="s">
        <v>29</v>
      </c>
      <c r="P240">
        <v>0</v>
      </c>
      <c r="Q240" t="s">
        <v>29</v>
      </c>
      <c r="R240">
        <v>1.4179299273727557</v>
      </c>
      <c r="S240">
        <v>4</v>
      </c>
      <c r="T240">
        <v>1</v>
      </c>
      <c r="U240">
        <v>4</v>
      </c>
      <c r="V240" t="s">
        <v>39</v>
      </c>
      <c r="W240" t="s">
        <v>38</v>
      </c>
      <c r="X240">
        <f>AVERAGE(Student_performance_data_____Copy[GPA])</f>
        <v>1.9061863027265407</v>
      </c>
      <c r="Y240">
        <f>AVERAGE(Student_performance_data_____Copy[StudyTimeWeekly])</f>
        <v>9.7719919194317466</v>
      </c>
      <c r="Z240">
        <f>AVERAGE(Student_performance_data_____Copy[Absences])</f>
        <v>14.541387959866221</v>
      </c>
      <c r="AA240" t="str" cm="1">
        <f t="array" ref="AA2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40">
        <v>4</v>
      </c>
    </row>
    <row r="241" spans="1:28" hidden="1" x14ac:dyDescent="0.25">
      <c r="A241">
        <v>1240</v>
      </c>
      <c r="B241">
        <v>18</v>
      </c>
      <c r="C241">
        <v>0</v>
      </c>
      <c r="D241" t="s">
        <v>32</v>
      </c>
      <c r="E241">
        <v>10.868117043965281</v>
      </c>
      <c r="F241">
        <v>16</v>
      </c>
      <c r="G241" t="s">
        <v>29</v>
      </c>
      <c r="H241">
        <v>1</v>
      </c>
      <c r="I241" t="s">
        <v>33</v>
      </c>
      <c r="J241">
        <v>1</v>
      </c>
      <c r="K241" t="s">
        <v>27</v>
      </c>
      <c r="L241">
        <v>0</v>
      </c>
      <c r="M241" t="s">
        <v>29</v>
      </c>
      <c r="N241">
        <v>1</v>
      </c>
      <c r="O241" t="s">
        <v>27</v>
      </c>
      <c r="P241">
        <v>0</v>
      </c>
      <c r="Q241" t="s">
        <v>29</v>
      </c>
      <c r="R241">
        <v>1.5970165723817666</v>
      </c>
      <c r="S241">
        <v>4</v>
      </c>
      <c r="T241">
        <v>2</v>
      </c>
      <c r="U241">
        <v>2</v>
      </c>
      <c r="V241" t="s">
        <v>30</v>
      </c>
      <c r="W241" t="s">
        <v>36</v>
      </c>
      <c r="X241">
        <f>AVERAGE(Student_performance_data_____Copy[GPA])</f>
        <v>1.9061863027265407</v>
      </c>
      <c r="Y241">
        <f>AVERAGE(Student_performance_data_____Copy[StudyTimeWeekly])</f>
        <v>9.7719919194317466</v>
      </c>
      <c r="Z241">
        <f>AVERAGE(Student_performance_data_____Copy[Absences])</f>
        <v>14.541387959866221</v>
      </c>
      <c r="AA241" t="str" cm="1">
        <f t="array" ref="AA2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41">
        <v>4</v>
      </c>
    </row>
    <row r="242" spans="1:28" hidden="1" x14ac:dyDescent="0.25">
      <c r="A242">
        <v>1241</v>
      </c>
      <c r="B242">
        <v>16</v>
      </c>
      <c r="C242">
        <v>0</v>
      </c>
      <c r="D242" t="s">
        <v>32</v>
      </c>
      <c r="E242">
        <v>6.0952182559465147</v>
      </c>
      <c r="F242">
        <v>2</v>
      </c>
      <c r="G242" t="s">
        <v>27</v>
      </c>
      <c r="H242">
        <v>2</v>
      </c>
      <c r="I242" t="s">
        <v>28</v>
      </c>
      <c r="J242">
        <v>0</v>
      </c>
      <c r="K242" t="s">
        <v>29</v>
      </c>
      <c r="L242">
        <v>1</v>
      </c>
      <c r="M242" t="s">
        <v>27</v>
      </c>
      <c r="N242">
        <v>0</v>
      </c>
      <c r="O242" t="s">
        <v>29</v>
      </c>
      <c r="P242">
        <v>0</v>
      </c>
      <c r="Q242" t="s">
        <v>29</v>
      </c>
      <c r="R242">
        <v>3.0886998681859597</v>
      </c>
      <c r="S242">
        <v>1</v>
      </c>
      <c r="T242">
        <v>0</v>
      </c>
      <c r="U242">
        <v>3</v>
      </c>
      <c r="V242" t="s">
        <v>35</v>
      </c>
      <c r="W242" t="s">
        <v>31</v>
      </c>
      <c r="X242">
        <f>AVERAGE(Student_performance_data_____Copy[GPA])</f>
        <v>1.9061863027265407</v>
      </c>
      <c r="Y242">
        <f>AVERAGE(Student_performance_data_____Copy[StudyTimeWeekly])</f>
        <v>9.7719919194317466</v>
      </c>
      <c r="Z242">
        <f>AVERAGE(Student_performance_data_____Copy[Absences])</f>
        <v>14.541387959866221</v>
      </c>
      <c r="AA242" t="str" cm="1">
        <f t="array" ref="AA24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42">
        <v>1</v>
      </c>
    </row>
    <row r="243" spans="1:28" x14ac:dyDescent="0.25">
      <c r="A243">
        <v>1242</v>
      </c>
      <c r="B243">
        <v>17</v>
      </c>
      <c r="C243">
        <v>1</v>
      </c>
      <c r="D243" t="s">
        <v>26</v>
      </c>
      <c r="E243">
        <v>3.636169313338995</v>
      </c>
      <c r="F243">
        <v>13</v>
      </c>
      <c r="G243" t="s">
        <v>29</v>
      </c>
      <c r="H243">
        <v>0</v>
      </c>
      <c r="I243" t="s">
        <v>40</v>
      </c>
      <c r="J243">
        <v>1</v>
      </c>
      <c r="K243" t="s">
        <v>27</v>
      </c>
      <c r="L243">
        <v>1</v>
      </c>
      <c r="M243" t="s">
        <v>27</v>
      </c>
      <c r="N243">
        <v>0</v>
      </c>
      <c r="O243" t="s">
        <v>29</v>
      </c>
      <c r="P243">
        <v>0</v>
      </c>
      <c r="Q243" t="s">
        <v>29</v>
      </c>
      <c r="R243">
        <v>1.6413414427787147</v>
      </c>
      <c r="S243">
        <v>4</v>
      </c>
      <c r="T243">
        <v>0</v>
      </c>
      <c r="U243">
        <v>2</v>
      </c>
      <c r="V243" t="s">
        <v>30</v>
      </c>
      <c r="W243" t="s">
        <v>31</v>
      </c>
      <c r="X243">
        <f>AVERAGE(Student_performance_data_____Copy[GPA])</f>
        <v>1.9061863027265407</v>
      </c>
      <c r="Y243">
        <f>AVERAGE(Student_performance_data_____Copy[StudyTimeWeekly])</f>
        <v>9.7719919194317466</v>
      </c>
      <c r="Z243">
        <f>AVERAGE(Student_performance_data_____Copy[Absences])</f>
        <v>14.541387959866221</v>
      </c>
      <c r="AA243" t="str" cm="1">
        <f t="array" ref="AA2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43">
        <v>4</v>
      </c>
    </row>
    <row r="244" spans="1:28" x14ac:dyDescent="0.25">
      <c r="A244">
        <v>1243</v>
      </c>
      <c r="B244">
        <v>18</v>
      </c>
      <c r="C244">
        <v>1</v>
      </c>
      <c r="D244" t="s">
        <v>26</v>
      </c>
      <c r="E244">
        <v>1.7182077640564097</v>
      </c>
      <c r="F244">
        <v>2</v>
      </c>
      <c r="G244" t="s">
        <v>29</v>
      </c>
      <c r="H244">
        <v>2</v>
      </c>
      <c r="I244" t="s">
        <v>28</v>
      </c>
      <c r="J244">
        <v>0</v>
      </c>
      <c r="K244" t="s">
        <v>29</v>
      </c>
      <c r="L244">
        <v>1</v>
      </c>
      <c r="M244" t="s">
        <v>27</v>
      </c>
      <c r="N244">
        <v>0</v>
      </c>
      <c r="O244" t="s">
        <v>29</v>
      </c>
      <c r="P244">
        <v>0</v>
      </c>
      <c r="Q244" t="s">
        <v>29</v>
      </c>
      <c r="R244">
        <v>2.5868706562634283</v>
      </c>
      <c r="S244">
        <v>2</v>
      </c>
      <c r="T244">
        <v>2</v>
      </c>
      <c r="U244">
        <v>1</v>
      </c>
      <c r="V244" t="s">
        <v>34</v>
      </c>
      <c r="W244" t="s">
        <v>36</v>
      </c>
      <c r="X244">
        <f>AVERAGE(Student_performance_data_____Copy[GPA])</f>
        <v>1.9061863027265407</v>
      </c>
      <c r="Y244">
        <f>AVERAGE(Student_performance_data_____Copy[StudyTimeWeekly])</f>
        <v>9.7719919194317466</v>
      </c>
      <c r="Z244">
        <f>AVERAGE(Student_performance_data_____Copy[Absences])</f>
        <v>14.541387959866221</v>
      </c>
      <c r="AA244" t="str" cm="1">
        <f t="array" ref="AA24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44">
        <v>2</v>
      </c>
    </row>
    <row r="245" spans="1:28" x14ac:dyDescent="0.25">
      <c r="A245">
        <v>1244</v>
      </c>
      <c r="B245">
        <v>15</v>
      </c>
      <c r="C245">
        <v>1</v>
      </c>
      <c r="D245" t="s">
        <v>26</v>
      </c>
      <c r="E245">
        <v>14.282382818498318</v>
      </c>
      <c r="F245">
        <v>12</v>
      </c>
      <c r="G245" t="s">
        <v>27</v>
      </c>
      <c r="H245">
        <v>2</v>
      </c>
      <c r="I245" t="s">
        <v>28</v>
      </c>
      <c r="J245">
        <v>0</v>
      </c>
      <c r="K245" t="s">
        <v>29</v>
      </c>
      <c r="L245">
        <v>0</v>
      </c>
      <c r="M245" t="s">
        <v>29</v>
      </c>
      <c r="N245">
        <v>0</v>
      </c>
      <c r="O245" t="s">
        <v>29</v>
      </c>
      <c r="P245">
        <v>0</v>
      </c>
      <c r="Q245" t="s">
        <v>29</v>
      </c>
      <c r="R245">
        <v>2.3890326452121848</v>
      </c>
      <c r="S245">
        <v>3</v>
      </c>
      <c r="T245">
        <v>1</v>
      </c>
      <c r="U245">
        <v>0</v>
      </c>
      <c r="V245" t="s">
        <v>40</v>
      </c>
      <c r="W245" t="s">
        <v>38</v>
      </c>
      <c r="X245">
        <f>AVERAGE(Student_performance_data_____Copy[GPA])</f>
        <v>1.9061863027265407</v>
      </c>
      <c r="Y245">
        <f>AVERAGE(Student_performance_data_____Copy[StudyTimeWeekly])</f>
        <v>9.7719919194317466</v>
      </c>
      <c r="Z245">
        <f>AVERAGE(Student_performance_data_____Copy[Absences])</f>
        <v>14.541387959866221</v>
      </c>
      <c r="AA245" t="str" cm="1">
        <f t="array" ref="AA2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45">
        <v>3</v>
      </c>
    </row>
    <row r="246" spans="1:28" hidden="1" x14ac:dyDescent="0.25">
      <c r="A246">
        <v>1245</v>
      </c>
      <c r="B246">
        <v>17</v>
      </c>
      <c r="C246">
        <v>0</v>
      </c>
      <c r="D246" t="s">
        <v>32</v>
      </c>
      <c r="E246">
        <v>3.9246856337571123</v>
      </c>
      <c r="F246">
        <v>14</v>
      </c>
      <c r="G246" t="s">
        <v>29</v>
      </c>
      <c r="H246">
        <v>2</v>
      </c>
      <c r="I246" t="s">
        <v>28</v>
      </c>
      <c r="J246">
        <v>1</v>
      </c>
      <c r="K246" t="s">
        <v>27</v>
      </c>
      <c r="L246">
        <v>0</v>
      </c>
      <c r="M246" t="s">
        <v>29</v>
      </c>
      <c r="N246">
        <v>0</v>
      </c>
      <c r="O246" t="s">
        <v>29</v>
      </c>
      <c r="P246">
        <v>0</v>
      </c>
      <c r="Q246" t="s">
        <v>29</v>
      </c>
      <c r="R246">
        <v>1.8981464002812252</v>
      </c>
      <c r="S246">
        <v>4</v>
      </c>
      <c r="T246">
        <v>3</v>
      </c>
      <c r="U246">
        <v>2</v>
      </c>
      <c r="V246" t="s">
        <v>30</v>
      </c>
      <c r="W246" t="s">
        <v>42</v>
      </c>
      <c r="X246">
        <f>AVERAGE(Student_performance_data_____Copy[GPA])</f>
        <v>1.9061863027265407</v>
      </c>
      <c r="Y246">
        <f>AVERAGE(Student_performance_data_____Copy[StudyTimeWeekly])</f>
        <v>9.7719919194317466</v>
      </c>
      <c r="Z246">
        <f>AVERAGE(Student_performance_data_____Copy[Absences])</f>
        <v>14.541387959866221</v>
      </c>
      <c r="AA246" t="str" cm="1">
        <f t="array" ref="AA2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46">
        <v>4</v>
      </c>
    </row>
    <row r="247" spans="1:28" x14ac:dyDescent="0.25">
      <c r="A247">
        <v>1246</v>
      </c>
      <c r="B247">
        <v>16</v>
      </c>
      <c r="C247">
        <v>1</v>
      </c>
      <c r="D247" t="s">
        <v>26</v>
      </c>
      <c r="E247">
        <v>13.801507083775954</v>
      </c>
      <c r="F247">
        <v>17</v>
      </c>
      <c r="G247" t="s">
        <v>29</v>
      </c>
      <c r="H247">
        <v>4</v>
      </c>
      <c r="I247" t="s">
        <v>41</v>
      </c>
      <c r="J247">
        <v>0</v>
      </c>
      <c r="K247" t="s">
        <v>29</v>
      </c>
      <c r="L247">
        <v>1</v>
      </c>
      <c r="M247" t="s">
        <v>27</v>
      </c>
      <c r="N247">
        <v>0</v>
      </c>
      <c r="O247" t="s">
        <v>29</v>
      </c>
      <c r="P247">
        <v>0</v>
      </c>
      <c r="Q247" t="s">
        <v>29</v>
      </c>
      <c r="R247">
        <v>2.1104879749817496</v>
      </c>
      <c r="S247">
        <v>3</v>
      </c>
      <c r="T247">
        <v>2</v>
      </c>
      <c r="U247">
        <v>1</v>
      </c>
      <c r="V247" t="s">
        <v>34</v>
      </c>
      <c r="W247" t="s">
        <v>36</v>
      </c>
      <c r="X247">
        <f>AVERAGE(Student_performance_data_____Copy[GPA])</f>
        <v>1.9061863027265407</v>
      </c>
      <c r="Y247">
        <f>AVERAGE(Student_performance_data_____Copy[StudyTimeWeekly])</f>
        <v>9.7719919194317466</v>
      </c>
      <c r="Z247">
        <f>AVERAGE(Student_performance_data_____Copy[Absences])</f>
        <v>14.541387959866221</v>
      </c>
      <c r="AA247" t="str" cm="1">
        <f t="array" ref="AA24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47">
        <v>3</v>
      </c>
    </row>
    <row r="248" spans="1:28" x14ac:dyDescent="0.25">
      <c r="A248">
        <v>1247</v>
      </c>
      <c r="B248">
        <v>15</v>
      </c>
      <c r="C248">
        <v>1</v>
      </c>
      <c r="D248" t="s">
        <v>26</v>
      </c>
      <c r="E248">
        <v>7.8075289209390775</v>
      </c>
      <c r="F248">
        <v>13</v>
      </c>
      <c r="G248" t="s">
        <v>29</v>
      </c>
      <c r="H248">
        <v>2</v>
      </c>
      <c r="I248" t="s">
        <v>28</v>
      </c>
      <c r="J248">
        <v>0</v>
      </c>
      <c r="K248" t="s">
        <v>29</v>
      </c>
      <c r="L248">
        <v>0</v>
      </c>
      <c r="M248" t="s">
        <v>29</v>
      </c>
      <c r="N248">
        <v>0</v>
      </c>
      <c r="O248" t="s">
        <v>29</v>
      </c>
      <c r="P248">
        <v>0</v>
      </c>
      <c r="Q248" t="s">
        <v>29</v>
      </c>
      <c r="R248">
        <v>1.7002735894049135</v>
      </c>
      <c r="S248">
        <v>4</v>
      </c>
      <c r="T248">
        <v>3</v>
      </c>
      <c r="U248">
        <v>1</v>
      </c>
      <c r="V248" t="s">
        <v>34</v>
      </c>
      <c r="W248" t="s">
        <v>42</v>
      </c>
      <c r="X248">
        <f>AVERAGE(Student_performance_data_____Copy[GPA])</f>
        <v>1.9061863027265407</v>
      </c>
      <c r="Y248">
        <f>AVERAGE(Student_performance_data_____Copy[StudyTimeWeekly])</f>
        <v>9.7719919194317466</v>
      </c>
      <c r="Z248">
        <f>AVERAGE(Student_performance_data_____Copy[Absences])</f>
        <v>14.541387959866221</v>
      </c>
      <c r="AA248" t="str" cm="1">
        <f t="array" ref="AA2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48">
        <v>4</v>
      </c>
    </row>
    <row r="249" spans="1:28" x14ac:dyDescent="0.25">
      <c r="A249">
        <v>1248</v>
      </c>
      <c r="B249">
        <v>15</v>
      </c>
      <c r="C249">
        <v>1</v>
      </c>
      <c r="D249" t="s">
        <v>26</v>
      </c>
      <c r="E249">
        <v>8.315496019793029</v>
      </c>
      <c r="F249">
        <v>20</v>
      </c>
      <c r="G249" t="s">
        <v>29</v>
      </c>
      <c r="H249">
        <v>2</v>
      </c>
      <c r="I249" t="s">
        <v>28</v>
      </c>
      <c r="J249">
        <v>1</v>
      </c>
      <c r="K249" t="s">
        <v>27</v>
      </c>
      <c r="L249">
        <v>0</v>
      </c>
      <c r="M249" t="s">
        <v>29</v>
      </c>
      <c r="N249">
        <v>0</v>
      </c>
      <c r="O249" t="s">
        <v>29</v>
      </c>
      <c r="P249">
        <v>0</v>
      </c>
      <c r="Q249" t="s">
        <v>29</v>
      </c>
      <c r="R249">
        <v>1.0444999950877136</v>
      </c>
      <c r="S249">
        <v>4</v>
      </c>
      <c r="T249">
        <v>2</v>
      </c>
      <c r="U249">
        <v>2</v>
      </c>
      <c r="V249" t="s">
        <v>30</v>
      </c>
      <c r="W249" t="s">
        <v>36</v>
      </c>
      <c r="X249">
        <f>AVERAGE(Student_performance_data_____Copy[GPA])</f>
        <v>1.9061863027265407</v>
      </c>
      <c r="Y249">
        <f>AVERAGE(Student_performance_data_____Copy[StudyTimeWeekly])</f>
        <v>9.7719919194317466</v>
      </c>
      <c r="Z249">
        <f>AVERAGE(Student_performance_data_____Copy[Absences])</f>
        <v>14.541387959866221</v>
      </c>
      <c r="AA249" t="str" cm="1">
        <f t="array" ref="AA2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49">
        <v>4</v>
      </c>
    </row>
    <row r="250" spans="1:28" hidden="1" x14ac:dyDescent="0.25">
      <c r="A250">
        <v>1249</v>
      </c>
      <c r="B250">
        <v>15</v>
      </c>
      <c r="C250">
        <v>0</v>
      </c>
      <c r="D250" t="s">
        <v>32</v>
      </c>
      <c r="E250">
        <v>9.3835499218554332</v>
      </c>
      <c r="F250">
        <v>25</v>
      </c>
      <c r="G250" t="s">
        <v>29</v>
      </c>
      <c r="H250">
        <v>2</v>
      </c>
      <c r="I250" t="s">
        <v>28</v>
      </c>
      <c r="J250">
        <v>0</v>
      </c>
      <c r="K250" t="s">
        <v>29</v>
      </c>
      <c r="L250">
        <v>1</v>
      </c>
      <c r="M250" t="s">
        <v>27</v>
      </c>
      <c r="N250">
        <v>0</v>
      </c>
      <c r="O250" t="s">
        <v>29</v>
      </c>
      <c r="P250">
        <v>0</v>
      </c>
      <c r="Q250" t="s">
        <v>29</v>
      </c>
      <c r="R250">
        <v>1.1941661337644758</v>
      </c>
      <c r="S250">
        <v>4</v>
      </c>
      <c r="T250">
        <v>0</v>
      </c>
      <c r="U250">
        <v>2</v>
      </c>
      <c r="V250" t="s">
        <v>30</v>
      </c>
      <c r="W250" t="s">
        <v>31</v>
      </c>
      <c r="X250">
        <f>AVERAGE(Student_performance_data_____Copy[GPA])</f>
        <v>1.9061863027265407</v>
      </c>
      <c r="Y250">
        <f>AVERAGE(Student_performance_data_____Copy[StudyTimeWeekly])</f>
        <v>9.7719919194317466</v>
      </c>
      <c r="Z250">
        <f>AVERAGE(Student_performance_data_____Copy[Absences])</f>
        <v>14.541387959866221</v>
      </c>
      <c r="AA250" t="str" cm="1">
        <f t="array" ref="AA2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50">
        <v>4</v>
      </c>
    </row>
    <row r="251" spans="1:28" x14ac:dyDescent="0.25">
      <c r="A251">
        <v>1250</v>
      </c>
      <c r="B251">
        <v>17</v>
      </c>
      <c r="C251">
        <v>1</v>
      </c>
      <c r="D251" t="s">
        <v>26</v>
      </c>
      <c r="E251">
        <v>7.3541701625508633</v>
      </c>
      <c r="F251">
        <v>2</v>
      </c>
      <c r="G251" t="s">
        <v>29</v>
      </c>
      <c r="H251">
        <v>1</v>
      </c>
      <c r="I251" t="s">
        <v>33</v>
      </c>
      <c r="J251">
        <v>0</v>
      </c>
      <c r="K251" t="s">
        <v>29</v>
      </c>
      <c r="L251">
        <v>0</v>
      </c>
      <c r="M251" t="s">
        <v>29</v>
      </c>
      <c r="N251">
        <v>1</v>
      </c>
      <c r="O251" t="s">
        <v>27</v>
      </c>
      <c r="P251">
        <v>0</v>
      </c>
      <c r="Q251" t="s">
        <v>29</v>
      </c>
      <c r="R251">
        <v>2.6491368281965504</v>
      </c>
      <c r="S251">
        <v>2</v>
      </c>
      <c r="T251">
        <v>0</v>
      </c>
      <c r="U251">
        <v>2</v>
      </c>
      <c r="V251" t="s">
        <v>30</v>
      </c>
      <c r="W251" t="s">
        <v>31</v>
      </c>
      <c r="X251">
        <f>AVERAGE(Student_performance_data_____Copy[GPA])</f>
        <v>1.9061863027265407</v>
      </c>
      <c r="Y251">
        <f>AVERAGE(Student_performance_data_____Copy[StudyTimeWeekly])</f>
        <v>9.7719919194317466</v>
      </c>
      <c r="Z251">
        <f>AVERAGE(Student_performance_data_____Copy[Absences])</f>
        <v>14.541387959866221</v>
      </c>
      <c r="AA251" t="str" cm="1">
        <f t="array" ref="AA2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51">
        <v>2</v>
      </c>
    </row>
    <row r="252" spans="1:28" hidden="1" x14ac:dyDescent="0.25">
      <c r="A252">
        <v>1251</v>
      </c>
      <c r="B252">
        <v>16</v>
      </c>
      <c r="C252">
        <v>0</v>
      </c>
      <c r="D252" t="s">
        <v>32</v>
      </c>
      <c r="E252">
        <v>2.0123995444518017</v>
      </c>
      <c r="F252">
        <v>18</v>
      </c>
      <c r="G252" t="s">
        <v>29</v>
      </c>
      <c r="H252">
        <v>3</v>
      </c>
      <c r="I252" t="s">
        <v>37</v>
      </c>
      <c r="J252">
        <v>0</v>
      </c>
      <c r="K252" t="s">
        <v>29</v>
      </c>
      <c r="L252">
        <v>1</v>
      </c>
      <c r="M252" t="s">
        <v>27</v>
      </c>
      <c r="N252">
        <v>0</v>
      </c>
      <c r="O252" t="s">
        <v>29</v>
      </c>
      <c r="P252">
        <v>0</v>
      </c>
      <c r="Q252" t="s">
        <v>29</v>
      </c>
      <c r="R252">
        <v>1.2341413889277302</v>
      </c>
      <c r="S252">
        <v>4</v>
      </c>
      <c r="T252">
        <v>2</v>
      </c>
      <c r="U252">
        <v>1</v>
      </c>
      <c r="V252" t="s">
        <v>34</v>
      </c>
      <c r="W252" t="s">
        <v>36</v>
      </c>
      <c r="X252">
        <f>AVERAGE(Student_performance_data_____Copy[GPA])</f>
        <v>1.9061863027265407</v>
      </c>
      <c r="Y252">
        <f>AVERAGE(Student_performance_data_____Copy[StudyTimeWeekly])</f>
        <v>9.7719919194317466</v>
      </c>
      <c r="Z252">
        <f>AVERAGE(Student_performance_data_____Copy[Absences])</f>
        <v>14.541387959866221</v>
      </c>
      <c r="AA252" t="str" cm="1">
        <f t="array" ref="AA2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52">
        <v>4</v>
      </c>
    </row>
    <row r="253" spans="1:28" hidden="1" x14ac:dyDescent="0.25">
      <c r="A253">
        <v>1252</v>
      </c>
      <c r="B253">
        <v>15</v>
      </c>
      <c r="C253">
        <v>0</v>
      </c>
      <c r="D253" t="s">
        <v>32</v>
      </c>
      <c r="E253">
        <v>6.1926362000569153</v>
      </c>
      <c r="F253">
        <v>7</v>
      </c>
      <c r="G253" t="s">
        <v>29</v>
      </c>
      <c r="H253">
        <v>2</v>
      </c>
      <c r="I253" t="s">
        <v>28</v>
      </c>
      <c r="J253">
        <v>1</v>
      </c>
      <c r="K253" t="s">
        <v>27</v>
      </c>
      <c r="L253">
        <v>0</v>
      </c>
      <c r="M253" t="s">
        <v>29</v>
      </c>
      <c r="N253">
        <v>0</v>
      </c>
      <c r="O253" t="s">
        <v>29</v>
      </c>
      <c r="P253">
        <v>0</v>
      </c>
      <c r="Q253" t="s">
        <v>29</v>
      </c>
      <c r="R253">
        <v>2.1274088659128259</v>
      </c>
      <c r="S253">
        <v>3</v>
      </c>
      <c r="T253">
        <v>1</v>
      </c>
      <c r="U253">
        <v>1</v>
      </c>
      <c r="V253" t="s">
        <v>34</v>
      </c>
      <c r="W253" t="s">
        <v>38</v>
      </c>
      <c r="X253">
        <f>AVERAGE(Student_performance_data_____Copy[GPA])</f>
        <v>1.9061863027265407</v>
      </c>
      <c r="Y253">
        <f>AVERAGE(Student_performance_data_____Copy[StudyTimeWeekly])</f>
        <v>9.7719919194317466</v>
      </c>
      <c r="Z253">
        <f>AVERAGE(Student_performance_data_____Copy[Absences])</f>
        <v>14.541387959866221</v>
      </c>
      <c r="AA253" t="str" cm="1">
        <f t="array" ref="AA25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53">
        <v>3</v>
      </c>
    </row>
    <row r="254" spans="1:28" hidden="1" x14ac:dyDescent="0.25">
      <c r="A254">
        <v>1253</v>
      </c>
      <c r="B254">
        <v>18</v>
      </c>
      <c r="C254">
        <v>0</v>
      </c>
      <c r="D254" t="s">
        <v>32</v>
      </c>
      <c r="E254">
        <v>13.274687213878769</v>
      </c>
      <c r="F254">
        <v>3</v>
      </c>
      <c r="G254" t="s">
        <v>27</v>
      </c>
      <c r="H254">
        <v>1</v>
      </c>
      <c r="I254" t="s">
        <v>33</v>
      </c>
      <c r="J254">
        <v>1</v>
      </c>
      <c r="K254" t="s">
        <v>27</v>
      </c>
      <c r="L254">
        <v>0</v>
      </c>
      <c r="M254" t="s">
        <v>29</v>
      </c>
      <c r="N254">
        <v>0</v>
      </c>
      <c r="O254" t="s">
        <v>29</v>
      </c>
      <c r="P254">
        <v>0</v>
      </c>
      <c r="Q254" t="s">
        <v>29</v>
      </c>
      <c r="R254">
        <v>2.913887649138132</v>
      </c>
      <c r="S254">
        <v>2</v>
      </c>
      <c r="T254">
        <v>0</v>
      </c>
      <c r="U254">
        <v>2</v>
      </c>
      <c r="V254" t="s">
        <v>30</v>
      </c>
      <c r="W254" t="s">
        <v>31</v>
      </c>
      <c r="X254">
        <f>AVERAGE(Student_performance_data_____Copy[GPA])</f>
        <v>1.9061863027265407</v>
      </c>
      <c r="Y254">
        <f>AVERAGE(Student_performance_data_____Copy[StudyTimeWeekly])</f>
        <v>9.7719919194317466</v>
      </c>
      <c r="Z254">
        <f>AVERAGE(Student_performance_data_____Copy[Absences])</f>
        <v>14.541387959866221</v>
      </c>
      <c r="AA254" t="str" cm="1">
        <f t="array" ref="AA25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54">
        <v>2</v>
      </c>
    </row>
    <row r="255" spans="1:28" hidden="1" x14ac:dyDescent="0.25">
      <c r="A255">
        <v>1254</v>
      </c>
      <c r="B255">
        <v>15</v>
      </c>
      <c r="C255">
        <v>0</v>
      </c>
      <c r="D255" t="s">
        <v>32</v>
      </c>
      <c r="E255">
        <v>13.315688029377419</v>
      </c>
      <c r="F255">
        <v>3</v>
      </c>
      <c r="G255" t="s">
        <v>29</v>
      </c>
      <c r="H255">
        <v>3</v>
      </c>
      <c r="I255" t="s">
        <v>37</v>
      </c>
      <c r="J255">
        <v>0</v>
      </c>
      <c r="K255" t="s">
        <v>29</v>
      </c>
      <c r="L255">
        <v>0</v>
      </c>
      <c r="M255" t="s">
        <v>29</v>
      </c>
      <c r="N255">
        <v>0</v>
      </c>
      <c r="O255" t="s">
        <v>29</v>
      </c>
      <c r="P255">
        <v>1</v>
      </c>
      <c r="Q255" t="s">
        <v>27</v>
      </c>
      <c r="R255">
        <v>3.1193939131503772</v>
      </c>
      <c r="S255">
        <v>1</v>
      </c>
      <c r="T255">
        <v>0</v>
      </c>
      <c r="U255">
        <v>4</v>
      </c>
      <c r="V255" t="s">
        <v>39</v>
      </c>
      <c r="W255" t="s">
        <v>31</v>
      </c>
      <c r="X255">
        <f>AVERAGE(Student_performance_data_____Copy[GPA])</f>
        <v>1.9061863027265407</v>
      </c>
      <c r="Y255">
        <f>AVERAGE(Student_performance_data_____Copy[StudyTimeWeekly])</f>
        <v>9.7719919194317466</v>
      </c>
      <c r="Z255">
        <f>AVERAGE(Student_performance_data_____Copy[Absences])</f>
        <v>14.541387959866221</v>
      </c>
      <c r="AA255" t="str" cm="1">
        <f t="array" ref="AA25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55">
        <v>1</v>
      </c>
    </row>
    <row r="256" spans="1:28" x14ac:dyDescent="0.25">
      <c r="A256">
        <v>1255</v>
      </c>
      <c r="B256">
        <v>15</v>
      </c>
      <c r="C256">
        <v>1</v>
      </c>
      <c r="D256" t="s">
        <v>26</v>
      </c>
      <c r="E256">
        <v>5.7244861447998874</v>
      </c>
      <c r="F256">
        <v>18</v>
      </c>
      <c r="G256" t="s">
        <v>27</v>
      </c>
      <c r="H256">
        <v>0</v>
      </c>
      <c r="I256" t="s">
        <v>40</v>
      </c>
      <c r="J256">
        <v>0</v>
      </c>
      <c r="K256" t="s">
        <v>29</v>
      </c>
      <c r="L256">
        <v>0</v>
      </c>
      <c r="M256" t="s">
        <v>29</v>
      </c>
      <c r="N256">
        <v>0</v>
      </c>
      <c r="O256" t="s">
        <v>29</v>
      </c>
      <c r="P256">
        <v>0</v>
      </c>
      <c r="Q256" t="s">
        <v>29</v>
      </c>
      <c r="R256">
        <v>1.0363787383257312</v>
      </c>
      <c r="S256">
        <v>4</v>
      </c>
      <c r="T256">
        <v>3</v>
      </c>
      <c r="U256">
        <v>2</v>
      </c>
      <c r="V256" t="s">
        <v>30</v>
      </c>
      <c r="W256" t="s">
        <v>42</v>
      </c>
      <c r="X256">
        <f>AVERAGE(Student_performance_data_____Copy[GPA])</f>
        <v>1.9061863027265407</v>
      </c>
      <c r="Y256">
        <f>AVERAGE(Student_performance_data_____Copy[StudyTimeWeekly])</f>
        <v>9.7719919194317466</v>
      </c>
      <c r="Z256">
        <f>AVERAGE(Student_performance_data_____Copy[Absences])</f>
        <v>14.541387959866221</v>
      </c>
      <c r="AA256" t="str" cm="1">
        <f t="array" ref="AA2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56">
        <v>4</v>
      </c>
    </row>
    <row r="257" spans="1:28" hidden="1" x14ac:dyDescent="0.25">
      <c r="A257">
        <v>1256</v>
      </c>
      <c r="B257">
        <v>17</v>
      </c>
      <c r="C257">
        <v>0</v>
      </c>
      <c r="D257" t="s">
        <v>32</v>
      </c>
      <c r="E257">
        <v>9.2020525311537593</v>
      </c>
      <c r="F257">
        <v>10</v>
      </c>
      <c r="G257" t="s">
        <v>29</v>
      </c>
      <c r="H257">
        <v>4</v>
      </c>
      <c r="I257" t="s">
        <v>41</v>
      </c>
      <c r="J257">
        <v>1</v>
      </c>
      <c r="K257" t="s">
        <v>27</v>
      </c>
      <c r="L257">
        <v>0</v>
      </c>
      <c r="M257" t="s">
        <v>29</v>
      </c>
      <c r="N257">
        <v>0</v>
      </c>
      <c r="O257" t="s">
        <v>29</v>
      </c>
      <c r="P257">
        <v>1</v>
      </c>
      <c r="Q257" t="s">
        <v>27</v>
      </c>
      <c r="R257">
        <v>2.4032845470235258</v>
      </c>
      <c r="S257">
        <v>3</v>
      </c>
      <c r="T257">
        <v>1</v>
      </c>
      <c r="U257">
        <v>3</v>
      </c>
      <c r="V257" t="s">
        <v>35</v>
      </c>
      <c r="W257" t="s">
        <v>38</v>
      </c>
      <c r="X257">
        <f>AVERAGE(Student_performance_data_____Copy[GPA])</f>
        <v>1.9061863027265407</v>
      </c>
      <c r="Y257">
        <f>AVERAGE(Student_performance_data_____Copy[StudyTimeWeekly])</f>
        <v>9.7719919194317466</v>
      </c>
      <c r="Z257">
        <f>AVERAGE(Student_performance_data_____Copy[Absences])</f>
        <v>14.541387959866221</v>
      </c>
      <c r="AA257" t="str" cm="1">
        <f t="array" ref="AA25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57">
        <v>3</v>
      </c>
    </row>
    <row r="258" spans="1:28" hidden="1" x14ac:dyDescent="0.25">
      <c r="A258">
        <v>1257</v>
      </c>
      <c r="B258">
        <v>17</v>
      </c>
      <c r="C258">
        <v>0</v>
      </c>
      <c r="D258" t="s">
        <v>32</v>
      </c>
      <c r="E258">
        <v>3.8689445602387496</v>
      </c>
      <c r="F258">
        <v>0</v>
      </c>
      <c r="G258" t="s">
        <v>27</v>
      </c>
      <c r="H258">
        <v>3</v>
      </c>
      <c r="I258" t="s">
        <v>37</v>
      </c>
      <c r="J258">
        <v>0</v>
      </c>
      <c r="K258" t="s">
        <v>29</v>
      </c>
      <c r="L258">
        <v>0</v>
      </c>
      <c r="M258" t="s">
        <v>29</v>
      </c>
      <c r="N258">
        <v>0</v>
      </c>
      <c r="O258" t="s">
        <v>29</v>
      </c>
      <c r="P258">
        <v>0</v>
      </c>
      <c r="Q258" t="s">
        <v>29</v>
      </c>
      <c r="R258">
        <v>3.1565080639094454</v>
      </c>
      <c r="S258">
        <v>1</v>
      </c>
      <c r="T258">
        <v>0</v>
      </c>
      <c r="U258">
        <v>2</v>
      </c>
      <c r="V258" t="s">
        <v>30</v>
      </c>
      <c r="W258" t="s">
        <v>31</v>
      </c>
      <c r="X258">
        <f>AVERAGE(Student_performance_data_____Copy[GPA])</f>
        <v>1.9061863027265407</v>
      </c>
      <c r="Y258">
        <f>AVERAGE(Student_performance_data_____Copy[StudyTimeWeekly])</f>
        <v>9.7719919194317466</v>
      </c>
      <c r="Z258">
        <f>AVERAGE(Student_performance_data_____Copy[Absences])</f>
        <v>14.541387959866221</v>
      </c>
      <c r="AA258" t="str" cm="1">
        <f t="array" ref="AA25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58">
        <v>1</v>
      </c>
    </row>
    <row r="259" spans="1:28" x14ac:dyDescent="0.25">
      <c r="A259">
        <v>1258</v>
      </c>
      <c r="B259">
        <v>16</v>
      </c>
      <c r="C259">
        <v>1</v>
      </c>
      <c r="D259" t="s">
        <v>26</v>
      </c>
      <c r="E259">
        <v>4.2074416305967155</v>
      </c>
      <c r="F259">
        <v>7</v>
      </c>
      <c r="G259" t="s">
        <v>27</v>
      </c>
      <c r="H259">
        <v>2</v>
      </c>
      <c r="I259" t="s">
        <v>28</v>
      </c>
      <c r="J259">
        <v>0</v>
      </c>
      <c r="K259" t="s">
        <v>29</v>
      </c>
      <c r="L259">
        <v>1</v>
      </c>
      <c r="M259" t="s">
        <v>27</v>
      </c>
      <c r="N259">
        <v>1</v>
      </c>
      <c r="O259" t="s">
        <v>27</v>
      </c>
      <c r="P259">
        <v>0</v>
      </c>
      <c r="Q259" t="s">
        <v>29</v>
      </c>
      <c r="R259">
        <v>2.7234718587400639</v>
      </c>
      <c r="S259">
        <v>2</v>
      </c>
      <c r="T259">
        <v>0</v>
      </c>
      <c r="U259">
        <v>2</v>
      </c>
      <c r="V259" t="s">
        <v>30</v>
      </c>
      <c r="W259" t="s">
        <v>31</v>
      </c>
      <c r="X259">
        <f>AVERAGE(Student_performance_data_____Copy[GPA])</f>
        <v>1.9061863027265407</v>
      </c>
      <c r="Y259">
        <f>AVERAGE(Student_performance_data_____Copy[StudyTimeWeekly])</f>
        <v>9.7719919194317466</v>
      </c>
      <c r="Z259">
        <f>AVERAGE(Student_performance_data_____Copy[Absences])</f>
        <v>14.541387959866221</v>
      </c>
      <c r="AA259" t="str" cm="1">
        <f t="array" ref="AA25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59">
        <v>2</v>
      </c>
    </row>
    <row r="260" spans="1:28" x14ac:dyDescent="0.25">
      <c r="A260">
        <v>1259</v>
      </c>
      <c r="B260">
        <v>18</v>
      </c>
      <c r="C260">
        <v>1</v>
      </c>
      <c r="D260" t="s">
        <v>26</v>
      </c>
      <c r="E260">
        <v>0.46094176813214816</v>
      </c>
      <c r="F260">
        <v>14</v>
      </c>
      <c r="G260" t="s">
        <v>29</v>
      </c>
      <c r="H260">
        <v>1</v>
      </c>
      <c r="I260" t="s">
        <v>33</v>
      </c>
      <c r="J260">
        <v>1</v>
      </c>
      <c r="K260" t="s">
        <v>27</v>
      </c>
      <c r="L260">
        <v>1</v>
      </c>
      <c r="M260" t="s">
        <v>27</v>
      </c>
      <c r="N260">
        <v>0</v>
      </c>
      <c r="O260" t="s">
        <v>29</v>
      </c>
      <c r="P260">
        <v>0</v>
      </c>
      <c r="Q260" t="s">
        <v>29</v>
      </c>
      <c r="R260">
        <v>1.5309511463109082</v>
      </c>
      <c r="S260">
        <v>4</v>
      </c>
      <c r="T260">
        <v>0</v>
      </c>
      <c r="U260">
        <v>1</v>
      </c>
      <c r="V260" t="s">
        <v>34</v>
      </c>
      <c r="W260" t="s">
        <v>31</v>
      </c>
      <c r="X260">
        <f>AVERAGE(Student_performance_data_____Copy[GPA])</f>
        <v>1.9061863027265407</v>
      </c>
      <c r="Y260">
        <f>AVERAGE(Student_performance_data_____Copy[StudyTimeWeekly])</f>
        <v>9.7719919194317466</v>
      </c>
      <c r="Z260">
        <f>AVERAGE(Student_performance_data_____Copy[Absences])</f>
        <v>14.541387959866221</v>
      </c>
      <c r="AA260" t="str" cm="1">
        <f t="array" ref="AA2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0">
        <v>4</v>
      </c>
    </row>
    <row r="261" spans="1:28" hidden="1" x14ac:dyDescent="0.25">
      <c r="A261">
        <v>1260</v>
      </c>
      <c r="B261">
        <v>17</v>
      </c>
      <c r="C261">
        <v>0</v>
      </c>
      <c r="D261" t="s">
        <v>32</v>
      </c>
      <c r="E261">
        <v>17.934930998154893</v>
      </c>
      <c r="F261">
        <v>0</v>
      </c>
      <c r="G261" t="s">
        <v>29</v>
      </c>
      <c r="H261">
        <v>1</v>
      </c>
      <c r="I261" t="s">
        <v>33</v>
      </c>
      <c r="J261">
        <v>0</v>
      </c>
      <c r="K261" t="s">
        <v>29</v>
      </c>
      <c r="L261">
        <v>0</v>
      </c>
      <c r="M261" t="s">
        <v>29</v>
      </c>
      <c r="N261">
        <v>0</v>
      </c>
      <c r="O261" t="s">
        <v>29</v>
      </c>
      <c r="P261">
        <v>0</v>
      </c>
      <c r="Q261" t="s">
        <v>29</v>
      </c>
      <c r="R261">
        <v>3.4685813491357274</v>
      </c>
      <c r="S261">
        <v>1</v>
      </c>
      <c r="T261">
        <v>0</v>
      </c>
      <c r="U261">
        <v>2</v>
      </c>
      <c r="V261" t="s">
        <v>30</v>
      </c>
      <c r="W261" t="s">
        <v>31</v>
      </c>
      <c r="X261">
        <f>AVERAGE(Student_performance_data_____Copy[GPA])</f>
        <v>1.9061863027265407</v>
      </c>
      <c r="Y261">
        <f>AVERAGE(Student_performance_data_____Copy[StudyTimeWeekly])</f>
        <v>9.7719919194317466</v>
      </c>
      <c r="Z261">
        <f>AVERAGE(Student_performance_data_____Copy[Absences])</f>
        <v>14.541387959866221</v>
      </c>
      <c r="AA261" t="str" cm="1">
        <f t="array" ref="AA26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61">
        <v>1</v>
      </c>
    </row>
    <row r="262" spans="1:28" x14ac:dyDescent="0.25">
      <c r="A262">
        <v>1261</v>
      </c>
      <c r="B262">
        <v>15</v>
      </c>
      <c r="C262">
        <v>1</v>
      </c>
      <c r="D262" t="s">
        <v>26</v>
      </c>
      <c r="E262">
        <v>4.2141333014981246</v>
      </c>
      <c r="F262">
        <v>6</v>
      </c>
      <c r="G262" t="s">
        <v>29</v>
      </c>
      <c r="H262">
        <v>1</v>
      </c>
      <c r="I262" t="s">
        <v>33</v>
      </c>
      <c r="J262">
        <v>1</v>
      </c>
      <c r="K262" t="s">
        <v>27</v>
      </c>
      <c r="L262">
        <v>0</v>
      </c>
      <c r="M262" t="s">
        <v>29</v>
      </c>
      <c r="N262">
        <v>0</v>
      </c>
      <c r="O262" t="s">
        <v>29</v>
      </c>
      <c r="P262">
        <v>0</v>
      </c>
      <c r="Q262" t="s">
        <v>29</v>
      </c>
      <c r="R262">
        <v>2.3020320443414053</v>
      </c>
      <c r="S262">
        <v>3</v>
      </c>
      <c r="T262">
        <v>0</v>
      </c>
      <c r="U262">
        <v>2</v>
      </c>
      <c r="V262" t="s">
        <v>30</v>
      </c>
      <c r="W262" t="s">
        <v>31</v>
      </c>
      <c r="X262">
        <f>AVERAGE(Student_performance_data_____Copy[GPA])</f>
        <v>1.9061863027265407</v>
      </c>
      <c r="Y262">
        <f>AVERAGE(Student_performance_data_____Copy[StudyTimeWeekly])</f>
        <v>9.7719919194317466</v>
      </c>
      <c r="Z262">
        <f>AVERAGE(Student_performance_data_____Copy[Absences])</f>
        <v>14.541387959866221</v>
      </c>
      <c r="AA262" t="str" cm="1">
        <f t="array" ref="AA26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62">
        <v>3</v>
      </c>
    </row>
    <row r="263" spans="1:28" hidden="1" x14ac:dyDescent="0.25">
      <c r="A263">
        <v>1262</v>
      </c>
      <c r="B263">
        <v>16</v>
      </c>
      <c r="C263">
        <v>0</v>
      </c>
      <c r="D263" t="s">
        <v>32</v>
      </c>
      <c r="E263">
        <v>4.5506775387292659</v>
      </c>
      <c r="F263">
        <v>20</v>
      </c>
      <c r="G263" t="s">
        <v>27</v>
      </c>
      <c r="H263">
        <v>1</v>
      </c>
      <c r="I263" t="s">
        <v>33</v>
      </c>
      <c r="J263">
        <v>1</v>
      </c>
      <c r="K263" t="s">
        <v>27</v>
      </c>
      <c r="L263">
        <v>0</v>
      </c>
      <c r="M263" t="s">
        <v>29</v>
      </c>
      <c r="N263">
        <v>0</v>
      </c>
      <c r="O263" t="s">
        <v>29</v>
      </c>
      <c r="P263">
        <v>0</v>
      </c>
      <c r="Q263" t="s">
        <v>29</v>
      </c>
      <c r="R263">
        <v>1.2656779091994341</v>
      </c>
      <c r="S263">
        <v>4</v>
      </c>
      <c r="T263">
        <v>0</v>
      </c>
      <c r="U263">
        <v>2</v>
      </c>
      <c r="V263" t="s">
        <v>30</v>
      </c>
      <c r="W263" t="s">
        <v>31</v>
      </c>
      <c r="X263">
        <f>AVERAGE(Student_performance_data_____Copy[GPA])</f>
        <v>1.9061863027265407</v>
      </c>
      <c r="Y263">
        <f>AVERAGE(Student_performance_data_____Copy[StudyTimeWeekly])</f>
        <v>9.7719919194317466</v>
      </c>
      <c r="Z263">
        <f>AVERAGE(Student_performance_data_____Copy[Absences])</f>
        <v>14.541387959866221</v>
      </c>
      <c r="AA263" t="str" cm="1">
        <f t="array" ref="AA2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3">
        <v>4</v>
      </c>
    </row>
    <row r="264" spans="1:28" hidden="1" x14ac:dyDescent="0.25">
      <c r="A264">
        <v>1263</v>
      </c>
      <c r="B264">
        <v>15</v>
      </c>
      <c r="C264">
        <v>0</v>
      </c>
      <c r="D264" t="s">
        <v>32</v>
      </c>
      <c r="E264">
        <v>5.592028652902636</v>
      </c>
      <c r="F264">
        <v>19</v>
      </c>
      <c r="G264" t="s">
        <v>29</v>
      </c>
      <c r="H264">
        <v>2</v>
      </c>
      <c r="I264" t="s">
        <v>28</v>
      </c>
      <c r="J264">
        <v>1</v>
      </c>
      <c r="K264" t="s">
        <v>27</v>
      </c>
      <c r="L264">
        <v>1</v>
      </c>
      <c r="M264" t="s">
        <v>27</v>
      </c>
      <c r="N264">
        <v>0</v>
      </c>
      <c r="O264" t="s">
        <v>29</v>
      </c>
      <c r="P264">
        <v>1</v>
      </c>
      <c r="Q264" t="s">
        <v>27</v>
      </c>
      <c r="R264">
        <v>1.4796022277390319</v>
      </c>
      <c r="S264">
        <v>4</v>
      </c>
      <c r="T264">
        <v>2</v>
      </c>
      <c r="U264">
        <v>2</v>
      </c>
      <c r="V264" t="s">
        <v>30</v>
      </c>
      <c r="W264" t="s">
        <v>36</v>
      </c>
      <c r="X264">
        <f>AVERAGE(Student_performance_data_____Copy[GPA])</f>
        <v>1.9061863027265407</v>
      </c>
      <c r="Y264">
        <f>AVERAGE(Student_performance_data_____Copy[StudyTimeWeekly])</f>
        <v>9.7719919194317466</v>
      </c>
      <c r="Z264">
        <f>AVERAGE(Student_performance_data_____Copy[Absences])</f>
        <v>14.541387959866221</v>
      </c>
      <c r="AA264" t="str" cm="1">
        <f t="array" ref="AA2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4">
        <v>4</v>
      </c>
    </row>
    <row r="265" spans="1:28" hidden="1" x14ac:dyDescent="0.25">
      <c r="A265">
        <v>1264</v>
      </c>
      <c r="B265">
        <v>15</v>
      </c>
      <c r="C265">
        <v>0</v>
      </c>
      <c r="D265" t="s">
        <v>32</v>
      </c>
      <c r="E265">
        <v>2.5481614339085801</v>
      </c>
      <c r="F265">
        <v>19</v>
      </c>
      <c r="G265" t="s">
        <v>29</v>
      </c>
      <c r="H265">
        <v>4</v>
      </c>
      <c r="I265" t="s">
        <v>41</v>
      </c>
      <c r="J265">
        <v>0</v>
      </c>
      <c r="K265" t="s">
        <v>29</v>
      </c>
      <c r="L265">
        <v>0</v>
      </c>
      <c r="M265" t="s">
        <v>29</v>
      </c>
      <c r="N265">
        <v>1</v>
      </c>
      <c r="O265" t="s">
        <v>27</v>
      </c>
      <c r="P265">
        <v>1</v>
      </c>
      <c r="Q265" t="s">
        <v>27</v>
      </c>
      <c r="R265">
        <v>1.4450767191993792</v>
      </c>
      <c r="S265">
        <v>4</v>
      </c>
      <c r="T265">
        <v>0</v>
      </c>
      <c r="U265">
        <v>2</v>
      </c>
      <c r="V265" t="s">
        <v>30</v>
      </c>
      <c r="W265" t="s">
        <v>31</v>
      </c>
      <c r="X265">
        <f>AVERAGE(Student_performance_data_____Copy[GPA])</f>
        <v>1.9061863027265407</v>
      </c>
      <c r="Y265">
        <f>AVERAGE(Student_performance_data_____Copy[StudyTimeWeekly])</f>
        <v>9.7719919194317466</v>
      </c>
      <c r="Z265">
        <f>AVERAGE(Student_performance_data_____Copy[Absences])</f>
        <v>14.541387959866221</v>
      </c>
      <c r="AA265" t="str" cm="1">
        <f t="array" ref="AA2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5">
        <v>4</v>
      </c>
    </row>
    <row r="266" spans="1:28" hidden="1" x14ac:dyDescent="0.25">
      <c r="A266">
        <v>1265</v>
      </c>
      <c r="B266">
        <v>17</v>
      </c>
      <c r="C266">
        <v>0</v>
      </c>
      <c r="D266" t="s">
        <v>32</v>
      </c>
      <c r="E266">
        <v>12.785257663627256</v>
      </c>
      <c r="F266">
        <v>23</v>
      </c>
      <c r="G266" t="s">
        <v>29</v>
      </c>
      <c r="H266">
        <v>2</v>
      </c>
      <c r="I266" t="s">
        <v>28</v>
      </c>
      <c r="J266">
        <v>0</v>
      </c>
      <c r="K266" t="s">
        <v>29</v>
      </c>
      <c r="L266">
        <v>0</v>
      </c>
      <c r="M266" t="s">
        <v>29</v>
      </c>
      <c r="N266">
        <v>0</v>
      </c>
      <c r="O266" t="s">
        <v>29</v>
      </c>
      <c r="P266">
        <v>0</v>
      </c>
      <c r="Q266" t="s">
        <v>29</v>
      </c>
      <c r="R266">
        <v>0.80943381036846207</v>
      </c>
      <c r="S266">
        <v>4</v>
      </c>
      <c r="T266">
        <v>2</v>
      </c>
      <c r="U266">
        <v>1</v>
      </c>
      <c r="V266" t="s">
        <v>34</v>
      </c>
      <c r="W266" t="s">
        <v>36</v>
      </c>
      <c r="X266">
        <f>AVERAGE(Student_performance_data_____Copy[GPA])</f>
        <v>1.9061863027265407</v>
      </c>
      <c r="Y266">
        <f>AVERAGE(Student_performance_data_____Copy[StudyTimeWeekly])</f>
        <v>9.7719919194317466</v>
      </c>
      <c r="Z266">
        <f>AVERAGE(Student_performance_data_____Copy[Absences])</f>
        <v>14.541387959866221</v>
      </c>
      <c r="AA266" t="str" cm="1">
        <f t="array" ref="AA2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6">
        <v>4</v>
      </c>
    </row>
    <row r="267" spans="1:28" x14ac:dyDescent="0.25">
      <c r="A267">
        <v>1266</v>
      </c>
      <c r="B267">
        <v>16</v>
      </c>
      <c r="C267">
        <v>1</v>
      </c>
      <c r="D267" t="s">
        <v>26</v>
      </c>
      <c r="E267">
        <v>1.5028590635517314</v>
      </c>
      <c r="F267">
        <v>10</v>
      </c>
      <c r="G267" t="s">
        <v>27</v>
      </c>
      <c r="H267">
        <v>3</v>
      </c>
      <c r="I267" t="s">
        <v>37</v>
      </c>
      <c r="J267">
        <v>0</v>
      </c>
      <c r="K267" t="s">
        <v>29</v>
      </c>
      <c r="L267">
        <v>0</v>
      </c>
      <c r="M267" t="s">
        <v>29</v>
      </c>
      <c r="N267">
        <v>0</v>
      </c>
      <c r="O267" t="s">
        <v>29</v>
      </c>
      <c r="P267">
        <v>0</v>
      </c>
      <c r="Q267" t="s">
        <v>29</v>
      </c>
      <c r="R267">
        <v>2.1502332699887816</v>
      </c>
      <c r="S267">
        <v>3</v>
      </c>
      <c r="T267">
        <v>2</v>
      </c>
      <c r="U267">
        <v>2</v>
      </c>
      <c r="V267" t="s">
        <v>30</v>
      </c>
      <c r="W267" t="s">
        <v>36</v>
      </c>
      <c r="X267">
        <f>AVERAGE(Student_performance_data_____Copy[GPA])</f>
        <v>1.9061863027265407</v>
      </c>
      <c r="Y267">
        <f>AVERAGE(Student_performance_data_____Copy[StudyTimeWeekly])</f>
        <v>9.7719919194317466</v>
      </c>
      <c r="Z267">
        <f>AVERAGE(Student_performance_data_____Copy[Absences])</f>
        <v>14.541387959866221</v>
      </c>
      <c r="AA267" t="str" cm="1">
        <f t="array" ref="AA26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67">
        <v>3</v>
      </c>
    </row>
    <row r="268" spans="1:28" hidden="1" x14ac:dyDescent="0.25">
      <c r="A268">
        <v>1267</v>
      </c>
      <c r="B268">
        <v>18</v>
      </c>
      <c r="C268">
        <v>0</v>
      </c>
      <c r="D268" t="s">
        <v>32</v>
      </c>
      <c r="E268">
        <v>2.6840485265270053</v>
      </c>
      <c r="F268">
        <v>26</v>
      </c>
      <c r="G268" t="s">
        <v>29</v>
      </c>
      <c r="H268">
        <v>3</v>
      </c>
      <c r="I268" t="s">
        <v>37</v>
      </c>
      <c r="J268">
        <v>0</v>
      </c>
      <c r="K268" t="s">
        <v>29</v>
      </c>
      <c r="L268">
        <v>0</v>
      </c>
      <c r="M268" t="s">
        <v>29</v>
      </c>
      <c r="N268">
        <v>0</v>
      </c>
      <c r="O268" t="s">
        <v>29</v>
      </c>
      <c r="P268">
        <v>0</v>
      </c>
      <c r="Q268" t="s">
        <v>29</v>
      </c>
      <c r="R268">
        <v>0.5591437155118445</v>
      </c>
      <c r="S268">
        <v>4</v>
      </c>
      <c r="T268">
        <v>0</v>
      </c>
      <c r="U268">
        <v>1</v>
      </c>
      <c r="V268" t="s">
        <v>34</v>
      </c>
      <c r="W268" t="s">
        <v>31</v>
      </c>
      <c r="X268">
        <f>AVERAGE(Student_performance_data_____Copy[GPA])</f>
        <v>1.9061863027265407</v>
      </c>
      <c r="Y268">
        <f>AVERAGE(Student_performance_data_____Copy[StudyTimeWeekly])</f>
        <v>9.7719919194317466</v>
      </c>
      <c r="Z268">
        <f>AVERAGE(Student_performance_data_____Copy[Absences])</f>
        <v>14.541387959866221</v>
      </c>
      <c r="AA268" t="str" cm="1">
        <f t="array" ref="AA2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8">
        <v>4</v>
      </c>
    </row>
    <row r="269" spans="1:28" x14ac:dyDescent="0.25">
      <c r="A269">
        <v>1268</v>
      </c>
      <c r="B269">
        <v>18</v>
      </c>
      <c r="C269">
        <v>1</v>
      </c>
      <c r="D269" t="s">
        <v>26</v>
      </c>
      <c r="E269">
        <v>12.895134531801858</v>
      </c>
      <c r="F269">
        <v>28</v>
      </c>
      <c r="G269" t="s">
        <v>29</v>
      </c>
      <c r="H269">
        <v>3</v>
      </c>
      <c r="I269" t="s">
        <v>37</v>
      </c>
      <c r="J269">
        <v>0</v>
      </c>
      <c r="K269" t="s">
        <v>29</v>
      </c>
      <c r="L269">
        <v>0</v>
      </c>
      <c r="M269" t="s">
        <v>29</v>
      </c>
      <c r="N269">
        <v>0</v>
      </c>
      <c r="O269" t="s">
        <v>29</v>
      </c>
      <c r="P269">
        <v>0</v>
      </c>
      <c r="Q269" t="s">
        <v>29</v>
      </c>
      <c r="R269">
        <v>0.58078848517705683</v>
      </c>
      <c r="S269">
        <v>4</v>
      </c>
      <c r="T269">
        <v>1</v>
      </c>
      <c r="U269">
        <v>3</v>
      </c>
      <c r="V269" t="s">
        <v>35</v>
      </c>
      <c r="W269" t="s">
        <v>38</v>
      </c>
      <c r="X269">
        <f>AVERAGE(Student_performance_data_____Copy[GPA])</f>
        <v>1.9061863027265407</v>
      </c>
      <c r="Y269">
        <f>AVERAGE(Student_performance_data_____Copy[StudyTimeWeekly])</f>
        <v>9.7719919194317466</v>
      </c>
      <c r="Z269">
        <f>AVERAGE(Student_performance_data_____Copy[Absences])</f>
        <v>14.541387959866221</v>
      </c>
      <c r="AA269" t="str" cm="1">
        <f t="array" ref="AA2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69">
        <v>4</v>
      </c>
    </row>
    <row r="270" spans="1:28" x14ac:dyDescent="0.25">
      <c r="A270">
        <v>1269</v>
      </c>
      <c r="B270">
        <v>17</v>
      </c>
      <c r="C270">
        <v>1</v>
      </c>
      <c r="D270" t="s">
        <v>26</v>
      </c>
      <c r="E270">
        <v>6.7932124096288549</v>
      </c>
      <c r="F270">
        <v>13</v>
      </c>
      <c r="G270" t="s">
        <v>29</v>
      </c>
      <c r="H270">
        <v>0</v>
      </c>
      <c r="I270" t="s">
        <v>40</v>
      </c>
      <c r="J270">
        <v>0</v>
      </c>
      <c r="K270" t="s">
        <v>29</v>
      </c>
      <c r="L270">
        <v>1</v>
      </c>
      <c r="M270" t="s">
        <v>27</v>
      </c>
      <c r="N270">
        <v>1</v>
      </c>
      <c r="O270" t="s">
        <v>27</v>
      </c>
      <c r="P270">
        <v>1</v>
      </c>
      <c r="Q270" t="s">
        <v>27</v>
      </c>
      <c r="R270">
        <v>1.6020891959846741</v>
      </c>
      <c r="S270">
        <v>4</v>
      </c>
      <c r="T270">
        <v>0</v>
      </c>
      <c r="U270">
        <v>1</v>
      </c>
      <c r="V270" t="s">
        <v>34</v>
      </c>
      <c r="W270" t="s">
        <v>31</v>
      </c>
      <c r="X270">
        <f>AVERAGE(Student_performance_data_____Copy[GPA])</f>
        <v>1.9061863027265407</v>
      </c>
      <c r="Y270">
        <f>AVERAGE(Student_performance_data_____Copy[StudyTimeWeekly])</f>
        <v>9.7719919194317466</v>
      </c>
      <c r="Z270">
        <f>AVERAGE(Student_performance_data_____Copy[Absences])</f>
        <v>14.541387959866221</v>
      </c>
      <c r="AA270" t="str" cm="1">
        <f t="array" ref="AA2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70">
        <v>4</v>
      </c>
    </row>
    <row r="271" spans="1:28" x14ac:dyDescent="0.25">
      <c r="A271">
        <v>1270</v>
      </c>
      <c r="B271">
        <v>17</v>
      </c>
      <c r="C271">
        <v>1</v>
      </c>
      <c r="D271" t="s">
        <v>26</v>
      </c>
      <c r="E271">
        <v>14.158956534023782</v>
      </c>
      <c r="F271">
        <v>21</v>
      </c>
      <c r="G271" t="s">
        <v>27</v>
      </c>
      <c r="H271">
        <v>2</v>
      </c>
      <c r="I271" t="s">
        <v>28</v>
      </c>
      <c r="J271">
        <v>0</v>
      </c>
      <c r="K271" t="s">
        <v>29</v>
      </c>
      <c r="L271">
        <v>1</v>
      </c>
      <c r="M271" t="s">
        <v>27</v>
      </c>
      <c r="N271">
        <v>0</v>
      </c>
      <c r="O271" t="s">
        <v>29</v>
      </c>
      <c r="P271">
        <v>0</v>
      </c>
      <c r="Q271" t="s">
        <v>29</v>
      </c>
      <c r="R271">
        <v>1.0027983635819373</v>
      </c>
      <c r="S271">
        <v>4</v>
      </c>
      <c r="T271">
        <v>2</v>
      </c>
      <c r="U271">
        <v>0</v>
      </c>
      <c r="V271" t="s">
        <v>40</v>
      </c>
      <c r="W271" t="s">
        <v>36</v>
      </c>
      <c r="X271">
        <f>AVERAGE(Student_performance_data_____Copy[GPA])</f>
        <v>1.9061863027265407</v>
      </c>
      <c r="Y271">
        <f>AVERAGE(Student_performance_data_____Copy[StudyTimeWeekly])</f>
        <v>9.7719919194317466</v>
      </c>
      <c r="Z271">
        <f>AVERAGE(Student_performance_data_____Copy[Absences])</f>
        <v>14.541387959866221</v>
      </c>
      <c r="AA271" t="str" cm="1">
        <f t="array" ref="AA2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71">
        <v>4</v>
      </c>
    </row>
    <row r="272" spans="1:28" x14ac:dyDescent="0.25">
      <c r="A272">
        <v>1271</v>
      </c>
      <c r="B272">
        <v>16</v>
      </c>
      <c r="C272">
        <v>1</v>
      </c>
      <c r="D272" t="s">
        <v>26</v>
      </c>
      <c r="E272">
        <v>11.148494893402841</v>
      </c>
      <c r="F272">
        <v>15</v>
      </c>
      <c r="G272" t="s">
        <v>29</v>
      </c>
      <c r="H272">
        <v>3</v>
      </c>
      <c r="I272" t="s">
        <v>37</v>
      </c>
      <c r="J272">
        <v>0</v>
      </c>
      <c r="K272" t="s">
        <v>29</v>
      </c>
      <c r="L272">
        <v>0</v>
      </c>
      <c r="M272" t="s">
        <v>29</v>
      </c>
      <c r="N272">
        <v>0</v>
      </c>
      <c r="O272" t="s">
        <v>29</v>
      </c>
      <c r="P272">
        <v>0</v>
      </c>
      <c r="Q272" t="s">
        <v>29</v>
      </c>
      <c r="R272">
        <v>1.6630634531990602</v>
      </c>
      <c r="S272">
        <v>4</v>
      </c>
      <c r="T272">
        <v>0</v>
      </c>
      <c r="U272">
        <v>2</v>
      </c>
      <c r="V272" t="s">
        <v>30</v>
      </c>
      <c r="W272" t="s">
        <v>31</v>
      </c>
      <c r="X272">
        <f>AVERAGE(Student_performance_data_____Copy[GPA])</f>
        <v>1.9061863027265407</v>
      </c>
      <c r="Y272">
        <f>AVERAGE(Student_performance_data_____Copy[StudyTimeWeekly])</f>
        <v>9.7719919194317466</v>
      </c>
      <c r="Z272">
        <f>AVERAGE(Student_performance_data_____Copy[Absences])</f>
        <v>14.541387959866221</v>
      </c>
      <c r="AA272" t="str" cm="1">
        <f t="array" ref="AA2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72">
        <v>4</v>
      </c>
    </row>
    <row r="273" spans="1:28" hidden="1" x14ac:dyDescent="0.25">
      <c r="A273">
        <v>1272</v>
      </c>
      <c r="B273">
        <v>18</v>
      </c>
      <c r="C273">
        <v>0</v>
      </c>
      <c r="D273" t="s">
        <v>32</v>
      </c>
      <c r="E273">
        <v>5.1204234612302617</v>
      </c>
      <c r="F273">
        <v>13</v>
      </c>
      <c r="G273" t="s">
        <v>29</v>
      </c>
      <c r="H273">
        <v>3</v>
      </c>
      <c r="I273" t="s">
        <v>37</v>
      </c>
      <c r="J273">
        <v>0</v>
      </c>
      <c r="K273" t="s">
        <v>29</v>
      </c>
      <c r="L273">
        <v>0</v>
      </c>
      <c r="M273" t="s">
        <v>29</v>
      </c>
      <c r="N273">
        <v>0</v>
      </c>
      <c r="O273" t="s">
        <v>29</v>
      </c>
      <c r="P273">
        <v>1</v>
      </c>
      <c r="Q273" t="s">
        <v>27</v>
      </c>
      <c r="R273">
        <v>1.5315464597195698</v>
      </c>
      <c r="S273">
        <v>4</v>
      </c>
      <c r="T273">
        <v>1</v>
      </c>
      <c r="U273">
        <v>2</v>
      </c>
      <c r="V273" t="s">
        <v>30</v>
      </c>
      <c r="W273" t="s">
        <v>38</v>
      </c>
      <c r="X273">
        <f>AVERAGE(Student_performance_data_____Copy[GPA])</f>
        <v>1.9061863027265407</v>
      </c>
      <c r="Y273">
        <f>AVERAGE(Student_performance_data_____Copy[StudyTimeWeekly])</f>
        <v>9.7719919194317466</v>
      </c>
      <c r="Z273">
        <f>AVERAGE(Student_performance_data_____Copy[Absences])</f>
        <v>14.541387959866221</v>
      </c>
      <c r="AA273" t="str" cm="1">
        <f t="array" ref="AA2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73">
        <v>4</v>
      </c>
    </row>
    <row r="274" spans="1:28" x14ac:dyDescent="0.25">
      <c r="A274">
        <v>1273</v>
      </c>
      <c r="B274">
        <v>18</v>
      </c>
      <c r="C274">
        <v>1</v>
      </c>
      <c r="D274" t="s">
        <v>26</v>
      </c>
      <c r="E274">
        <v>13.016559009786562</v>
      </c>
      <c r="F274">
        <v>11</v>
      </c>
      <c r="G274" t="s">
        <v>29</v>
      </c>
      <c r="H274">
        <v>4</v>
      </c>
      <c r="I274" t="s">
        <v>41</v>
      </c>
      <c r="J274">
        <v>0</v>
      </c>
      <c r="K274" t="s">
        <v>29</v>
      </c>
      <c r="L274">
        <v>0</v>
      </c>
      <c r="M274" t="s">
        <v>29</v>
      </c>
      <c r="N274">
        <v>0</v>
      </c>
      <c r="O274" t="s">
        <v>29</v>
      </c>
      <c r="P274">
        <v>0</v>
      </c>
      <c r="Q274" t="s">
        <v>29</v>
      </c>
      <c r="R274">
        <v>2.2058421470303351</v>
      </c>
      <c r="S274">
        <v>3</v>
      </c>
      <c r="T274">
        <v>1</v>
      </c>
      <c r="U274">
        <v>2</v>
      </c>
      <c r="V274" t="s">
        <v>30</v>
      </c>
      <c r="W274" t="s">
        <v>38</v>
      </c>
      <c r="X274">
        <f>AVERAGE(Student_performance_data_____Copy[GPA])</f>
        <v>1.9061863027265407</v>
      </c>
      <c r="Y274">
        <f>AVERAGE(Student_performance_data_____Copy[StudyTimeWeekly])</f>
        <v>9.7719919194317466</v>
      </c>
      <c r="Z274">
        <f>AVERAGE(Student_performance_data_____Copy[Absences])</f>
        <v>14.541387959866221</v>
      </c>
      <c r="AA274" t="str" cm="1">
        <f t="array" ref="AA27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74">
        <v>3</v>
      </c>
    </row>
    <row r="275" spans="1:28" hidden="1" x14ac:dyDescent="0.25">
      <c r="A275">
        <v>1274</v>
      </c>
      <c r="B275">
        <v>18</v>
      </c>
      <c r="C275">
        <v>0</v>
      </c>
      <c r="D275" t="s">
        <v>32</v>
      </c>
      <c r="E275">
        <v>2.3254736058576131</v>
      </c>
      <c r="F275">
        <v>16</v>
      </c>
      <c r="G275" t="s">
        <v>29</v>
      </c>
      <c r="H275">
        <v>3</v>
      </c>
      <c r="I275" t="s">
        <v>37</v>
      </c>
      <c r="J275">
        <v>0</v>
      </c>
      <c r="K275" t="s">
        <v>29</v>
      </c>
      <c r="L275">
        <v>0</v>
      </c>
      <c r="M275" t="s">
        <v>29</v>
      </c>
      <c r="N275">
        <v>0</v>
      </c>
      <c r="O275" t="s">
        <v>29</v>
      </c>
      <c r="P275">
        <v>1</v>
      </c>
      <c r="Q275" t="s">
        <v>27</v>
      </c>
      <c r="R275">
        <v>1.1553385609656639</v>
      </c>
      <c r="S275">
        <v>4</v>
      </c>
      <c r="T275">
        <v>0</v>
      </c>
      <c r="U275">
        <v>1</v>
      </c>
      <c r="V275" t="s">
        <v>34</v>
      </c>
      <c r="W275" t="s">
        <v>31</v>
      </c>
      <c r="X275">
        <f>AVERAGE(Student_performance_data_____Copy[GPA])</f>
        <v>1.9061863027265407</v>
      </c>
      <c r="Y275">
        <f>AVERAGE(Student_performance_data_____Copy[StudyTimeWeekly])</f>
        <v>9.7719919194317466</v>
      </c>
      <c r="Z275">
        <f>AVERAGE(Student_performance_data_____Copy[Absences])</f>
        <v>14.541387959866221</v>
      </c>
      <c r="AA275" t="str" cm="1">
        <f t="array" ref="AA2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75">
        <v>4</v>
      </c>
    </row>
    <row r="276" spans="1:28" x14ac:dyDescent="0.25">
      <c r="A276">
        <v>1275</v>
      </c>
      <c r="B276">
        <v>15</v>
      </c>
      <c r="C276">
        <v>1</v>
      </c>
      <c r="D276" t="s">
        <v>26</v>
      </c>
      <c r="E276">
        <v>10.728207661600608</v>
      </c>
      <c r="F276">
        <v>13</v>
      </c>
      <c r="G276" t="s">
        <v>27</v>
      </c>
      <c r="H276">
        <v>1</v>
      </c>
      <c r="I276" t="s">
        <v>33</v>
      </c>
      <c r="J276">
        <v>0</v>
      </c>
      <c r="K276" t="s">
        <v>29</v>
      </c>
      <c r="L276">
        <v>0</v>
      </c>
      <c r="M276" t="s">
        <v>29</v>
      </c>
      <c r="N276">
        <v>0</v>
      </c>
      <c r="O276" t="s">
        <v>29</v>
      </c>
      <c r="P276">
        <v>0</v>
      </c>
      <c r="Q276" t="s">
        <v>29</v>
      </c>
      <c r="R276">
        <v>2.1537583398693991</v>
      </c>
      <c r="S276">
        <v>3</v>
      </c>
      <c r="T276">
        <v>0</v>
      </c>
      <c r="U276">
        <v>2</v>
      </c>
      <c r="V276" t="s">
        <v>30</v>
      </c>
      <c r="W276" t="s">
        <v>31</v>
      </c>
      <c r="X276">
        <f>AVERAGE(Student_performance_data_____Copy[GPA])</f>
        <v>1.9061863027265407</v>
      </c>
      <c r="Y276">
        <f>AVERAGE(Student_performance_data_____Copy[StudyTimeWeekly])</f>
        <v>9.7719919194317466</v>
      </c>
      <c r="Z276">
        <f>AVERAGE(Student_performance_data_____Copy[Absences])</f>
        <v>14.541387959866221</v>
      </c>
      <c r="AA276" t="str" cm="1">
        <f t="array" ref="AA27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76">
        <v>3</v>
      </c>
    </row>
    <row r="277" spans="1:28" x14ac:dyDescent="0.25">
      <c r="A277">
        <v>1276</v>
      </c>
      <c r="B277">
        <v>18</v>
      </c>
      <c r="C277">
        <v>1</v>
      </c>
      <c r="D277" t="s">
        <v>26</v>
      </c>
      <c r="E277">
        <v>8.7429621009006926</v>
      </c>
      <c r="F277">
        <v>9</v>
      </c>
      <c r="G277" t="s">
        <v>29</v>
      </c>
      <c r="H277">
        <v>2</v>
      </c>
      <c r="I277" t="s">
        <v>28</v>
      </c>
      <c r="J277">
        <v>1</v>
      </c>
      <c r="K277" t="s">
        <v>27</v>
      </c>
      <c r="L277">
        <v>0</v>
      </c>
      <c r="M277" t="s">
        <v>29</v>
      </c>
      <c r="N277">
        <v>0</v>
      </c>
      <c r="O277" t="s">
        <v>29</v>
      </c>
      <c r="P277">
        <v>1</v>
      </c>
      <c r="Q277" t="s">
        <v>27</v>
      </c>
      <c r="R277">
        <v>2.592786686317039</v>
      </c>
      <c r="S277">
        <v>2</v>
      </c>
      <c r="T277">
        <v>1</v>
      </c>
      <c r="U277">
        <v>1</v>
      </c>
      <c r="V277" t="s">
        <v>34</v>
      </c>
      <c r="W277" t="s">
        <v>38</v>
      </c>
      <c r="X277">
        <f>AVERAGE(Student_performance_data_____Copy[GPA])</f>
        <v>1.9061863027265407</v>
      </c>
      <c r="Y277">
        <f>AVERAGE(Student_performance_data_____Copy[StudyTimeWeekly])</f>
        <v>9.7719919194317466</v>
      </c>
      <c r="Z277">
        <f>AVERAGE(Student_performance_data_____Copy[Absences])</f>
        <v>14.541387959866221</v>
      </c>
      <c r="AA277" t="str" cm="1">
        <f t="array" ref="AA27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77">
        <v>2</v>
      </c>
    </row>
    <row r="278" spans="1:28" hidden="1" x14ac:dyDescent="0.25">
      <c r="A278">
        <v>1277</v>
      </c>
      <c r="B278">
        <v>15</v>
      </c>
      <c r="C278">
        <v>0</v>
      </c>
      <c r="D278" t="s">
        <v>32</v>
      </c>
      <c r="E278">
        <v>5.3574716563488156</v>
      </c>
      <c r="F278">
        <v>23</v>
      </c>
      <c r="G278" t="s">
        <v>29</v>
      </c>
      <c r="H278">
        <v>0</v>
      </c>
      <c r="I278" t="s">
        <v>40</v>
      </c>
      <c r="J278">
        <v>1</v>
      </c>
      <c r="K278" t="s">
        <v>27</v>
      </c>
      <c r="L278">
        <v>1</v>
      </c>
      <c r="M278" t="s">
        <v>27</v>
      </c>
      <c r="N278">
        <v>0</v>
      </c>
      <c r="O278" t="s">
        <v>29</v>
      </c>
      <c r="P278">
        <v>0</v>
      </c>
      <c r="Q278" t="s">
        <v>29</v>
      </c>
      <c r="R278">
        <v>0.9123305070955543</v>
      </c>
      <c r="S278">
        <v>4</v>
      </c>
      <c r="T278">
        <v>2</v>
      </c>
      <c r="U278">
        <v>3</v>
      </c>
      <c r="V278" t="s">
        <v>35</v>
      </c>
      <c r="W278" t="s">
        <v>36</v>
      </c>
      <c r="X278">
        <f>AVERAGE(Student_performance_data_____Copy[GPA])</f>
        <v>1.9061863027265407</v>
      </c>
      <c r="Y278">
        <f>AVERAGE(Student_performance_data_____Copy[StudyTimeWeekly])</f>
        <v>9.7719919194317466</v>
      </c>
      <c r="Z278">
        <f>AVERAGE(Student_performance_data_____Copy[Absences])</f>
        <v>14.541387959866221</v>
      </c>
      <c r="AA278" t="str" cm="1">
        <f t="array" ref="AA2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78">
        <v>4</v>
      </c>
    </row>
    <row r="279" spans="1:28" hidden="1" x14ac:dyDescent="0.25">
      <c r="A279">
        <v>1278</v>
      </c>
      <c r="B279">
        <v>16</v>
      </c>
      <c r="C279">
        <v>0</v>
      </c>
      <c r="D279" t="s">
        <v>32</v>
      </c>
      <c r="E279">
        <v>12.080099954790002</v>
      </c>
      <c r="F279">
        <v>28</v>
      </c>
      <c r="G279" t="s">
        <v>27</v>
      </c>
      <c r="H279">
        <v>3</v>
      </c>
      <c r="I279" t="s">
        <v>37</v>
      </c>
      <c r="J279">
        <v>0</v>
      </c>
      <c r="K279" t="s">
        <v>29</v>
      </c>
      <c r="L279">
        <v>0</v>
      </c>
      <c r="M279" t="s">
        <v>29</v>
      </c>
      <c r="N279">
        <v>0</v>
      </c>
      <c r="O279" t="s">
        <v>29</v>
      </c>
      <c r="P279">
        <v>0</v>
      </c>
      <c r="Q279" t="s">
        <v>29</v>
      </c>
      <c r="R279">
        <v>0.69563093345994642</v>
      </c>
      <c r="S279">
        <v>4</v>
      </c>
      <c r="T279">
        <v>0</v>
      </c>
      <c r="U279">
        <v>3</v>
      </c>
      <c r="V279" t="s">
        <v>35</v>
      </c>
      <c r="W279" t="s">
        <v>31</v>
      </c>
      <c r="X279">
        <f>AVERAGE(Student_performance_data_____Copy[GPA])</f>
        <v>1.9061863027265407</v>
      </c>
      <c r="Y279">
        <f>AVERAGE(Student_performance_data_____Copy[StudyTimeWeekly])</f>
        <v>9.7719919194317466</v>
      </c>
      <c r="Z279">
        <f>AVERAGE(Student_performance_data_____Copy[Absences])</f>
        <v>14.541387959866221</v>
      </c>
      <c r="AA279" t="str" cm="1">
        <f t="array" ref="AA2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79">
        <v>4</v>
      </c>
    </row>
    <row r="280" spans="1:28" hidden="1" x14ac:dyDescent="0.25">
      <c r="A280">
        <v>1279</v>
      </c>
      <c r="B280">
        <v>15</v>
      </c>
      <c r="C280">
        <v>0</v>
      </c>
      <c r="D280" t="s">
        <v>32</v>
      </c>
      <c r="E280">
        <v>17.42667184680565</v>
      </c>
      <c r="F280">
        <v>13</v>
      </c>
      <c r="G280" t="s">
        <v>27</v>
      </c>
      <c r="H280">
        <v>2</v>
      </c>
      <c r="I280" t="s">
        <v>28</v>
      </c>
      <c r="J280">
        <v>0</v>
      </c>
      <c r="K280" t="s">
        <v>29</v>
      </c>
      <c r="L280">
        <v>0</v>
      </c>
      <c r="M280" t="s">
        <v>29</v>
      </c>
      <c r="N280">
        <v>0</v>
      </c>
      <c r="O280" t="s">
        <v>29</v>
      </c>
      <c r="P280">
        <v>0</v>
      </c>
      <c r="Q280" t="s">
        <v>29</v>
      </c>
      <c r="R280">
        <v>2.1396198913689854</v>
      </c>
      <c r="S280">
        <v>3</v>
      </c>
      <c r="T280">
        <v>1</v>
      </c>
      <c r="U280">
        <v>2</v>
      </c>
      <c r="V280" t="s">
        <v>30</v>
      </c>
      <c r="W280" t="s">
        <v>38</v>
      </c>
      <c r="X280">
        <f>AVERAGE(Student_performance_data_____Copy[GPA])</f>
        <v>1.9061863027265407</v>
      </c>
      <c r="Y280">
        <f>AVERAGE(Student_performance_data_____Copy[StudyTimeWeekly])</f>
        <v>9.7719919194317466</v>
      </c>
      <c r="Z280">
        <f>AVERAGE(Student_performance_data_____Copy[Absences])</f>
        <v>14.541387959866221</v>
      </c>
      <c r="AA280" t="str" cm="1">
        <f t="array" ref="AA2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80">
        <v>3</v>
      </c>
    </row>
    <row r="281" spans="1:28" x14ac:dyDescent="0.25">
      <c r="A281">
        <v>1280</v>
      </c>
      <c r="B281">
        <v>16</v>
      </c>
      <c r="C281">
        <v>1</v>
      </c>
      <c r="D281" t="s">
        <v>26</v>
      </c>
      <c r="E281">
        <v>19.978093995261535</v>
      </c>
      <c r="F281">
        <v>17</v>
      </c>
      <c r="G281" t="s">
        <v>29</v>
      </c>
      <c r="H281">
        <v>3</v>
      </c>
      <c r="I281" t="s">
        <v>37</v>
      </c>
      <c r="J281">
        <v>0</v>
      </c>
      <c r="K281" t="s">
        <v>29</v>
      </c>
      <c r="L281">
        <v>0</v>
      </c>
      <c r="M281" t="s">
        <v>29</v>
      </c>
      <c r="N281">
        <v>0</v>
      </c>
      <c r="O281" t="s">
        <v>29</v>
      </c>
      <c r="P281">
        <v>0</v>
      </c>
      <c r="Q281" t="s">
        <v>29</v>
      </c>
      <c r="R281">
        <v>1.5504493308923313</v>
      </c>
      <c r="S281">
        <v>4</v>
      </c>
      <c r="T281">
        <v>0</v>
      </c>
      <c r="U281">
        <v>1</v>
      </c>
      <c r="V281" t="s">
        <v>34</v>
      </c>
      <c r="W281" t="s">
        <v>31</v>
      </c>
      <c r="X281">
        <f>AVERAGE(Student_performance_data_____Copy[GPA])</f>
        <v>1.9061863027265407</v>
      </c>
      <c r="Y281">
        <f>AVERAGE(Student_performance_data_____Copy[StudyTimeWeekly])</f>
        <v>9.7719919194317466</v>
      </c>
      <c r="Z281">
        <f>AVERAGE(Student_performance_data_____Copy[Absences])</f>
        <v>14.541387959866221</v>
      </c>
      <c r="AA281" t="str" cm="1">
        <f t="array" ref="AA2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81">
        <v>4</v>
      </c>
    </row>
    <row r="282" spans="1:28" x14ac:dyDescent="0.25">
      <c r="A282">
        <v>1281</v>
      </c>
      <c r="B282">
        <v>18</v>
      </c>
      <c r="C282">
        <v>1</v>
      </c>
      <c r="D282" t="s">
        <v>26</v>
      </c>
      <c r="E282">
        <v>12.15525537486849</v>
      </c>
      <c r="F282">
        <v>21</v>
      </c>
      <c r="G282" t="s">
        <v>29</v>
      </c>
      <c r="H282">
        <v>4</v>
      </c>
      <c r="I282" t="s">
        <v>41</v>
      </c>
      <c r="J282">
        <v>0</v>
      </c>
      <c r="K282" t="s">
        <v>29</v>
      </c>
      <c r="L282">
        <v>0</v>
      </c>
      <c r="M282" t="s">
        <v>29</v>
      </c>
      <c r="N282">
        <v>0</v>
      </c>
      <c r="O282" t="s">
        <v>29</v>
      </c>
      <c r="P282">
        <v>1</v>
      </c>
      <c r="Q282" t="s">
        <v>27</v>
      </c>
      <c r="R282">
        <v>1.5475367003506038</v>
      </c>
      <c r="S282">
        <v>4</v>
      </c>
      <c r="T282">
        <v>2</v>
      </c>
      <c r="U282">
        <v>2</v>
      </c>
      <c r="V282" t="s">
        <v>30</v>
      </c>
      <c r="W282" t="s">
        <v>36</v>
      </c>
      <c r="X282">
        <f>AVERAGE(Student_performance_data_____Copy[GPA])</f>
        <v>1.9061863027265407</v>
      </c>
      <c r="Y282">
        <f>AVERAGE(Student_performance_data_____Copy[StudyTimeWeekly])</f>
        <v>9.7719919194317466</v>
      </c>
      <c r="Z282">
        <f>AVERAGE(Student_performance_data_____Copy[Absences])</f>
        <v>14.541387959866221</v>
      </c>
      <c r="AA282" t="str" cm="1">
        <f t="array" ref="AA2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82">
        <v>4</v>
      </c>
    </row>
    <row r="283" spans="1:28" hidden="1" x14ac:dyDescent="0.25">
      <c r="A283">
        <v>1282</v>
      </c>
      <c r="B283">
        <v>18</v>
      </c>
      <c r="C283">
        <v>0</v>
      </c>
      <c r="D283" t="s">
        <v>32</v>
      </c>
      <c r="E283">
        <v>8.0941174865834036</v>
      </c>
      <c r="F283">
        <v>8</v>
      </c>
      <c r="G283" t="s">
        <v>27</v>
      </c>
      <c r="H283">
        <v>3</v>
      </c>
      <c r="I283" t="s">
        <v>37</v>
      </c>
      <c r="J283">
        <v>0</v>
      </c>
      <c r="K283" t="s">
        <v>29</v>
      </c>
      <c r="L283">
        <v>0</v>
      </c>
      <c r="M283" t="s">
        <v>29</v>
      </c>
      <c r="N283">
        <v>1</v>
      </c>
      <c r="O283" t="s">
        <v>27</v>
      </c>
      <c r="P283">
        <v>0</v>
      </c>
      <c r="Q283" t="s">
        <v>29</v>
      </c>
      <c r="R283">
        <v>2.966548034294946</v>
      </c>
      <c r="S283">
        <v>2</v>
      </c>
      <c r="T283">
        <v>0</v>
      </c>
      <c r="U283">
        <v>0</v>
      </c>
      <c r="V283" t="s">
        <v>40</v>
      </c>
      <c r="W283" t="s">
        <v>31</v>
      </c>
      <c r="X283">
        <f>AVERAGE(Student_performance_data_____Copy[GPA])</f>
        <v>1.9061863027265407</v>
      </c>
      <c r="Y283">
        <f>AVERAGE(Student_performance_data_____Copy[StudyTimeWeekly])</f>
        <v>9.7719919194317466</v>
      </c>
      <c r="Z283">
        <f>AVERAGE(Student_performance_data_____Copy[Absences])</f>
        <v>14.541387959866221</v>
      </c>
      <c r="AA283" t="str" cm="1">
        <f t="array" ref="AA28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83">
        <v>2</v>
      </c>
    </row>
    <row r="284" spans="1:28" hidden="1" x14ac:dyDescent="0.25">
      <c r="A284">
        <v>1283</v>
      </c>
      <c r="B284">
        <v>16</v>
      </c>
      <c r="C284">
        <v>0</v>
      </c>
      <c r="D284" t="s">
        <v>32</v>
      </c>
      <c r="E284">
        <v>4.5041420043240326</v>
      </c>
      <c r="F284">
        <v>16</v>
      </c>
      <c r="G284" t="s">
        <v>29</v>
      </c>
      <c r="H284">
        <v>2</v>
      </c>
      <c r="I284" t="s">
        <v>28</v>
      </c>
      <c r="J284">
        <v>1</v>
      </c>
      <c r="K284" t="s">
        <v>27</v>
      </c>
      <c r="L284">
        <v>0</v>
      </c>
      <c r="M284" t="s">
        <v>29</v>
      </c>
      <c r="N284">
        <v>0</v>
      </c>
      <c r="O284" t="s">
        <v>29</v>
      </c>
      <c r="P284">
        <v>1</v>
      </c>
      <c r="Q284" t="s">
        <v>27</v>
      </c>
      <c r="R284">
        <v>1.6336793710032238</v>
      </c>
      <c r="S284">
        <v>4</v>
      </c>
      <c r="T284">
        <v>2</v>
      </c>
      <c r="U284">
        <v>2</v>
      </c>
      <c r="V284" t="s">
        <v>30</v>
      </c>
      <c r="W284" t="s">
        <v>36</v>
      </c>
      <c r="X284">
        <f>AVERAGE(Student_performance_data_____Copy[GPA])</f>
        <v>1.9061863027265407</v>
      </c>
      <c r="Y284">
        <f>AVERAGE(Student_performance_data_____Copy[StudyTimeWeekly])</f>
        <v>9.7719919194317466</v>
      </c>
      <c r="Z284">
        <f>AVERAGE(Student_performance_data_____Copy[Absences])</f>
        <v>14.541387959866221</v>
      </c>
      <c r="AA284" t="str" cm="1">
        <f t="array" ref="AA2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84">
        <v>4</v>
      </c>
    </row>
    <row r="285" spans="1:28" hidden="1" x14ac:dyDescent="0.25">
      <c r="A285">
        <v>1284</v>
      </c>
      <c r="B285">
        <v>17</v>
      </c>
      <c r="C285">
        <v>0</v>
      </c>
      <c r="D285" t="s">
        <v>32</v>
      </c>
      <c r="E285">
        <v>5.141921787902235</v>
      </c>
      <c r="F285">
        <v>5</v>
      </c>
      <c r="G285" t="s">
        <v>27</v>
      </c>
      <c r="H285">
        <v>1</v>
      </c>
      <c r="I285" t="s">
        <v>33</v>
      </c>
      <c r="J285">
        <v>0</v>
      </c>
      <c r="K285" t="s">
        <v>29</v>
      </c>
      <c r="L285">
        <v>0</v>
      </c>
      <c r="M285" t="s">
        <v>29</v>
      </c>
      <c r="N285">
        <v>0</v>
      </c>
      <c r="O285" t="s">
        <v>29</v>
      </c>
      <c r="P285">
        <v>0</v>
      </c>
      <c r="Q285" t="s">
        <v>29</v>
      </c>
      <c r="R285">
        <v>2.3325403195354064</v>
      </c>
      <c r="S285">
        <v>3</v>
      </c>
      <c r="T285">
        <v>0</v>
      </c>
      <c r="U285">
        <v>1</v>
      </c>
      <c r="V285" t="s">
        <v>34</v>
      </c>
      <c r="W285" t="s">
        <v>31</v>
      </c>
      <c r="X285">
        <f>AVERAGE(Student_performance_data_____Copy[GPA])</f>
        <v>1.9061863027265407</v>
      </c>
      <c r="Y285">
        <f>AVERAGE(Student_performance_data_____Copy[StudyTimeWeekly])</f>
        <v>9.7719919194317466</v>
      </c>
      <c r="Z285">
        <f>AVERAGE(Student_performance_data_____Copy[Absences])</f>
        <v>14.541387959866221</v>
      </c>
      <c r="AA285" t="str" cm="1">
        <f t="array" ref="AA28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85">
        <v>3</v>
      </c>
    </row>
    <row r="286" spans="1:28" hidden="1" x14ac:dyDescent="0.25">
      <c r="A286">
        <v>1285</v>
      </c>
      <c r="B286">
        <v>16</v>
      </c>
      <c r="C286">
        <v>0</v>
      </c>
      <c r="D286" t="s">
        <v>32</v>
      </c>
      <c r="E286">
        <v>9.5890995629953135</v>
      </c>
      <c r="F286">
        <v>7</v>
      </c>
      <c r="G286" t="s">
        <v>27</v>
      </c>
      <c r="H286">
        <v>3</v>
      </c>
      <c r="I286" t="s">
        <v>37</v>
      </c>
      <c r="J286">
        <v>1</v>
      </c>
      <c r="K286" t="s">
        <v>27</v>
      </c>
      <c r="L286">
        <v>1</v>
      </c>
      <c r="M286" t="s">
        <v>27</v>
      </c>
      <c r="N286">
        <v>1</v>
      </c>
      <c r="O286" t="s">
        <v>27</v>
      </c>
      <c r="P286">
        <v>0</v>
      </c>
      <c r="Q286" t="s">
        <v>29</v>
      </c>
      <c r="R286">
        <v>3.2702623094047389</v>
      </c>
      <c r="S286">
        <v>1</v>
      </c>
      <c r="T286">
        <v>0</v>
      </c>
      <c r="U286">
        <v>3</v>
      </c>
      <c r="V286" t="s">
        <v>35</v>
      </c>
      <c r="W286" t="s">
        <v>31</v>
      </c>
      <c r="X286">
        <f>AVERAGE(Student_performance_data_____Copy[GPA])</f>
        <v>1.9061863027265407</v>
      </c>
      <c r="Y286">
        <f>AVERAGE(Student_performance_data_____Copy[StudyTimeWeekly])</f>
        <v>9.7719919194317466</v>
      </c>
      <c r="Z286">
        <f>AVERAGE(Student_performance_data_____Copy[Absences])</f>
        <v>14.541387959866221</v>
      </c>
      <c r="AA286" t="str" cm="1">
        <f t="array" ref="AA28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86">
        <v>1</v>
      </c>
    </row>
    <row r="287" spans="1:28" x14ac:dyDescent="0.25">
      <c r="A287">
        <v>1286</v>
      </c>
      <c r="B287">
        <v>17</v>
      </c>
      <c r="C287">
        <v>1</v>
      </c>
      <c r="D287" t="s">
        <v>26</v>
      </c>
      <c r="E287">
        <v>7.3455540256141845</v>
      </c>
      <c r="F287">
        <v>25</v>
      </c>
      <c r="G287" t="s">
        <v>29</v>
      </c>
      <c r="H287">
        <v>1</v>
      </c>
      <c r="I287" t="s">
        <v>33</v>
      </c>
      <c r="J287">
        <v>0</v>
      </c>
      <c r="K287" t="s">
        <v>29</v>
      </c>
      <c r="L287">
        <v>0</v>
      </c>
      <c r="M287" t="s">
        <v>29</v>
      </c>
      <c r="N287">
        <v>0</v>
      </c>
      <c r="O287" t="s">
        <v>29</v>
      </c>
      <c r="P287">
        <v>0</v>
      </c>
      <c r="Q287" t="s">
        <v>29</v>
      </c>
      <c r="R287">
        <v>0.3464705925902769</v>
      </c>
      <c r="S287">
        <v>4</v>
      </c>
      <c r="T287">
        <v>0</v>
      </c>
      <c r="U287">
        <v>0</v>
      </c>
      <c r="V287" t="s">
        <v>40</v>
      </c>
      <c r="W287" t="s">
        <v>31</v>
      </c>
      <c r="X287">
        <f>AVERAGE(Student_performance_data_____Copy[GPA])</f>
        <v>1.9061863027265407</v>
      </c>
      <c r="Y287">
        <f>AVERAGE(Student_performance_data_____Copy[StudyTimeWeekly])</f>
        <v>9.7719919194317466</v>
      </c>
      <c r="Z287">
        <f>AVERAGE(Student_performance_data_____Copy[Absences])</f>
        <v>14.541387959866221</v>
      </c>
      <c r="AA287" t="str" cm="1">
        <f t="array" ref="AA2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87">
        <v>4</v>
      </c>
    </row>
    <row r="288" spans="1:28" hidden="1" x14ac:dyDescent="0.25">
      <c r="A288">
        <v>1287</v>
      </c>
      <c r="B288">
        <v>15</v>
      </c>
      <c r="C288">
        <v>0</v>
      </c>
      <c r="D288" t="s">
        <v>32</v>
      </c>
      <c r="E288">
        <v>18.276290452498884</v>
      </c>
      <c r="F288">
        <v>12</v>
      </c>
      <c r="G288" t="s">
        <v>27</v>
      </c>
      <c r="H288">
        <v>1</v>
      </c>
      <c r="I288" t="s">
        <v>33</v>
      </c>
      <c r="J288">
        <v>0</v>
      </c>
      <c r="K288" t="s">
        <v>29</v>
      </c>
      <c r="L288">
        <v>0</v>
      </c>
      <c r="M288" t="s">
        <v>29</v>
      </c>
      <c r="N288">
        <v>0</v>
      </c>
      <c r="O288" t="s">
        <v>29</v>
      </c>
      <c r="P288">
        <v>0</v>
      </c>
      <c r="Q288" t="s">
        <v>29</v>
      </c>
      <c r="R288">
        <v>1.8949043363401072</v>
      </c>
      <c r="S288">
        <v>4</v>
      </c>
      <c r="T288">
        <v>0</v>
      </c>
      <c r="U288">
        <v>2</v>
      </c>
      <c r="V288" t="s">
        <v>30</v>
      </c>
      <c r="W288" t="s">
        <v>31</v>
      </c>
      <c r="X288">
        <f>AVERAGE(Student_performance_data_____Copy[GPA])</f>
        <v>1.9061863027265407</v>
      </c>
      <c r="Y288">
        <f>AVERAGE(Student_performance_data_____Copy[StudyTimeWeekly])</f>
        <v>9.7719919194317466</v>
      </c>
      <c r="Z288">
        <f>AVERAGE(Student_performance_data_____Copy[Absences])</f>
        <v>14.541387959866221</v>
      </c>
      <c r="AA288" t="str" cm="1">
        <f t="array" ref="AA2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88">
        <v>4</v>
      </c>
    </row>
    <row r="289" spans="1:28" hidden="1" x14ac:dyDescent="0.25">
      <c r="A289">
        <v>1288</v>
      </c>
      <c r="B289">
        <v>15</v>
      </c>
      <c r="C289">
        <v>0</v>
      </c>
      <c r="D289" t="s">
        <v>32</v>
      </c>
      <c r="E289">
        <v>7.3659093531141906</v>
      </c>
      <c r="F289">
        <v>17</v>
      </c>
      <c r="G289" t="s">
        <v>29</v>
      </c>
      <c r="H289">
        <v>1</v>
      </c>
      <c r="I289" t="s">
        <v>33</v>
      </c>
      <c r="J289">
        <v>0</v>
      </c>
      <c r="K289" t="s">
        <v>29</v>
      </c>
      <c r="L289">
        <v>0</v>
      </c>
      <c r="M289" t="s">
        <v>29</v>
      </c>
      <c r="N289">
        <v>0</v>
      </c>
      <c r="O289" t="s">
        <v>29</v>
      </c>
      <c r="P289">
        <v>0</v>
      </c>
      <c r="Q289" t="s">
        <v>29</v>
      </c>
      <c r="R289">
        <v>1.4567426010872695</v>
      </c>
      <c r="S289">
        <v>4</v>
      </c>
      <c r="T289">
        <v>1</v>
      </c>
      <c r="U289">
        <v>2</v>
      </c>
      <c r="V289" t="s">
        <v>30</v>
      </c>
      <c r="W289" t="s">
        <v>38</v>
      </c>
      <c r="X289">
        <f>AVERAGE(Student_performance_data_____Copy[GPA])</f>
        <v>1.9061863027265407</v>
      </c>
      <c r="Y289">
        <f>AVERAGE(Student_performance_data_____Copy[StudyTimeWeekly])</f>
        <v>9.7719919194317466</v>
      </c>
      <c r="Z289">
        <f>AVERAGE(Student_performance_data_____Copy[Absences])</f>
        <v>14.541387959866221</v>
      </c>
      <c r="AA289" t="str" cm="1">
        <f t="array" ref="AA2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89">
        <v>4</v>
      </c>
    </row>
    <row r="290" spans="1:28" hidden="1" x14ac:dyDescent="0.25">
      <c r="A290">
        <v>1289</v>
      </c>
      <c r="B290">
        <v>15</v>
      </c>
      <c r="C290">
        <v>0</v>
      </c>
      <c r="D290" t="s">
        <v>32</v>
      </c>
      <c r="E290">
        <v>7.4688918229087093</v>
      </c>
      <c r="F290">
        <v>4</v>
      </c>
      <c r="G290" t="s">
        <v>29</v>
      </c>
      <c r="H290">
        <v>2</v>
      </c>
      <c r="I290" t="s">
        <v>28</v>
      </c>
      <c r="J290">
        <v>1</v>
      </c>
      <c r="K290" t="s">
        <v>27</v>
      </c>
      <c r="L290">
        <v>0</v>
      </c>
      <c r="M290" t="s">
        <v>29</v>
      </c>
      <c r="N290">
        <v>0</v>
      </c>
      <c r="O290" t="s">
        <v>29</v>
      </c>
      <c r="P290">
        <v>0</v>
      </c>
      <c r="Q290" t="s">
        <v>29</v>
      </c>
      <c r="R290">
        <v>2.5537231512721896</v>
      </c>
      <c r="S290">
        <v>2</v>
      </c>
      <c r="T290">
        <v>0</v>
      </c>
      <c r="U290">
        <v>2</v>
      </c>
      <c r="V290" t="s">
        <v>30</v>
      </c>
      <c r="W290" t="s">
        <v>31</v>
      </c>
      <c r="X290">
        <f>AVERAGE(Student_performance_data_____Copy[GPA])</f>
        <v>1.9061863027265407</v>
      </c>
      <c r="Y290">
        <f>AVERAGE(Student_performance_data_____Copy[StudyTimeWeekly])</f>
        <v>9.7719919194317466</v>
      </c>
      <c r="Z290">
        <f>AVERAGE(Student_performance_data_____Copy[Absences])</f>
        <v>14.541387959866221</v>
      </c>
      <c r="AA290" t="str" cm="1">
        <f t="array" ref="AA29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90">
        <v>2</v>
      </c>
    </row>
    <row r="291" spans="1:28" hidden="1" x14ac:dyDescent="0.25">
      <c r="A291">
        <v>1290</v>
      </c>
      <c r="B291">
        <v>18</v>
      </c>
      <c r="C291">
        <v>0</v>
      </c>
      <c r="D291" t="s">
        <v>32</v>
      </c>
      <c r="E291">
        <v>7.6706902486795396</v>
      </c>
      <c r="F291">
        <v>5</v>
      </c>
      <c r="G291" t="s">
        <v>29</v>
      </c>
      <c r="H291">
        <v>1</v>
      </c>
      <c r="I291" t="s">
        <v>33</v>
      </c>
      <c r="J291">
        <v>0</v>
      </c>
      <c r="K291" t="s">
        <v>29</v>
      </c>
      <c r="L291">
        <v>0</v>
      </c>
      <c r="M291" t="s">
        <v>29</v>
      </c>
      <c r="N291">
        <v>0</v>
      </c>
      <c r="O291" t="s">
        <v>29</v>
      </c>
      <c r="P291">
        <v>0</v>
      </c>
      <c r="Q291" t="s">
        <v>29</v>
      </c>
      <c r="R291">
        <v>2.2241974612120048</v>
      </c>
      <c r="S291">
        <v>3</v>
      </c>
      <c r="T291">
        <v>2</v>
      </c>
      <c r="U291">
        <v>0</v>
      </c>
      <c r="V291" t="s">
        <v>40</v>
      </c>
      <c r="W291" t="s">
        <v>36</v>
      </c>
      <c r="X291">
        <f>AVERAGE(Student_performance_data_____Copy[GPA])</f>
        <v>1.9061863027265407</v>
      </c>
      <c r="Y291">
        <f>AVERAGE(Student_performance_data_____Copy[StudyTimeWeekly])</f>
        <v>9.7719919194317466</v>
      </c>
      <c r="Z291">
        <f>AVERAGE(Student_performance_data_____Copy[Absences])</f>
        <v>14.541387959866221</v>
      </c>
      <c r="AA291" t="str" cm="1">
        <f t="array" ref="AA29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91">
        <v>3</v>
      </c>
    </row>
    <row r="292" spans="1:28" x14ac:dyDescent="0.25">
      <c r="A292">
        <v>1291</v>
      </c>
      <c r="B292">
        <v>15</v>
      </c>
      <c r="C292">
        <v>1</v>
      </c>
      <c r="D292" t="s">
        <v>26</v>
      </c>
      <c r="E292">
        <v>16.732404207353163</v>
      </c>
      <c r="F292">
        <v>20</v>
      </c>
      <c r="G292" t="s">
        <v>27</v>
      </c>
      <c r="H292">
        <v>4</v>
      </c>
      <c r="I292" t="s">
        <v>41</v>
      </c>
      <c r="J292">
        <v>0</v>
      </c>
      <c r="K292" t="s">
        <v>29</v>
      </c>
      <c r="L292">
        <v>1</v>
      </c>
      <c r="M292" t="s">
        <v>27</v>
      </c>
      <c r="N292">
        <v>1</v>
      </c>
      <c r="O292" t="s">
        <v>27</v>
      </c>
      <c r="P292">
        <v>0</v>
      </c>
      <c r="Q292" t="s">
        <v>29</v>
      </c>
      <c r="R292">
        <v>1.8476004181084256</v>
      </c>
      <c r="S292">
        <v>4</v>
      </c>
      <c r="T292">
        <v>0</v>
      </c>
      <c r="U292">
        <v>4</v>
      </c>
      <c r="V292" t="s">
        <v>39</v>
      </c>
      <c r="W292" t="s">
        <v>31</v>
      </c>
      <c r="X292">
        <f>AVERAGE(Student_performance_data_____Copy[GPA])</f>
        <v>1.9061863027265407</v>
      </c>
      <c r="Y292">
        <f>AVERAGE(Student_performance_data_____Copy[StudyTimeWeekly])</f>
        <v>9.7719919194317466</v>
      </c>
      <c r="Z292">
        <f>AVERAGE(Student_performance_data_____Copy[Absences])</f>
        <v>14.541387959866221</v>
      </c>
      <c r="AA292" t="str" cm="1">
        <f t="array" ref="AA2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92">
        <v>4</v>
      </c>
    </row>
    <row r="293" spans="1:28" hidden="1" x14ac:dyDescent="0.25">
      <c r="A293">
        <v>1292</v>
      </c>
      <c r="B293">
        <v>17</v>
      </c>
      <c r="C293">
        <v>0</v>
      </c>
      <c r="D293" t="s">
        <v>32</v>
      </c>
      <c r="E293">
        <v>13.015766416938037</v>
      </c>
      <c r="F293">
        <v>18</v>
      </c>
      <c r="G293" t="s">
        <v>29</v>
      </c>
      <c r="H293">
        <v>4</v>
      </c>
      <c r="I293" t="s">
        <v>41</v>
      </c>
      <c r="J293">
        <v>1</v>
      </c>
      <c r="K293" t="s">
        <v>27</v>
      </c>
      <c r="L293">
        <v>0</v>
      </c>
      <c r="M293" t="s">
        <v>29</v>
      </c>
      <c r="N293">
        <v>0</v>
      </c>
      <c r="O293" t="s">
        <v>29</v>
      </c>
      <c r="P293">
        <v>0</v>
      </c>
      <c r="Q293" t="s">
        <v>29</v>
      </c>
      <c r="R293">
        <v>1.849760707133483</v>
      </c>
      <c r="S293">
        <v>4</v>
      </c>
      <c r="T293">
        <v>0</v>
      </c>
      <c r="U293">
        <v>2</v>
      </c>
      <c r="V293" t="s">
        <v>30</v>
      </c>
      <c r="W293" t="s">
        <v>31</v>
      </c>
      <c r="X293">
        <f>AVERAGE(Student_performance_data_____Copy[GPA])</f>
        <v>1.9061863027265407</v>
      </c>
      <c r="Y293">
        <f>AVERAGE(Student_performance_data_____Copy[StudyTimeWeekly])</f>
        <v>9.7719919194317466</v>
      </c>
      <c r="Z293">
        <f>AVERAGE(Student_performance_data_____Copy[Absences])</f>
        <v>14.541387959866221</v>
      </c>
      <c r="AA293" t="str" cm="1">
        <f t="array" ref="AA2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93">
        <v>4</v>
      </c>
    </row>
    <row r="294" spans="1:28" x14ac:dyDescent="0.25">
      <c r="A294">
        <v>1293</v>
      </c>
      <c r="B294">
        <v>15</v>
      </c>
      <c r="C294">
        <v>1</v>
      </c>
      <c r="D294" t="s">
        <v>26</v>
      </c>
      <c r="E294">
        <v>12.283377006377854</v>
      </c>
      <c r="F294">
        <v>3</v>
      </c>
      <c r="G294" t="s">
        <v>29</v>
      </c>
      <c r="H294">
        <v>4</v>
      </c>
      <c r="I294" t="s">
        <v>41</v>
      </c>
      <c r="J294">
        <v>0</v>
      </c>
      <c r="K294" t="s">
        <v>29</v>
      </c>
      <c r="L294">
        <v>0</v>
      </c>
      <c r="M294" t="s">
        <v>29</v>
      </c>
      <c r="N294">
        <v>1</v>
      </c>
      <c r="O294" t="s">
        <v>27</v>
      </c>
      <c r="P294">
        <v>0</v>
      </c>
      <c r="Q294" t="s">
        <v>29</v>
      </c>
      <c r="R294">
        <v>3.2687942155602152</v>
      </c>
      <c r="S294">
        <v>1</v>
      </c>
      <c r="T294">
        <v>0</v>
      </c>
      <c r="U294">
        <v>2</v>
      </c>
      <c r="V294" t="s">
        <v>30</v>
      </c>
      <c r="W294" t="s">
        <v>31</v>
      </c>
      <c r="X294">
        <f>AVERAGE(Student_performance_data_____Copy[GPA])</f>
        <v>1.9061863027265407</v>
      </c>
      <c r="Y294">
        <f>AVERAGE(Student_performance_data_____Copy[StudyTimeWeekly])</f>
        <v>9.7719919194317466</v>
      </c>
      <c r="Z294">
        <f>AVERAGE(Student_performance_data_____Copy[Absences])</f>
        <v>14.541387959866221</v>
      </c>
      <c r="AA294" t="str" cm="1">
        <f t="array" ref="AA29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94">
        <v>1</v>
      </c>
    </row>
    <row r="295" spans="1:28" hidden="1" x14ac:dyDescent="0.25">
      <c r="A295">
        <v>1294</v>
      </c>
      <c r="B295">
        <v>16</v>
      </c>
      <c r="C295">
        <v>0</v>
      </c>
      <c r="D295" t="s">
        <v>32</v>
      </c>
      <c r="E295">
        <v>6.6828604476772435</v>
      </c>
      <c r="F295">
        <v>6</v>
      </c>
      <c r="G295" t="s">
        <v>27</v>
      </c>
      <c r="H295">
        <v>0</v>
      </c>
      <c r="I295" t="s">
        <v>40</v>
      </c>
      <c r="J295">
        <v>0</v>
      </c>
      <c r="K295" t="s">
        <v>29</v>
      </c>
      <c r="L295">
        <v>0</v>
      </c>
      <c r="M295" t="s">
        <v>29</v>
      </c>
      <c r="N295">
        <v>0</v>
      </c>
      <c r="O295" t="s">
        <v>29</v>
      </c>
      <c r="P295">
        <v>1</v>
      </c>
      <c r="Q295" t="s">
        <v>27</v>
      </c>
      <c r="R295">
        <v>2.5465166372460231</v>
      </c>
      <c r="S295">
        <v>2</v>
      </c>
      <c r="T295">
        <v>0</v>
      </c>
      <c r="U295">
        <v>1</v>
      </c>
      <c r="V295" t="s">
        <v>34</v>
      </c>
      <c r="W295" t="s">
        <v>31</v>
      </c>
      <c r="X295">
        <f>AVERAGE(Student_performance_data_____Copy[GPA])</f>
        <v>1.9061863027265407</v>
      </c>
      <c r="Y295">
        <f>AVERAGE(Student_performance_data_____Copy[StudyTimeWeekly])</f>
        <v>9.7719919194317466</v>
      </c>
      <c r="Z295">
        <f>AVERAGE(Student_performance_data_____Copy[Absences])</f>
        <v>14.541387959866221</v>
      </c>
      <c r="AA295" t="str" cm="1">
        <f t="array" ref="AA29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95">
        <v>2</v>
      </c>
    </row>
    <row r="296" spans="1:28" hidden="1" x14ac:dyDescent="0.25">
      <c r="A296">
        <v>1295</v>
      </c>
      <c r="B296">
        <v>16</v>
      </c>
      <c r="C296">
        <v>0</v>
      </c>
      <c r="D296" t="s">
        <v>32</v>
      </c>
      <c r="E296">
        <v>16.358083536648792</v>
      </c>
      <c r="F296">
        <v>3</v>
      </c>
      <c r="G296" t="s">
        <v>29</v>
      </c>
      <c r="H296">
        <v>4</v>
      </c>
      <c r="I296" t="s">
        <v>41</v>
      </c>
      <c r="J296">
        <v>0</v>
      </c>
      <c r="K296" t="s">
        <v>29</v>
      </c>
      <c r="L296">
        <v>0</v>
      </c>
      <c r="M296" t="s">
        <v>29</v>
      </c>
      <c r="N296">
        <v>0</v>
      </c>
      <c r="O296" t="s">
        <v>29</v>
      </c>
      <c r="P296">
        <v>0</v>
      </c>
      <c r="Q296" t="s">
        <v>29</v>
      </c>
      <c r="R296">
        <v>3.1012292205041274</v>
      </c>
      <c r="S296">
        <v>1</v>
      </c>
      <c r="T296">
        <v>0</v>
      </c>
      <c r="U296">
        <v>2</v>
      </c>
      <c r="V296" t="s">
        <v>30</v>
      </c>
      <c r="W296" t="s">
        <v>31</v>
      </c>
      <c r="X296">
        <f>AVERAGE(Student_performance_data_____Copy[GPA])</f>
        <v>1.9061863027265407</v>
      </c>
      <c r="Y296">
        <f>AVERAGE(Student_performance_data_____Copy[StudyTimeWeekly])</f>
        <v>9.7719919194317466</v>
      </c>
      <c r="Z296">
        <f>AVERAGE(Student_performance_data_____Copy[Absences])</f>
        <v>14.541387959866221</v>
      </c>
      <c r="AA296" t="str" cm="1">
        <f t="array" ref="AA29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96">
        <v>1</v>
      </c>
    </row>
    <row r="297" spans="1:28" x14ac:dyDescent="0.25">
      <c r="A297">
        <v>1296</v>
      </c>
      <c r="B297">
        <v>18</v>
      </c>
      <c r="C297">
        <v>1</v>
      </c>
      <c r="D297" t="s">
        <v>26</v>
      </c>
      <c r="E297">
        <v>0.76727722711402269</v>
      </c>
      <c r="F297">
        <v>24</v>
      </c>
      <c r="G297" t="s">
        <v>29</v>
      </c>
      <c r="H297">
        <v>4</v>
      </c>
      <c r="I297" t="s">
        <v>41</v>
      </c>
      <c r="J297">
        <v>0</v>
      </c>
      <c r="K297" t="s">
        <v>29</v>
      </c>
      <c r="L297">
        <v>0</v>
      </c>
      <c r="M297" t="s">
        <v>29</v>
      </c>
      <c r="N297">
        <v>1</v>
      </c>
      <c r="O297" t="s">
        <v>27</v>
      </c>
      <c r="P297">
        <v>0</v>
      </c>
      <c r="Q297" t="s">
        <v>29</v>
      </c>
      <c r="R297">
        <v>0.65595407796267713</v>
      </c>
      <c r="S297">
        <v>4</v>
      </c>
      <c r="T297">
        <v>0</v>
      </c>
      <c r="U297">
        <v>2</v>
      </c>
      <c r="V297" t="s">
        <v>30</v>
      </c>
      <c r="W297" t="s">
        <v>31</v>
      </c>
      <c r="X297">
        <f>AVERAGE(Student_performance_data_____Copy[GPA])</f>
        <v>1.9061863027265407</v>
      </c>
      <c r="Y297">
        <f>AVERAGE(Student_performance_data_____Copy[StudyTimeWeekly])</f>
        <v>9.7719919194317466</v>
      </c>
      <c r="Z297">
        <f>AVERAGE(Student_performance_data_____Copy[Absences])</f>
        <v>14.541387959866221</v>
      </c>
      <c r="AA297" t="str" cm="1">
        <f t="array" ref="AA2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97">
        <v>4</v>
      </c>
    </row>
    <row r="298" spans="1:28" hidden="1" x14ac:dyDescent="0.25">
      <c r="A298">
        <v>1297</v>
      </c>
      <c r="B298">
        <v>16</v>
      </c>
      <c r="C298">
        <v>0</v>
      </c>
      <c r="D298" t="s">
        <v>32</v>
      </c>
      <c r="E298">
        <v>17.415943446762263</v>
      </c>
      <c r="F298">
        <v>10</v>
      </c>
      <c r="G298" t="s">
        <v>27</v>
      </c>
      <c r="H298">
        <v>4</v>
      </c>
      <c r="I298" t="s">
        <v>41</v>
      </c>
      <c r="J298">
        <v>0</v>
      </c>
      <c r="K298" t="s">
        <v>29</v>
      </c>
      <c r="L298">
        <v>1</v>
      </c>
      <c r="M298" t="s">
        <v>27</v>
      </c>
      <c r="N298">
        <v>0</v>
      </c>
      <c r="O298" t="s">
        <v>29</v>
      </c>
      <c r="P298">
        <v>0</v>
      </c>
      <c r="Q298" t="s">
        <v>29</v>
      </c>
      <c r="R298">
        <v>3.088512305616677</v>
      </c>
      <c r="S298">
        <v>1</v>
      </c>
      <c r="T298">
        <v>0</v>
      </c>
      <c r="U298">
        <v>0</v>
      </c>
      <c r="V298" t="s">
        <v>40</v>
      </c>
      <c r="W298" t="s">
        <v>31</v>
      </c>
      <c r="X298">
        <f>AVERAGE(Student_performance_data_____Copy[GPA])</f>
        <v>1.9061863027265407</v>
      </c>
      <c r="Y298">
        <f>AVERAGE(Student_performance_data_____Copy[StudyTimeWeekly])</f>
        <v>9.7719919194317466</v>
      </c>
      <c r="Z298">
        <f>AVERAGE(Student_performance_data_____Copy[Absences])</f>
        <v>14.541387959866221</v>
      </c>
      <c r="AA298" t="str" cm="1">
        <f t="array" ref="AA29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98">
        <v>1</v>
      </c>
    </row>
    <row r="299" spans="1:28" x14ac:dyDescent="0.25">
      <c r="A299">
        <v>1298</v>
      </c>
      <c r="B299">
        <v>17</v>
      </c>
      <c r="C299">
        <v>1</v>
      </c>
      <c r="D299" t="s">
        <v>26</v>
      </c>
      <c r="E299">
        <v>10.254997995878592</v>
      </c>
      <c r="F299">
        <v>11</v>
      </c>
      <c r="G299" t="s">
        <v>27</v>
      </c>
      <c r="H299">
        <v>3</v>
      </c>
      <c r="I299" t="s">
        <v>37</v>
      </c>
      <c r="J299">
        <v>0</v>
      </c>
      <c r="K299" t="s">
        <v>29</v>
      </c>
      <c r="L299">
        <v>0</v>
      </c>
      <c r="M299" t="s">
        <v>29</v>
      </c>
      <c r="N299">
        <v>0</v>
      </c>
      <c r="O299" t="s">
        <v>29</v>
      </c>
      <c r="P299">
        <v>0</v>
      </c>
      <c r="Q299" t="s">
        <v>29</v>
      </c>
      <c r="R299">
        <v>1.9925598054819997</v>
      </c>
      <c r="S299">
        <v>4</v>
      </c>
      <c r="T299">
        <v>0</v>
      </c>
      <c r="U299">
        <v>1</v>
      </c>
      <c r="V299" t="s">
        <v>34</v>
      </c>
      <c r="W299" t="s">
        <v>31</v>
      </c>
      <c r="X299">
        <f>AVERAGE(Student_performance_data_____Copy[GPA])</f>
        <v>1.9061863027265407</v>
      </c>
      <c r="Y299">
        <f>AVERAGE(Student_performance_data_____Copy[StudyTimeWeekly])</f>
        <v>9.7719919194317466</v>
      </c>
      <c r="Z299">
        <f>AVERAGE(Student_performance_data_____Copy[Absences])</f>
        <v>14.541387959866221</v>
      </c>
      <c r="AA299" t="str" cm="1">
        <f t="array" ref="AA2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99">
        <v>4</v>
      </c>
    </row>
    <row r="300" spans="1:28" x14ac:dyDescent="0.25">
      <c r="A300">
        <v>1299</v>
      </c>
      <c r="B300">
        <v>15</v>
      </c>
      <c r="C300">
        <v>1</v>
      </c>
      <c r="D300" t="s">
        <v>26</v>
      </c>
      <c r="E300">
        <v>7.965004697268256</v>
      </c>
      <c r="F300">
        <v>13</v>
      </c>
      <c r="G300" t="s">
        <v>27</v>
      </c>
      <c r="H300">
        <v>3</v>
      </c>
      <c r="I300" t="s">
        <v>37</v>
      </c>
      <c r="J300">
        <v>0</v>
      </c>
      <c r="K300" t="s">
        <v>29</v>
      </c>
      <c r="L300">
        <v>1</v>
      </c>
      <c r="M300" t="s">
        <v>27</v>
      </c>
      <c r="N300">
        <v>0</v>
      </c>
      <c r="O300" t="s">
        <v>29</v>
      </c>
      <c r="P300">
        <v>0</v>
      </c>
      <c r="Q300" t="s">
        <v>29</v>
      </c>
      <c r="R300">
        <v>2.6052474455478509</v>
      </c>
      <c r="S300">
        <v>2</v>
      </c>
      <c r="T300">
        <v>1</v>
      </c>
      <c r="U300">
        <v>3</v>
      </c>
      <c r="V300" t="s">
        <v>35</v>
      </c>
      <c r="W300" t="s">
        <v>38</v>
      </c>
      <c r="X300">
        <f>AVERAGE(Student_performance_data_____Copy[GPA])</f>
        <v>1.9061863027265407</v>
      </c>
      <c r="Y300">
        <f>AVERAGE(Student_performance_data_____Copy[StudyTimeWeekly])</f>
        <v>9.7719919194317466</v>
      </c>
      <c r="Z300">
        <f>AVERAGE(Student_performance_data_____Copy[Absences])</f>
        <v>14.541387959866221</v>
      </c>
      <c r="AA300" t="str" cm="1">
        <f t="array" ref="AA30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00">
        <v>2</v>
      </c>
    </row>
    <row r="301" spans="1:28" hidden="1" x14ac:dyDescent="0.25">
      <c r="A301">
        <v>1300</v>
      </c>
      <c r="B301">
        <v>18</v>
      </c>
      <c r="C301">
        <v>0</v>
      </c>
      <c r="D301" t="s">
        <v>32</v>
      </c>
      <c r="E301">
        <v>9.9433456143537136</v>
      </c>
      <c r="F301">
        <v>12</v>
      </c>
      <c r="G301" t="s">
        <v>27</v>
      </c>
      <c r="H301">
        <v>1</v>
      </c>
      <c r="I301" t="s">
        <v>33</v>
      </c>
      <c r="J301">
        <v>0</v>
      </c>
      <c r="K301" t="s">
        <v>29</v>
      </c>
      <c r="L301">
        <v>0</v>
      </c>
      <c r="M301" t="s">
        <v>29</v>
      </c>
      <c r="N301">
        <v>0</v>
      </c>
      <c r="O301" t="s">
        <v>29</v>
      </c>
      <c r="P301">
        <v>0</v>
      </c>
      <c r="Q301" t="s">
        <v>29</v>
      </c>
      <c r="R301">
        <v>1.7339724542334658</v>
      </c>
      <c r="S301">
        <v>4</v>
      </c>
      <c r="T301">
        <v>1</v>
      </c>
      <c r="U301">
        <v>1</v>
      </c>
      <c r="V301" t="s">
        <v>34</v>
      </c>
      <c r="W301" t="s">
        <v>38</v>
      </c>
      <c r="X301">
        <f>AVERAGE(Student_performance_data_____Copy[GPA])</f>
        <v>1.9061863027265407</v>
      </c>
      <c r="Y301">
        <f>AVERAGE(Student_performance_data_____Copy[StudyTimeWeekly])</f>
        <v>9.7719919194317466</v>
      </c>
      <c r="Z301">
        <f>AVERAGE(Student_performance_data_____Copy[Absences])</f>
        <v>14.541387959866221</v>
      </c>
      <c r="AA301" t="str" cm="1">
        <f t="array" ref="AA3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01">
        <v>4</v>
      </c>
    </row>
    <row r="302" spans="1:28" x14ac:dyDescent="0.25">
      <c r="A302">
        <v>1301</v>
      </c>
      <c r="B302">
        <v>15</v>
      </c>
      <c r="C302">
        <v>1</v>
      </c>
      <c r="D302" t="s">
        <v>26</v>
      </c>
      <c r="E302">
        <v>13.348310610676622</v>
      </c>
      <c r="F302">
        <v>28</v>
      </c>
      <c r="G302" t="s">
        <v>29</v>
      </c>
      <c r="H302">
        <v>3</v>
      </c>
      <c r="I302" t="s">
        <v>37</v>
      </c>
      <c r="J302">
        <v>1</v>
      </c>
      <c r="K302" t="s">
        <v>27</v>
      </c>
      <c r="L302">
        <v>0</v>
      </c>
      <c r="M302" t="s">
        <v>29</v>
      </c>
      <c r="N302">
        <v>0</v>
      </c>
      <c r="O302" t="s">
        <v>29</v>
      </c>
      <c r="P302">
        <v>0</v>
      </c>
      <c r="Q302" t="s">
        <v>29</v>
      </c>
      <c r="R302">
        <v>1.1138487878591201</v>
      </c>
      <c r="S302">
        <v>4</v>
      </c>
      <c r="T302">
        <v>0</v>
      </c>
      <c r="U302">
        <v>1</v>
      </c>
      <c r="V302" t="s">
        <v>34</v>
      </c>
      <c r="W302" t="s">
        <v>31</v>
      </c>
      <c r="X302">
        <f>AVERAGE(Student_performance_data_____Copy[GPA])</f>
        <v>1.9061863027265407</v>
      </c>
      <c r="Y302">
        <f>AVERAGE(Student_performance_data_____Copy[StudyTimeWeekly])</f>
        <v>9.7719919194317466</v>
      </c>
      <c r="Z302">
        <f>AVERAGE(Student_performance_data_____Copy[Absences])</f>
        <v>14.541387959866221</v>
      </c>
      <c r="AA302" t="str" cm="1">
        <f t="array" ref="AA3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02">
        <v>4</v>
      </c>
    </row>
    <row r="303" spans="1:28" x14ac:dyDescent="0.25">
      <c r="A303">
        <v>1302</v>
      </c>
      <c r="B303">
        <v>15</v>
      </c>
      <c r="C303">
        <v>1</v>
      </c>
      <c r="D303" t="s">
        <v>26</v>
      </c>
      <c r="E303">
        <v>0.25530853035794721</v>
      </c>
      <c r="F303">
        <v>9</v>
      </c>
      <c r="G303" t="s">
        <v>29</v>
      </c>
      <c r="H303">
        <v>0</v>
      </c>
      <c r="I303" t="s">
        <v>40</v>
      </c>
      <c r="J303">
        <v>1</v>
      </c>
      <c r="K303" t="s">
        <v>27</v>
      </c>
      <c r="L303">
        <v>0</v>
      </c>
      <c r="M303" t="s">
        <v>29</v>
      </c>
      <c r="N303">
        <v>0</v>
      </c>
      <c r="O303" t="s">
        <v>29</v>
      </c>
      <c r="P303">
        <v>0</v>
      </c>
      <c r="Q303" t="s">
        <v>29</v>
      </c>
      <c r="R303">
        <v>1.6492502516618042</v>
      </c>
      <c r="S303">
        <v>4</v>
      </c>
      <c r="T303">
        <v>0</v>
      </c>
      <c r="U303">
        <v>2</v>
      </c>
      <c r="V303" t="s">
        <v>30</v>
      </c>
      <c r="W303" t="s">
        <v>31</v>
      </c>
      <c r="X303">
        <f>AVERAGE(Student_performance_data_____Copy[GPA])</f>
        <v>1.9061863027265407</v>
      </c>
      <c r="Y303">
        <f>AVERAGE(Student_performance_data_____Copy[StudyTimeWeekly])</f>
        <v>9.7719919194317466</v>
      </c>
      <c r="Z303">
        <f>AVERAGE(Student_performance_data_____Copy[Absences])</f>
        <v>14.541387959866221</v>
      </c>
      <c r="AA303" t="str" cm="1">
        <f t="array" ref="AA3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03">
        <v>4</v>
      </c>
    </row>
    <row r="304" spans="1:28" x14ac:dyDescent="0.25">
      <c r="A304">
        <v>1303</v>
      </c>
      <c r="B304">
        <v>17</v>
      </c>
      <c r="C304">
        <v>1</v>
      </c>
      <c r="D304" t="s">
        <v>26</v>
      </c>
      <c r="E304">
        <v>17.431037129164956</v>
      </c>
      <c r="F304">
        <v>17</v>
      </c>
      <c r="G304" t="s">
        <v>29</v>
      </c>
      <c r="H304">
        <v>2</v>
      </c>
      <c r="I304" t="s">
        <v>28</v>
      </c>
      <c r="J304">
        <v>0</v>
      </c>
      <c r="K304" t="s">
        <v>29</v>
      </c>
      <c r="L304">
        <v>0</v>
      </c>
      <c r="M304" t="s">
        <v>29</v>
      </c>
      <c r="N304">
        <v>0</v>
      </c>
      <c r="O304" t="s">
        <v>29</v>
      </c>
      <c r="P304">
        <v>0</v>
      </c>
      <c r="Q304" t="s">
        <v>29</v>
      </c>
      <c r="R304">
        <v>1.3375549802098763</v>
      </c>
      <c r="S304">
        <v>4</v>
      </c>
      <c r="T304">
        <v>3</v>
      </c>
      <c r="U304">
        <v>2</v>
      </c>
      <c r="V304" t="s">
        <v>30</v>
      </c>
      <c r="W304" t="s">
        <v>42</v>
      </c>
      <c r="X304">
        <f>AVERAGE(Student_performance_data_____Copy[GPA])</f>
        <v>1.9061863027265407</v>
      </c>
      <c r="Y304">
        <f>AVERAGE(Student_performance_data_____Copy[StudyTimeWeekly])</f>
        <v>9.7719919194317466</v>
      </c>
      <c r="Z304">
        <f>AVERAGE(Student_performance_data_____Copy[Absences])</f>
        <v>14.541387959866221</v>
      </c>
      <c r="AA304" t="str" cm="1">
        <f t="array" ref="AA3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04">
        <v>4</v>
      </c>
    </row>
    <row r="305" spans="1:28" x14ac:dyDescent="0.25">
      <c r="A305">
        <v>1304</v>
      </c>
      <c r="B305">
        <v>16</v>
      </c>
      <c r="C305">
        <v>1</v>
      </c>
      <c r="D305" t="s">
        <v>26</v>
      </c>
      <c r="E305">
        <v>8.9347905062278556</v>
      </c>
      <c r="F305">
        <v>15</v>
      </c>
      <c r="G305" t="s">
        <v>29</v>
      </c>
      <c r="H305">
        <v>4</v>
      </c>
      <c r="I305" t="s">
        <v>41</v>
      </c>
      <c r="J305">
        <v>0</v>
      </c>
      <c r="K305" t="s">
        <v>29</v>
      </c>
      <c r="L305">
        <v>0</v>
      </c>
      <c r="M305" t="s">
        <v>29</v>
      </c>
      <c r="N305">
        <v>0</v>
      </c>
      <c r="O305" t="s">
        <v>29</v>
      </c>
      <c r="P305">
        <v>0</v>
      </c>
      <c r="Q305" t="s">
        <v>29</v>
      </c>
      <c r="R305">
        <v>1.9846599185571745</v>
      </c>
      <c r="S305">
        <v>4</v>
      </c>
      <c r="T305">
        <v>1</v>
      </c>
      <c r="U305">
        <v>0</v>
      </c>
      <c r="V305" t="s">
        <v>40</v>
      </c>
      <c r="W305" t="s">
        <v>38</v>
      </c>
      <c r="X305">
        <f>AVERAGE(Student_performance_data_____Copy[GPA])</f>
        <v>1.9061863027265407</v>
      </c>
      <c r="Y305">
        <f>AVERAGE(Student_performance_data_____Copy[StudyTimeWeekly])</f>
        <v>9.7719919194317466</v>
      </c>
      <c r="Z305">
        <f>AVERAGE(Student_performance_data_____Copy[Absences])</f>
        <v>14.541387959866221</v>
      </c>
      <c r="AA305" t="str" cm="1">
        <f t="array" ref="AA3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05">
        <v>4</v>
      </c>
    </row>
    <row r="306" spans="1:28" x14ac:dyDescent="0.25">
      <c r="A306">
        <v>1305</v>
      </c>
      <c r="B306">
        <v>16</v>
      </c>
      <c r="C306">
        <v>1</v>
      </c>
      <c r="D306" t="s">
        <v>26</v>
      </c>
      <c r="E306">
        <v>6.8593303940015637</v>
      </c>
      <c r="F306">
        <v>4</v>
      </c>
      <c r="G306" t="s">
        <v>29</v>
      </c>
      <c r="H306">
        <v>2</v>
      </c>
      <c r="I306" t="s">
        <v>28</v>
      </c>
      <c r="J306">
        <v>0</v>
      </c>
      <c r="K306" t="s">
        <v>29</v>
      </c>
      <c r="L306">
        <v>1</v>
      </c>
      <c r="M306" t="s">
        <v>27</v>
      </c>
      <c r="N306">
        <v>1</v>
      </c>
      <c r="O306" t="s">
        <v>27</v>
      </c>
      <c r="P306">
        <v>0</v>
      </c>
      <c r="Q306" t="s">
        <v>29</v>
      </c>
      <c r="R306">
        <v>3.0608816559669489</v>
      </c>
      <c r="S306">
        <v>1</v>
      </c>
      <c r="T306">
        <v>1</v>
      </c>
      <c r="U306">
        <v>2</v>
      </c>
      <c r="V306" t="s">
        <v>30</v>
      </c>
      <c r="W306" t="s">
        <v>38</v>
      </c>
      <c r="X306">
        <f>AVERAGE(Student_performance_data_____Copy[GPA])</f>
        <v>1.9061863027265407</v>
      </c>
      <c r="Y306">
        <f>AVERAGE(Student_performance_data_____Copy[StudyTimeWeekly])</f>
        <v>9.7719919194317466</v>
      </c>
      <c r="Z306">
        <f>AVERAGE(Student_performance_data_____Copy[Absences])</f>
        <v>14.541387959866221</v>
      </c>
      <c r="AA306" t="str" cm="1">
        <f t="array" ref="AA30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06">
        <v>1</v>
      </c>
    </row>
    <row r="307" spans="1:28" x14ac:dyDescent="0.25">
      <c r="A307">
        <v>1306</v>
      </c>
      <c r="B307">
        <v>15</v>
      </c>
      <c r="C307">
        <v>1</v>
      </c>
      <c r="D307" t="s">
        <v>26</v>
      </c>
      <c r="E307">
        <v>2.764911312681142</v>
      </c>
      <c r="F307">
        <v>7</v>
      </c>
      <c r="G307" t="s">
        <v>27</v>
      </c>
      <c r="H307">
        <v>1</v>
      </c>
      <c r="I307" t="s">
        <v>33</v>
      </c>
      <c r="J307">
        <v>0</v>
      </c>
      <c r="K307" t="s">
        <v>29</v>
      </c>
      <c r="L307">
        <v>0</v>
      </c>
      <c r="M307" t="s">
        <v>29</v>
      </c>
      <c r="N307">
        <v>0</v>
      </c>
      <c r="O307" t="s">
        <v>29</v>
      </c>
      <c r="P307">
        <v>0</v>
      </c>
      <c r="Q307" t="s">
        <v>29</v>
      </c>
      <c r="R307">
        <v>2.3928973584250004</v>
      </c>
      <c r="S307">
        <v>3</v>
      </c>
      <c r="T307">
        <v>0</v>
      </c>
      <c r="U307">
        <v>1</v>
      </c>
      <c r="V307" t="s">
        <v>34</v>
      </c>
      <c r="W307" t="s">
        <v>31</v>
      </c>
      <c r="X307">
        <f>AVERAGE(Student_performance_data_____Copy[GPA])</f>
        <v>1.9061863027265407</v>
      </c>
      <c r="Y307">
        <f>AVERAGE(Student_performance_data_____Copy[StudyTimeWeekly])</f>
        <v>9.7719919194317466</v>
      </c>
      <c r="Z307">
        <f>AVERAGE(Student_performance_data_____Copy[Absences])</f>
        <v>14.541387959866221</v>
      </c>
      <c r="AA307" t="str" cm="1">
        <f t="array" ref="AA3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07">
        <v>3</v>
      </c>
    </row>
    <row r="308" spans="1:28" x14ac:dyDescent="0.25">
      <c r="A308">
        <v>1307</v>
      </c>
      <c r="B308">
        <v>18</v>
      </c>
      <c r="C308">
        <v>1</v>
      </c>
      <c r="D308" t="s">
        <v>26</v>
      </c>
      <c r="E308">
        <v>8.789307487168843</v>
      </c>
      <c r="F308">
        <v>13</v>
      </c>
      <c r="G308" t="s">
        <v>29</v>
      </c>
      <c r="H308">
        <v>4</v>
      </c>
      <c r="I308" t="s">
        <v>41</v>
      </c>
      <c r="J308">
        <v>0</v>
      </c>
      <c r="K308" t="s">
        <v>29</v>
      </c>
      <c r="L308">
        <v>0</v>
      </c>
      <c r="M308" t="s">
        <v>29</v>
      </c>
      <c r="N308">
        <v>0</v>
      </c>
      <c r="O308" t="s">
        <v>29</v>
      </c>
      <c r="P308">
        <v>0</v>
      </c>
      <c r="Q308" t="s">
        <v>29</v>
      </c>
      <c r="R308">
        <v>2.0837969900967988</v>
      </c>
      <c r="S308">
        <v>3</v>
      </c>
      <c r="T308">
        <v>2</v>
      </c>
      <c r="U308">
        <v>0</v>
      </c>
      <c r="V308" t="s">
        <v>40</v>
      </c>
      <c r="W308" t="s">
        <v>36</v>
      </c>
      <c r="X308">
        <f>AVERAGE(Student_performance_data_____Copy[GPA])</f>
        <v>1.9061863027265407</v>
      </c>
      <c r="Y308">
        <f>AVERAGE(Student_performance_data_____Copy[StudyTimeWeekly])</f>
        <v>9.7719919194317466</v>
      </c>
      <c r="Z308">
        <f>AVERAGE(Student_performance_data_____Copy[Absences])</f>
        <v>14.541387959866221</v>
      </c>
      <c r="AA308" t="str" cm="1">
        <f t="array" ref="AA30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08">
        <v>3</v>
      </c>
    </row>
    <row r="309" spans="1:28" x14ac:dyDescent="0.25">
      <c r="A309">
        <v>1308</v>
      </c>
      <c r="B309">
        <v>16</v>
      </c>
      <c r="C309">
        <v>1</v>
      </c>
      <c r="D309" t="s">
        <v>26</v>
      </c>
      <c r="E309">
        <v>9.9264554256875766</v>
      </c>
      <c r="F309">
        <v>4</v>
      </c>
      <c r="G309" t="s">
        <v>29</v>
      </c>
      <c r="H309">
        <v>4</v>
      </c>
      <c r="I309" t="s">
        <v>41</v>
      </c>
      <c r="J309">
        <v>0</v>
      </c>
      <c r="K309" t="s">
        <v>29</v>
      </c>
      <c r="L309">
        <v>1</v>
      </c>
      <c r="M309" t="s">
        <v>27</v>
      </c>
      <c r="N309">
        <v>0</v>
      </c>
      <c r="O309" t="s">
        <v>29</v>
      </c>
      <c r="P309">
        <v>1</v>
      </c>
      <c r="Q309" t="s">
        <v>27</v>
      </c>
      <c r="R309">
        <v>3.6457380487704403</v>
      </c>
      <c r="S309">
        <v>0</v>
      </c>
      <c r="T309">
        <v>2</v>
      </c>
      <c r="U309">
        <v>0</v>
      </c>
      <c r="V309" t="s">
        <v>40</v>
      </c>
      <c r="W309" t="s">
        <v>36</v>
      </c>
      <c r="X309">
        <f>AVERAGE(Student_performance_data_____Copy[GPA])</f>
        <v>1.9061863027265407</v>
      </c>
      <c r="Y309">
        <f>AVERAGE(Student_performance_data_____Copy[StudyTimeWeekly])</f>
        <v>9.7719919194317466</v>
      </c>
      <c r="Z309">
        <f>AVERAGE(Student_performance_data_____Copy[Absences])</f>
        <v>14.541387959866221</v>
      </c>
      <c r="AA309" t="str" cm="1">
        <f t="array" ref="AA30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309">
        <v>0</v>
      </c>
    </row>
    <row r="310" spans="1:28" hidden="1" x14ac:dyDescent="0.25">
      <c r="A310">
        <v>1309</v>
      </c>
      <c r="B310">
        <v>18</v>
      </c>
      <c r="C310">
        <v>0</v>
      </c>
      <c r="D310" t="s">
        <v>32</v>
      </c>
      <c r="E310">
        <v>8.0729338898695566</v>
      </c>
      <c r="F310">
        <v>25</v>
      </c>
      <c r="G310" t="s">
        <v>29</v>
      </c>
      <c r="H310">
        <v>1</v>
      </c>
      <c r="I310" t="s">
        <v>33</v>
      </c>
      <c r="J310">
        <v>1</v>
      </c>
      <c r="K310" t="s">
        <v>27</v>
      </c>
      <c r="L310">
        <v>0</v>
      </c>
      <c r="M310" t="s">
        <v>29</v>
      </c>
      <c r="N310">
        <v>0</v>
      </c>
      <c r="O310" t="s">
        <v>29</v>
      </c>
      <c r="P310">
        <v>0</v>
      </c>
      <c r="Q310" t="s">
        <v>29</v>
      </c>
      <c r="R310">
        <v>0.32228608162540701</v>
      </c>
      <c r="S310">
        <v>4</v>
      </c>
      <c r="T310">
        <v>1</v>
      </c>
      <c r="U310">
        <v>3</v>
      </c>
      <c r="V310" t="s">
        <v>35</v>
      </c>
      <c r="W310" t="s">
        <v>38</v>
      </c>
      <c r="X310">
        <f>AVERAGE(Student_performance_data_____Copy[GPA])</f>
        <v>1.9061863027265407</v>
      </c>
      <c r="Y310">
        <f>AVERAGE(Student_performance_data_____Copy[StudyTimeWeekly])</f>
        <v>9.7719919194317466</v>
      </c>
      <c r="Z310">
        <f>AVERAGE(Student_performance_data_____Copy[Absences])</f>
        <v>14.541387959866221</v>
      </c>
      <c r="AA310" t="str" cm="1">
        <f t="array" ref="AA3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0">
        <v>4</v>
      </c>
    </row>
    <row r="311" spans="1:28" hidden="1" x14ac:dyDescent="0.25">
      <c r="A311">
        <v>1310</v>
      </c>
      <c r="B311">
        <v>16</v>
      </c>
      <c r="C311">
        <v>0</v>
      </c>
      <c r="D311" t="s">
        <v>32</v>
      </c>
      <c r="E311">
        <v>13.573201876537942</v>
      </c>
      <c r="F311">
        <v>27</v>
      </c>
      <c r="G311" t="s">
        <v>29</v>
      </c>
      <c r="H311">
        <v>3</v>
      </c>
      <c r="I311" t="s">
        <v>37</v>
      </c>
      <c r="J311">
        <v>0</v>
      </c>
      <c r="K311" t="s">
        <v>29</v>
      </c>
      <c r="L311">
        <v>1</v>
      </c>
      <c r="M311" t="s">
        <v>27</v>
      </c>
      <c r="N311">
        <v>0</v>
      </c>
      <c r="O311" t="s">
        <v>29</v>
      </c>
      <c r="P311">
        <v>0</v>
      </c>
      <c r="Q311" t="s">
        <v>29</v>
      </c>
      <c r="R311">
        <v>1.1295143343615459</v>
      </c>
      <c r="S311">
        <v>4</v>
      </c>
      <c r="T311">
        <v>3</v>
      </c>
      <c r="U311">
        <v>1</v>
      </c>
      <c r="V311" t="s">
        <v>34</v>
      </c>
      <c r="W311" t="s">
        <v>42</v>
      </c>
      <c r="X311">
        <f>AVERAGE(Student_performance_data_____Copy[GPA])</f>
        <v>1.9061863027265407</v>
      </c>
      <c r="Y311">
        <f>AVERAGE(Student_performance_data_____Copy[StudyTimeWeekly])</f>
        <v>9.7719919194317466</v>
      </c>
      <c r="Z311">
        <f>AVERAGE(Student_performance_data_____Copy[Absences])</f>
        <v>14.541387959866221</v>
      </c>
      <c r="AA311" t="str" cm="1">
        <f t="array" ref="AA3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1">
        <v>4</v>
      </c>
    </row>
    <row r="312" spans="1:28" x14ac:dyDescent="0.25">
      <c r="A312">
        <v>1311</v>
      </c>
      <c r="B312">
        <v>18</v>
      </c>
      <c r="C312">
        <v>1</v>
      </c>
      <c r="D312" t="s">
        <v>26</v>
      </c>
      <c r="E312">
        <v>8.4179305751845206</v>
      </c>
      <c r="F312">
        <v>23</v>
      </c>
      <c r="G312" t="s">
        <v>29</v>
      </c>
      <c r="H312">
        <v>2</v>
      </c>
      <c r="I312" t="s">
        <v>28</v>
      </c>
      <c r="J312">
        <v>1</v>
      </c>
      <c r="K312" t="s">
        <v>27</v>
      </c>
      <c r="L312">
        <v>0</v>
      </c>
      <c r="M312" t="s">
        <v>29</v>
      </c>
      <c r="N312">
        <v>0</v>
      </c>
      <c r="O312" t="s">
        <v>29</v>
      </c>
      <c r="P312">
        <v>0</v>
      </c>
      <c r="Q312" t="s">
        <v>29</v>
      </c>
      <c r="R312">
        <v>0.63075694386661141</v>
      </c>
      <c r="S312">
        <v>4</v>
      </c>
      <c r="T312">
        <v>0</v>
      </c>
      <c r="U312">
        <v>0</v>
      </c>
      <c r="V312" t="s">
        <v>40</v>
      </c>
      <c r="W312" t="s">
        <v>31</v>
      </c>
      <c r="X312">
        <f>AVERAGE(Student_performance_data_____Copy[GPA])</f>
        <v>1.9061863027265407</v>
      </c>
      <c r="Y312">
        <f>AVERAGE(Student_performance_data_____Copy[StudyTimeWeekly])</f>
        <v>9.7719919194317466</v>
      </c>
      <c r="Z312">
        <f>AVERAGE(Student_performance_data_____Copy[Absences])</f>
        <v>14.541387959866221</v>
      </c>
      <c r="AA312" t="str" cm="1">
        <f t="array" ref="AA3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2">
        <v>4</v>
      </c>
    </row>
    <row r="313" spans="1:28" hidden="1" x14ac:dyDescent="0.25">
      <c r="A313">
        <v>1312</v>
      </c>
      <c r="B313">
        <v>17</v>
      </c>
      <c r="C313">
        <v>0</v>
      </c>
      <c r="D313" t="s">
        <v>32</v>
      </c>
      <c r="E313">
        <v>19.228351556931468</v>
      </c>
      <c r="F313">
        <v>7</v>
      </c>
      <c r="G313" t="s">
        <v>29</v>
      </c>
      <c r="H313">
        <v>2</v>
      </c>
      <c r="I313" t="s">
        <v>28</v>
      </c>
      <c r="J313">
        <v>0</v>
      </c>
      <c r="K313" t="s">
        <v>29</v>
      </c>
      <c r="L313">
        <v>0</v>
      </c>
      <c r="M313" t="s">
        <v>29</v>
      </c>
      <c r="N313">
        <v>1</v>
      </c>
      <c r="O313" t="s">
        <v>27</v>
      </c>
      <c r="P313">
        <v>1</v>
      </c>
      <c r="Q313" t="s">
        <v>27</v>
      </c>
      <c r="R313">
        <v>3.1572296388040932</v>
      </c>
      <c r="S313">
        <v>1</v>
      </c>
      <c r="T313">
        <v>0</v>
      </c>
      <c r="U313">
        <v>2</v>
      </c>
      <c r="V313" t="s">
        <v>30</v>
      </c>
      <c r="W313" t="s">
        <v>31</v>
      </c>
      <c r="X313">
        <f>AVERAGE(Student_performance_data_____Copy[GPA])</f>
        <v>1.9061863027265407</v>
      </c>
      <c r="Y313">
        <f>AVERAGE(Student_performance_data_____Copy[StudyTimeWeekly])</f>
        <v>9.7719919194317466</v>
      </c>
      <c r="Z313">
        <f>AVERAGE(Student_performance_data_____Copy[Absences])</f>
        <v>14.541387959866221</v>
      </c>
      <c r="AA313" t="str" cm="1">
        <f t="array" ref="AA31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13">
        <v>1</v>
      </c>
    </row>
    <row r="314" spans="1:28" x14ac:dyDescent="0.25">
      <c r="A314">
        <v>1313</v>
      </c>
      <c r="B314">
        <v>18</v>
      </c>
      <c r="C314">
        <v>1</v>
      </c>
      <c r="D314" t="s">
        <v>26</v>
      </c>
      <c r="E314">
        <v>11.985550356471837</v>
      </c>
      <c r="F314">
        <v>24</v>
      </c>
      <c r="G314" t="s">
        <v>29</v>
      </c>
      <c r="H314">
        <v>1</v>
      </c>
      <c r="I314" t="s">
        <v>33</v>
      </c>
      <c r="J314">
        <v>0</v>
      </c>
      <c r="K314" t="s">
        <v>29</v>
      </c>
      <c r="L314">
        <v>0</v>
      </c>
      <c r="M314" t="s">
        <v>29</v>
      </c>
      <c r="N314">
        <v>0</v>
      </c>
      <c r="O314" t="s">
        <v>29</v>
      </c>
      <c r="P314">
        <v>0</v>
      </c>
      <c r="Q314" t="s">
        <v>29</v>
      </c>
      <c r="R314">
        <v>0.680087787496653</v>
      </c>
      <c r="S314">
        <v>4</v>
      </c>
      <c r="T314">
        <v>2</v>
      </c>
      <c r="U314">
        <v>3</v>
      </c>
      <c r="V314" t="s">
        <v>35</v>
      </c>
      <c r="W314" t="s">
        <v>36</v>
      </c>
      <c r="X314">
        <f>AVERAGE(Student_performance_data_____Copy[GPA])</f>
        <v>1.9061863027265407</v>
      </c>
      <c r="Y314">
        <f>AVERAGE(Student_performance_data_____Copy[StudyTimeWeekly])</f>
        <v>9.7719919194317466</v>
      </c>
      <c r="Z314">
        <f>AVERAGE(Student_performance_data_____Copy[Absences])</f>
        <v>14.541387959866221</v>
      </c>
      <c r="AA314" t="str" cm="1">
        <f t="array" ref="AA3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4">
        <v>4</v>
      </c>
    </row>
    <row r="315" spans="1:28" x14ac:dyDescent="0.25">
      <c r="A315">
        <v>1314</v>
      </c>
      <c r="B315">
        <v>17</v>
      </c>
      <c r="C315">
        <v>1</v>
      </c>
      <c r="D315" t="s">
        <v>26</v>
      </c>
      <c r="E315">
        <v>16.149558713038179</v>
      </c>
      <c r="F315">
        <v>25</v>
      </c>
      <c r="G315" t="s">
        <v>29</v>
      </c>
      <c r="H315">
        <v>0</v>
      </c>
      <c r="I315" t="s">
        <v>40</v>
      </c>
      <c r="J315">
        <v>0</v>
      </c>
      <c r="K315" t="s">
        <v>29</v>
      </c>
      <c r="L315">
        <v>0</v>
      </c>
      <c r="M315" t="s">
        <v>29</v>
      </c>
      <c r="N315">
        <v>0</v>
      </c>
      <c r="O315" t="s">
        <v>29</v>
      </c>
      <c r="P315">
        <v>0</v>
      </c>
      <c r="Q315" t="s">
        <v>29</v>
      </c>
      <c r="R315">
        <v>0.79635984788664749</v>
      </c>
      <c r="S315">
        <v>4</v>
      </c>
      <c r="T315">
        <v>2</v>
      </c>
      <c r="U315">
        <v>1</v>
      </c>
      <c r="V315" t="s">
        <v>34</v>
      </c>
      <c r="W315" t="s">
        <v>36</v>
      </c>
      <c r="X315">
        <f>AVERAGE(Student_performance_data_____Copy[GPA])</f>
        <v>1.9061863027265407</v>
      </c>
      <c r="Y315">
        <f>AVERAGE(Student_performance_data_____Copy[StudyTimeWeekly])</f>
        <v>9.7719919194317466</v>
      </c>
      <c r="Z315">
        <f>AVERAGE(Student_performance_data_____Copy[Absences])</f>
        <v>14.541387959866221</v>
      </c>
      <c r="AA315" t="str" cm="1">
        <f t="array" ref="AA3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5">
        <v>4</v>
      </c>
    </row>
    <row r="316" spans="1:28" hidden="1" x14ac:dyDescent="0.25">
      <c r="A316">
        <v>1315</v>
      </c>
      <c r="B316">
        <v>17</v>
      </c>
      <c r="C316">
        <v>0</v>
      </c>
      <c r="D316" t="s">
        <v>32</v>
      </c>
      <c r="E316">
        <v>2.1871180621895769</v>
      </c>
      <c r="F316">
        <v>5</v>
      </c>
      <c r="G316" t="s">
        <v>27</v>
      </c>
      <c r="H316">
        <v>1</v>
      </c>
      <c r="I316" t="s">
        <v>33</v>
      </c>
      <c r="J316">
        <v>0</v>
      </c>
      <c r="K316" t="s">
        <v>29</v>
      </c>
      <c r="L316">
        <v>1</v>
      </c>
      <c r="M316" t="s">
        <v>27</v>
      </c>
      <c r="N316">
        <v>0</v>
      </c>
      <c r="O316" t="s">
        <v>29</v>
      </c>
      <c r="P316">
        <v>0</v>
      </c>
      <c r="Q316" t="s">
        <v>29</v>
      </c>
      <c r="R316">
        <v>2.8440392149255911</v>
      </c>
      <c r="S316">
        <v>2</v>
      </c>
      <c r="T316">
        <v>0</v>
      </c>
      <c r="U316">
        <v>2</v>
      </c>
      <c r="V316" t="s">
        <v>30</v>
      </c>
      <c r="W316" t="s">
        <v>31</v>
      </c>
      <c r="X316">
        <f>AVERAGE(Student_performance_data_____Copy[GPA])</f>
        <v>1.9061863027265407</v>
      </c>
      <c r="Y316">
        <f>AVERAGE(Student_performance_data_____Copy[StudyTimeWeekly])</f>
        <v>9.7719919194317466</v>
      </c>
      <c r="Z316">
        <f>AVERAGE(Student_performance_data_____Copy[Absences])</f>
        <v>14.541387959866221</v>
      </c>
      <c r="AA316" t="str" cm="1">
        <f t="array" ref="AA31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16">
        <v>2</v>
      </c>
    </row>
    <row r="317" spans="1:28" x14ac:dyDescent="0.25">
      <c r="A317">
        <v>1316</v>
      </c>
      <c r="B317">
        <v>18</v>
      </c>
      <c r="C317">
        <v>1</v>
      </c>
      <c r="D317" t="s">
        <v>26</v>
      </c>
      <c r="E317">
        <v>7.9458258589181145</v>
      </c>
      <c r="F317">
        <v>15</v>
      </c>
      <c r="G317" t="s">
        <v>27</v>
      </c>
      <c r="H317">
        <v>0</v>
      </c>
      <c r="I317" t="s">
        <v>40</v>
      </c>
      <c r="J317">
        <v>0</v>
      </c>
      <c r="K317" t="s">
        <v>29</v>
      </c>
      <c r="L317">
        <v>1</v>
      </c>
      <c r="M317" t="s">
        <v>27</v>
      </c>
      <c r="N317">
        <v>0</v>
      </c>
      <c r="O317" t="s">
        <v>29</v>
      </c>
      <c r="P317">
        <v>0</v>
      </c>
      <c r="Q317" t="s">
        <v>29</v>
      </c>
      <c r="R317">
        <v>1.253451854215859</v>
      </c>
      <c r="S317">
        <v>4</v>
      </c>
      <c r="T317">
        <v>0</v>
      </c>
      <c r="U317">
        <v>0</v>
      </c>
      <c r="V317" t="s">
        <v>40</v>
      </c>
      <c r="W317" t="s">
        <v>31</v>
      </c>
      <c r="X317">
        <f>AVERAGE(Student_performance_data_____Copy[GPA])</f>
        <v>1.9061863027265407</v>
      </c>
      <c r="Y317">
        <f>AVERAGE(Student_performance_data_____Copy[StudyTimeWeekly])</f>
        <v>9.7719919194317466</v>
      </c>
      <c r="Z317">
        <f>AVERAGE(Student_performance_data_____Copy[Absences])</f>
        <v>14.541387959866221</v>
      </c>
      <c r="AA317" t="str" cm="1">
        <f t="array" ref="AA3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7">
        <v>4</v>
      </c>
    </row>
    <row r="318" spans="1:28" x14ac:dyDescent="0.25">
      <c r="A318">
        <v>1317</v>
      </c>
      <c r="B318">
        <v>17</v>
      </c>
      <c r="C318">
        <v>1</v>
      </c>
      <c r="D318" t="s">
        <v>26</v>
      </c>
      <c r="E318">
        <v>6.7369540289430541</v>
      </c>
      <c r="F318">
        <v>27</v>
      </c>
      <c r="G318" t="s">
        <v>29</v>
      </c>
      <c r="H318">
        <v>4</v>
      </c>
      <c r="I318" t="s">
        <v>41</v>
      </c>
      <c r="J318">
        <v>0</v>
      </c>
      <c r="K318" t="s">
        <v>29</v>
      </c>
      <c r="L318">
        <v>0</v>
      </c>
      <c r="M318" t="s">
        <v>29</v>
      </c>
      <c r="N318">
        <v>0</v>
      </c>
      <c r="O318" t="s">
        <v>29</v>
      </c>
      <c r="P318">
        <v>0</v>
      </c>
      <c r="Q318" t="s">
        <v>29</v>
      </c>
      <c r="R318">
        <v>0.53450888053885603</v>
      </c>
      <c r="S318">
        <v>4</v>
      </c>
      <c r="T318">
        <v>0</v>
      </c>
      <c r="U318">
        <v>2</v>
      </c>
      <c r="V318" t="s">
        <v>30</v>
      </c>
      <c r="W318" t="s">
        <v>31</v>
      </c>
      <c r="X318">
        <f>AVERAGE(Student_performance_data_____Copy[GPA])</f>
        <v>1.9061863027265407</v>
      </c>
      <c r="Y318">
        <f>AVERAGE(Student_performance_data_____Copy[StudyTimeWeekly])</f>
        <v>9.7719919194317466</v>
      </c>
      <c r="Z318">
        <f>AVERAGE(Student_performance_data_____Copy[Absences])</f>
        <v>14.541387959866221</v>
      </c>
      <c r="AA318" t="str" cm="1">
        <f t="array" ref="AA3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18">
        <v>4</v>
      </c>
    </row>
    <row r="319" spans="1:28" x14ac:dyDescent="0.25">
      <c r="A319">
        <v>1318</v>
      </c>
      <c r="B319">
        <v>15</v>
      </c>
      <c r="C319">
        <v>1</v>
      </c>
      <c r="D319" t="s">
        <v>26</v>
      </c>
      <c r="E319">
        <v>11.389647762731837</v>
      </c>
      <c r="F319">
        <v>3</v>
      </c>
      <c r="G319" t="s">
        <v>27</v>
      </c>
      <c r="H319">
        <v>3</v>
      </c>
      <c r="I319" t="s">
        <v>37</v>
      </c>
      <c r="J319">
        <v>1</v>
      </c>
      <c r="K319" t="s">
        <v>27</v>
      </c>
      <c r="L319">
        <v>0</v>
      </c>
      <c r="M319" t="s">
        <v>29</v>
      </c>
      <c r="N319">
        <v>0</v>
      </c>
      <c r="O319" t="s">
        <v>29</v>
      </c>
      <c r="P319">
        <v>0</v>
      </c>
      <c r="Q319" t="s">
        <v>29</v>
      </c>
      <c r="R319">
        <v>3.1910461182199175</v>
      </c>
      <c r="S319">
        <v>1</v>
      </c>
      <c r="T319">
        <v>0</v>
      </c>
      <c r="U319">
        <v>2</v>
      </c>
      <c r="V319" t="s">
        <v>30</v>
      </c>
      <c r="W319" t="s">
        <v>31</v>
      </c>
      <c r="X319">
        <f>AVERAGE(Student_performance_data_____Copy[GPA])</f>
        <v>1.9061863027265407</v>
      </c>
      <c r="Y319">
        <f>AVERAGE(Student_performance_data_____Copy[StudyTimeWeekly])</f>
        <v>9.7719919194317466</v>
      </c>
      <c r="Z319">
        <f>AVERAGE(Student_performance_data_____Copy[Absences])</f>
        <v>14.541387959866221</v>
      </c>
      <c r="AA319" t="str" cm="1">
        <f t="array" ref="AA31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19">
        <v>1</v>
      </c>
    </row>
    <row r="320" spans="1:28" x14ac:dyDescent="0.25">
      <c r="A320">
        <v>1319</v>
      </c>
      <c r="B320">
        <v>17</v>
      </c>
      <c r="C320">
        <v>1</v>
      </c>
      <c r="D320" t="s">
        <v>26</v>
      </c>
      <c r="E320">
        <v>17.222270401228513</v>
      </c>
      <c r="F320">
        <v>11</v>
      </c>
      <c r="G320" t="s">
        <v>29</v>
      </c>
      <c r="H320">
        <v>3</v>
      </c>
      <c r="I320" t="s">
        <v>37</v>
      </c>
      <c r="J320">
        <v>0</v>
      </c>
      <c r="K320" t="s">
        <v>29</v>
      </c>
      <c r="L320">
        <v>0</v>
      </c>
      <c r="M320" t="s">
        <v>29</v>
      </c>
      <c r="N320">
        <v>1</v>
      </c>
      <c r="O320" t="s">
        <v>27</v>
      </c>
      <c r="P320">
        <v>0</v>
      </c>
      <c r="Q320" t="s">
        <v>29</v>
      </c>
      <c r="R320">
        <v>2.8154212753091197</v>
      </c>
      <c r="S320">
        <v>2</v>
      </c>
      <c r="T320">
        <v>2</v>
      </c>
      <c r="U320">
        <v>2</v>
      </c>
      <c r="V320" t="s">
        <v>30</v>
      </c>
      <c r="W320" t="s">
        <v>36</v>
      </c>
      <c r="X320">
        <f>AVERAGE(Student_performance_data_____Copy[GPA])</f>
        <v>1.9061863027265407</v>
      </c>
      <c r="Y320">
        <f>AVERAGE(Student_performance_data_____Copy[StudyTimeWeekly])</f>
        <v>9.7719919194317466</v>
      </c>
      <c r="Z320">
        <f>AVERAGE(Student_performance_data_____Copy[Absences])</f>
        <v>14.541387959866221</v>
      </c>
      <c r="AA320" t="str" cm="1">
        <f t="array" ref="AA32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20">
        <v>2</v>
      </c>
    </row>
    <row r="321" spans="1:28" hidden="1" x14ac:dyDescent="0.25">
      <c r="A321">
        <v>1320</v>
      </c>
      <c r="B321">
        <v>16</v>
      </c>
      <c r="C321">
        <v>0</v>
      </c>
      <c r="D321" t="s">
        <v>32</v>
      </c>
      <c r="E321">
        <v>1.5667643552401334</v>
      </c>
      <c r="F321">
        <v>10</v>
      </c>
      <c r="G321" t="s">
        <v>29</v>
      </c>
      <c r="H321">
        <v>3</v>
      </c>
      <c r="I321" t="s">
        <v>37</v>
      </c>
      <c r="J321">
        <v>0</v>
      </c>
      <c r="K321" t="s">
        <v>29</v>
      </c>
      <c r="L321">
        <v>0</v>
      </c>
      <c r="M321" t="s">
        <v>29</v>
      </c>
      <c r="N321">
        <v>0</v>
      </c>
      <c r="O321" t="s">
        <v>29</v>
      </c>
      <c r="P321">
        <v>0</v>
      </c>
      <c r="Q321" t="s">
        <v>29</v>
      </c>
      <c r="R321">
        <v>2.1571223032650955</v>
      </c>
      <c r="S321">
        <v>3</v>
      </c>
      <c r="T321">
        <v>1</v>
      </c>
      <c r="U321">
        <v>1</v>
      </c>
      <c r="V321" t="s">
        <v>34</v>
      </c>
      <c r="W321" t="s">
        <v>38</v>
      </c>
      <c r="X321">
        <f>AVERAGE(Student_performance_data_____Copy[GPA])</f>
        <v>1.9061863027265407</v>
      </c>
      <c r="Y321">
        <f>AVERAGE(Student_performance_data_____Copy[StudyTimeWeekly])</f>
        <v>9.7719919194317466</v>
      </c>
      <c r="Z321">
        <f>AVERAGE(Student_performance_data_____Copy[Absences])</f>
        <v>14.541387959866221</v>
      </c>
      <c r="AA321" t="str" cm="1">
        <f t="array" ref="AA32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21">
        <v>3</v>
      </c>
    </row>
    <row r="322" spans="1:28" x14ac:dyDescent="0.25">
      <c r="A322">
        <v>1321</v>
      </c>
      <c r="B322">
        <v>18</v>
      </c>
      <c r="C322">
        <v>1</v>
      </c>
      <c r="D322" t="s">
        <v>26</v>
      </c>
      <c r="E322">
        <v>1.4514959608942157</v>
      </c>
      <c r="F322">
        <v>2</v>
      </c>
      <c r="G322" t="s">
        <v>29</v>
      </c>
      <c r="H322">
        <v>1</v>
      </c>
      <c r="I322" t="s">
        <v>33</v>
      </c>
      <c r="J322">
        <v>1</v>
      </c>
      <c r="K322" t="s">
        <v>27</v>
      </c>
      <c r="L322">
        <v>0</v>
      </c>
      <c r="M322" t="s">
        <v>29</v>
      </c>
      <c r="N322">
        <v>0</v>
      </c>
      <c r="O322" t="s">
        <v>29</v>
      </c>
      <c r="P322">
        <v>0</v>
      </c>
      <c r="Q322" t="s">
        <v>29</v>
      </c>
      <c r="R322">
        <v>2.7238280604010647</v>
      </c>
      <c r="S322">
        <v>2</v>
      </c>
      <c r="T322">
        <v>0</v>
      </c>
      <c r="U322">
        <v>1</v>
      </c>
      <c r="V322" t="s">
        <v>34</v>
      </c>
      <c r="W322" t="s">
        <v>31</v>
      </c>
      <c r="X322">
        <f>AVERAGE(Student_performance_data_____Copy[GPA])</f>
        <v>1.9061863027265407</v>
      </c>
      <c r="Y322">
        <f>AVERAGE(Student_performance_data_____Copy[StudyTimeWeekly])</f>
        <v>9.7719919194317466</v>
      </c>
      <c r="Z322">
        <f>AVERAGE(Student_performance_data_____Copy[Absences])</f>
        <v>14.541387959866221</v>
      </c>
      <c r="AA322" t="str" cm="1">
        <f t="array" ref="AA32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22">
        <v>2</v>
      </c>
    </row>
    <row r="323" spans="1:28" x14ac:dyDescent="0.25">
      <c r="A323">
        <v>1322</v>
      </c>
      <c r="B323">
        <v>15</v>
      </c>
      <c r="C323">
        <v>1</v>
      </c>
      <c r="D323" t="s">
        <v>26</v>
      </c>
      <c r="E323">
        <v>17.006354163151979</v>
      </c>
      <c r="F323">
        <v>11</v>
      </c>
      <c r="G323" t="s">
        <v>29</v>
      </c>
      <c r="H323">
        <v>4</v>
      </c>
      <c r="I323" t="s">
        <v>41</v>
      </c>
      <c r="J323">
        <v>1</v>
      </c>
      <c r="K323" t="s">
        <v>27</v>
      </c>
      <c r="L323">
        <v>0</v>
      </c>
      <c r="M323" t="s">
        <v>29</v>
      </c>
      <c r="N323">
        <v>0</v>
      </c>
      <c r="O323" t="s">
        <v>29</v>
      </c>
      <c r="P323">
        <v>0</v>
      </c>
      <c r="Q323" t="s">
        <v>29</v>
      </c>
      <c r="R323">
        <v>2.6276939055543469</v>
      </c>
      <c r="S323">
        <v>2</v>
      </c>
      <c r="T323">
        <v>0</v>
      </c>
      <c r="U323">
        <v>1</v>
      </c>
      <c r="V323" t="s">
        <v>34</v>
      </c>
      <c r="W323" t="s">
        <v>31</v>
      </c>
      <c r="X323">
        <f>AVERAGE(Student_performance_data_____Copy[GPA])</f>
        <v>1.9061863027265407</v>
      </c>
      <c r="Y323">
        <f>AVERAGE(Student_performance_data_____Copy[StudyTimeWeekly])</f>
        <v>9.7719919194317466</v>
      </c>
      <c r="Z323">
        <f>AVERAGE(Student_performance_data_____Copy[Absences])</f>
        <v>14.541387959866221</v>
      </c>
      <c r="AA323" t="str" cm="1">
        <f t="array" ref="AA32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23">
        <v>2</v>
      </c>
    </row>
    <row r="324" spans="1:28" x14ac:dyDescent="0.25">
      <c r="A324">
        <v>1323</v>
      </c>
      <c r="B324">
        <v>18</v>
      </c>
      <c r="C324">
        <v>1</v>
      </c>
      <c r="D324" t="s">
        <v>26</v>
      </c>
      <c r="E324">
        <v>4.257001720767148</v>
      </c>
      <c r="F324">
        <v>29</v>
      </c>
      <c r="G324" t="s">
        <v>27</v>
      </c>
      <c r="H324">
        <v>3</v>
      </c>
      <c r="I324" t="s">
        <v>37</v>
      </c>
      <c r="J324">
        <v>1</v>
      </c>
      <c r="K324" t="s">
        <v>27</v>
      </c>
      <c r="L324">
        <v>1</v>
      </c>
      <c r="M324" t="s">
        <v>27</v>
      </c>
      <c r="N324">
        <v>0</v>
      </c>
      <c r="O324" t="s">
        <v>29</v>
      </c>
      <c r="P324">
        <v>0</v>
      </c>
      <c r="Q324" t="s">
        <v>29</v>
      </c>
      <c r="R324">
        <v>0.91241562083542549</v>
      </c>
      <c r="S324">
        <v>4</v>
      </c>
      <c r="T324">
        <v>0</v>
      </c>
      <c r="U324">
        <v>1</v>
      </c>
      <c r="V324" t="s">
        <v>34</v>
      </c>
      <c r="W324" t="s">
        <v>31</v>
      </c>
      <c r="X324">
        <f>AVERAGE(Student_performance_data_____Copy[GPA])</f>
        <v>1.9061863027265407</v>
      </c>
      <c r="Y324">
        <f>AVERAGE(Student_performance_data_____Copy[StudyTimeWeekly])</f>
        <v>9.7719919194317466</v>
      </c>
      <c r="Z324">
        <f>AVERAGE(Student_performance_data_____Copy[Absences])</f>
        <v>14.541387959866221</v>
      </c>
      <c r="AA324" t="str" cm="1">
        <f t="array" ref="AA3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24">
        <v>4</v>
      </c>
    </row>
    <row r="325" spans="1:28" hidden="1" x14ac:dyDescent="0.25">
      <c r="A325">
        <v>1324</v>
      </c>
      <c r="B325">
        <v>16</v>
      </c>
      <c r="C325">
        <v>0</v>
      </c>
      <c r="D325" t="s">
        <v>32</v>
      </c>
      <c r="E325">
        <v>13.375065088996275</v>
      </c>
      <c r="F325">
        <v>4</v>
      </c>
      <c r="G325" t="s">
        <v>29</v>
      </c>
      <c r="H325">
        <v>2</v>
      </c>
      <c r="I325" t="s">
        <v>28</v>
      </c>
      <c r="J325">
        <v>0</v>
      </c>
      <c r="K325" t="s">
        <v>29</v>
      </c>
      <c r="L325">
        <v>0</v>
      </c>
      <c r="M325" t="s">
        <v>29</v>
      </c>
      <c r="N325">
        <v>0</v>
      </c>
      <c r="O325" t="s">
        <v>29</v>
      </c>
      <c r="P325">
        <v>0</v>
      </c>
      <c r="Q325" t="s">
        <v>29</v>
      </c>
      <c r="R325">
        <v>2.6096230818174511</v>
      </c>
      <c r="S325">
        <v>2</v>
      </c>
      <c r="T325">
        <v>0</v>
      </c>
      <c r="U325">
        <v>0</v>
      </c>
      <c r="V325" t="s">
        <v>40</v>
      </c>
      <c r="W325" t="s">
        <v>31</v>
      </c>
      <c r="X325">
        <f>AVERAGE(Student_performance_data_____Copy[GPA])</f>
        <v>1.9061863027265407</v>
      </c>
      <c r="Y325">
        <f>AVERAGE(Student_performance_data_____Copy[StudyTimeWeekly])</f>
        <v>9.7719919194317466</v>
      </c>
      <c r="Z325">
        <f>AVERAGE(Student_performance_data_____Copy[Absences])</f>
        <v>14.541387959866221</v>
      </c>
      <c r="AA325" t="str" cm="1">
        <f t="array" ref="AA32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25">
        <v>2</v>
      </c>
    </row>
    <row r="326" spans="1:28" x14ac:dyDescent="0.25">
      <c r="A326">
        <v>1325</v>
      </c>
      <c r="B326">
        <v>16</v>
      </c>
      <c r="C326">
        <v>1</v>
      </c>
      <c r="D326" t="s">
        <v>26</v>
      </c>
      <c r="E326">
        <v>10.857562647216103</v>
      </c>
      <c r="F326">
        <v>5</v>
      </c>
      <c r="G326" t="s">
        <v>27</v>
      </c>
      <c r="H326">
        <v>1</v>
      </c>
      <c r="I326" t="s">
        <v>33</v>
      </c>
      <c r="J326">
        <v>0</v>
      </c>
      <c r="K326" t="s">
        <v>29</v>
      </c>
      <c r="L326">
        <v>1</v>
      </c>
      <c r="M326" t="s">
        <v>27</v>
      </c>
      <c r="N326">
        <v>0</v>
      </c>
      <c r="O326" t="s">
        <v>29</v>
      </c>
      <c r="P326">
        <v>0</v>
      </c>
      <c r="Q326" t="s">
        <v>29</v>
      </c>
      <c r="R326">
        <v>2.981992255406158</v>
      </c>
      <c r="S326">
        <v>2</v>
      </c>
      <c r="T326">
        <v>1</v>
      </c>
      <c r="U326">
        <v>2</v>
      </c>
      <c r="V326" t="s">
        <v>30</v>
      </c>
      <c r="W326" t="s">
        <v>38</v>
      </c>
      <c r="X326">
        <f>AVERAGE(Student_performance_data_____Copy[GPA])</f>
        <v>1.9061863027265407</v>
      </c>
      <c r="Y326">
        <f>AVERAGE(Student_performance_data_____Copy[StudyTimeWeekly])</f>
        <v>9.7719919194317466</v>
      </c>
      <c r="Z326">
        <f>AVERAGE(Student_performance_data_____Copy[Absences])</f>
        <v>14.541387959866221</v>
      </c>
      <c r="AA326" t="str" cm="1">
        <f t="array" ref="AA32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26">
        <v>2</v>
      </c>
    </row>
    <row r="327" spans="1:28" hidden="1" x14ac:dyDescent="0.25">
      <c r="A327">
        <v>1326</v>
      </c>
      <c r="B327">
        <v>16</v>
      </c>
      <c r="C327">
        <v>0</v>
      </c>
      <c r="D327" t="s">
        <v>32</v>
      </c>
      <c r="E327">
        <v>16.657871897744588</v>
      </c>
      <c r="F327">
        <v>18</v>
      </c>
      <c r="G327" t="s">
        <v>29</v>
      </c>
      <c r="H327">
        <v>3</v>
      </c>
      <c r="I327" t="s">
        <v>37</v>
      </c>
      <c r="J327">
        <v>0</v>
      </c>
      <c r="K327" t="s">
        <v>29</v>
      </c>
      <c r="L327">
        <v>0</v>
      </c>
      <c r="M327" t="s">
        <v>29</v>
      </c>
      <c r="N327">
        <v>0</v>
      </c>
      <c r="O327" t="s">
        <v>29</v>
      </c>
      <c r="P327">
        <v>0</v>
      </c>
      <c r="Q327" t="s">
        <v>29</v>
      </c>
      <c r="R327">
        <v>1.6250827736961981</v>
      </c>
      <c r="S327">
        <v>4</v>
      </c>
      <c r="T327">
        <v>3</v>
      </c>
      <c r="U327">
        <v>4</v>
      </c>
      <c r="V327" t="s">
        <v>39</v>
      </c>
      <c r="W327" t="s">
        <v>42</v>
      </c>
      <c r="X327">
        <f>AVERAGE(Student_performance_data_____Copy[GPA])</f>
        <v>1.9061863027265407</v>
      </c>
      <c r="Y327">
        <f>AVERAGE(Student_performance_data_____Copy[StudyTimeWeekly])</f>
        <v>9.7719919194317466</v>
      </c>
      <c r="Z327">
        <f>AVERAGE(Student_performance_data_____Copy[Absences])</f>
        <v>14.541387959866221</v>
      </c>
      <c r="AA327" t="str" cm="1">
        <f t="array" ref="AA3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27">
        <v>4</v>
      </c>
    </row>
    <row r="328" spans="1:28" hidden="1" x14ac:dyDescent="0.25">
      <c r="A328">
        <v>1327</v>
      </c>
      <c r="B328">
        <v>17</v>
      </c>
      <c r="C328">
        <v>0</v>
      </c>
      <c r="D328" t="s">
        <v>32</v>
      </c>
      <c r="E328">
        <v>2.5017781967280706</v>
      </c>
      <c r="F328">
        <v>17</v>
      </c>
      <c r="G328" t="s">
        <v>29</v>
      </c>
      <c r="H328">
        <v>3</v>
      </c>
      <c r="I328" t="s">
        <v>37</v>
      </c>
      <c r="J328">
        <v>0</v>
      </c>
      <c r="K328" t="s">
        <v>29</v>
      </c>
      <c r="L328">
        <v>1</v>
      </c>
      <c r="M328" t="s">
        <v>27</v>
      </c>
      <c r="N328">
        <v>0</v>
      </c>
      <c r="O328" t="s">
        <v>29</v>
      </c>
      <c r="P328">
        <v>0</v>
      </c>
      <c r="Q328" t="s">
        <v>29</v>
      </c>
      <c r="R328">
        <v>1.3616984178594074</v>
      </c>
      <c r="S328">
        <v>4</v>
      </c>
      <c r="T328">
        <v>2</v>
      </c>
      <c r="U328">
        <v>4</v>
      </c>
      <c r="V328" t="s">
        <v>39</v>
      </c>
      <c r="W328" t="s">
        <v>36</v>
      </c>
      <c r="X328">
        <f>AVERAGE(Student_performance_data_____Copy[GPA])</f>
        <v>1.9061863027265407</v>
      </c>
      <c r="Y328">
        <f>AVERAGE(Student_performance_data_____Copy[StudyTimeWeekly])</f>
        <v>9.7719919194317466</v>
      </c>
      <c r="Z328">
        <f>AVERAGE(Student_performance_data_____Copy[Absences])</f>
        <v>14.541387959866221</v>
      </c>
      <c r="AA328" t="str" cm="1">
        <f t="array" ref="AA3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28">
        <v>4</v>
      </c>
    </row>
    <row r="329" spans="1:28" x14ac:dyDescent="0.25">
      <c r="A329">
        <v>1328</v>
      </c>
      <c r="B329">
        <v>17</v>
      </c>
      <c r="C329">
        <v>1</v>
      </c>
      <c r="D329" t="s">
        <v>26</v>
      </c>
      <c r="E329">
        <v>2.5956593144522255</v>
      </c>
      <c r="F329">
        <v>15</v>
      </c>
      <c r="G329" t="s">
        <v>27</v>
      </c>
      <c r="H329">
        <v>3</v>
      </c>
      <c r="I329" t="s">
        <v>37</v>
      </c>
      <c r="J329">
        <v>0</v>
      </c>
      <c r="K329" t="s">
        <v>29</v>
      </c>
      <c r="L329">
        <v>0</v>
      </c>
      <c r="M329" t="s">
        <v>29</v>
      </c>
      <c r="N329">
        <v>0</v>
      </c>
      <c r="O329" t="s">
        <v>29</v>
      </c>
      <c r="P329">
        <v>0</v>
      </c>
      <c r="Q329" t="s">
        <v>29</v>
      </c>
      <c r="R329">
        <v>1.9169618961294344</v>
      </c>
      <c r="S329">
        <v>4</v>
      </c>
      <c r="T329">
        <v>0</v>
      </c>
      <c r="U329">
        <v>3</v>
      </c>
      <c r="V329" t="s">
        <v>35</v>
      </c>
      <c r="W329" t="s">
        <v>31</v>
      </c>
      <c r="X329">
        <f>AVERAGE(Student_performance_data_____Copy[GPA])</f>
        <v>1.9061863027265407</v>
      </c>
      <c r="Y329">
        <f>AVERAGE(Student_performance_data_____Copy[StudyTimeWeekly])</f>
        <v>9.7719919194317466</v>
      </c>
      <c r="Z329">
        <f>AVERAGE(Student_performance_data_____Copy[Absences])</f>
        <v>14.541387959866221</v>
      </c>
      <c r="AA329" t="str" cm="1">
        <f t="array" ref="AA3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29">
        <v>4</v>
      </c>
    </row>
    <row r="330" spans="1:28" x14ac:dyDescent="0.25">
      <c r="A330">
        <v>1329</v>
      </c>
      <c r="B330">
        <v>18</v>
      </c>
      <c r="C330">
        <v>1</v>
      </c>
      <c r="D330" t="s">
        <v>26</v>
      </c>
      <c r="E330">
        <v>11.136367205566151</v>
      </c>
      <c r="F330">
        <v>22</v>
      </c>
      <c r="G330" t="s">
        <v>29</v>
      </c>
      <c r="H330">
        <v>0</v>
      </c>
      <c r="I330" t="s">
        <v>40</v>
      </c>
      <c r="J330">
        <v>0</v>
      </c>
      <c r="K330" t="s">
        <v>29</v>
      </c>
      <c r="L330">
        <v>0</v>
      </c>
      <c r="M330" t="s">
        <v>29</v>
      </c>
      <c r="N330">
        <v>0</v>
      </c>
      <c r="O330" t="s">
        <v>29</v>
      </c>
      <c r="P330">
        <v>0</v>
      </c>
      <c r="Q330" t="s">
        <v>29</v>
      </c>
      <c r="R330">
        <v>1.0112531946167509</v>
      </c>
      <c r="S330">
        <v>4</v>
      </c>
      <c r="T330">
        <v>2</v>
      </c>
      <c r="U330">
        <v>2</v>
      </c>
      <c r="V330" t="s">
        <v>30</v>
      </c>
      <c r="W330" t="s">
        <v>36</v>
      </c>
      <c r="X330">
        <f>AVERAGE(Student_performance_data_____Copy[GPA])</f>
        <v>1.9061863027265407</v>
      </c>
      <c r="Y330">
        <f>AVERAGE(Student_performance_data_____Copy[StudyTimeWeekly])</f>
        <v>9.7719919194317466</v>
      </c>
      <c r="Z330">
        <f>AVERAGE(Student_performance_data_____Copy[Absences])</f>
        <v>14.541387959866221</v>
      </c>
      <c r="AA330" t="str" cm="1">
        <f t="array" ref="AA3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30">
        <v>4</v>
      </c>
    </row>
    <row r="331" spans="1:28" hidden="1" x14ac:dyDescent="0.25">
      <c r="A331">
        <v>1330</v>
      </c>
      <c r="B331">
        <v>18</v>
      </c>
      <c r="C331">
        <v>0</v>
      </c>
      <c r="D331" t="s">
        <v>32</v>
      </c>
      <c r="E331">
        <v>18.927573067167419</v>
      </c>
      <c r="F331">
        <v>10</v>
      </c>
      <c r="G331" t="s">
        <v>29</v>
      </c>
      <c r="H331">
        <v>1</v>
      </c>
      <c r="I331" t="s">
        <v>33</v>
      </c>
      <c r="J331">
        <v>1</v>
      </c>
      <c r="K331" t="s">
        <v>27</v>
      </c>
      <c r="L331">
        <v>1</v>
      </c>
      <c r="M331" t="s">
        <v>27</v>
      </c>
      <c r="N331">
        <v>0</v>
      </c>
      <c r="O331" t="s">
        <v>29</v>
      </c>
      <c r="P331">
        <v>0</v>
      </c>
      <c r="Q331" t="s">
        <v>29</v>
      </c>
      <c r="R331">
        <v>2.3321590405051187</v>
      </c>
      <c r="S331">
        <v>3</v>
      </c>
      <c r="T331">
        <v>2</v>
      </c>
      <c r="U331">
        <v>2</v>
      </c>
      <c r="V331" t="s">
        <v>30</v>
      </c>
      <c r="W331" t="s">
        <v>36</v>
      </c>
      <c r="X331">
        <f>AVERAGE(Student_performance_data_____Copy[GPA])</f>
        <v>1.9061863027265407</v>
      </c>
      <c r="Y331">
        <f>AVERAGE(Student_performance_data_____Copy[StudyTimeWeekly])</f>
        <v>9.7719919194317466</v>
      </c>
      <c r="Z331">
        <f>AVERAGE(Student_performance_data_____Copy[Absences])</f>
        <v>14.541387959866221</v>
      </c>
      <c r="AA331" t="str" cm="1">
        <f t="array" ref="AA33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31">
        <v>3</v>
      </c>
    </row>
    <row r="332" spans="1:28" x14ac:dyDescent="0.25">
      <c r="A332">
        <v>1331</v>
      </c>
      <c r="B332">
        <v>15</v>
      </c>
      <c r="C332">
        <v>1</v>
      </c>
      <c r="D332" t="s">
        <v>26</v>
      </c>
      <c r="E332">
        <v>8.2999551674150851</v>
      </c>
      <c r="F332">
        <v>4</v>
      </c>
      <c r="G332" t="s">
        <v>29</v>
      </c>
      <c r="H332">
        <v>2</v>
      </c>
      <c r="I332" t="s">
        <v>28</v>
      </c>
      <c r="J332">
        <v>1</v>
      </c>
      <c r="K332" t="s">
        <v>27</v>
      </c>
      <c r="L332">
        <v>1</v>
      </c>
      <c r="M332" t="s">
        <v>27</v>
      </c>
      <c r="N332">
        <v>1</v>
      </c>
      <c r="O332" t="s">
        <v>27</v>
      </c>
      <c r="P332">
        <v>0</v>
      </c>
      <c r="Q332" t="s">
        <v>29</v>
      </c>
      <c r="R332">
        <v>3.387938347765993</v>
      </c>
      <c r="S332">
        <v>1</v>
      </c>
      <c r="T332">
        <v>2</v>
      </c>
      <c r="U332">
        <v>1</v>
      </c>
      <c r="V332" t="s">
        <v>34</v>
      </c>
      <c r="W332" t="s">
        <v>36</v>
      </c>
      <c r="X332">
        <f>AVERAGE(Student_performance_data_____Copy[GPA])</f>
        <v>1.9061863027265407</v>
      </c>
      <c r="Y332">
        <f>AVERAGE(Student_performance_data_____Copy[StudyTimeWeekly])</f>
        <v>9.7719919194317466</v>
      </c>
      <c r="Z332">
        <f>AVERAGE(Student_performance_data_____Copy[Absences])</f>
        <v>14.541387959866221</v>
      </c>
      <c r="AA332" t="str" cm="1">
        <f t="array" ref="AA33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32">
        <v>1</v>
      </c>
    </row>
    <row r="333" spans="1:28" hidden="1" x14ac:dyDescent="0.25">
      <c r="A333">
        <v>1332</v>
      </c>
      <c r="B333">
        <v>15</v>
      </c>
      <c r="C333">
        <v>0</v>
      </c>
      <c r="D333" t="s">
        <v>32</v>
      </c>
      <c r="E333">
        <v>6.5388420050938993</v>
      </c>
      <c r="F333">
        <v>8</v>
      </c>
      <c r="G333" t="s">
        <v>29</v>
      </c>
      <c r="H333">
        <v>3</v>
      </c>
      <c r="I333" t="s">
        <v>37</v>
      </c>
      <c r="J333">
        <v>0</v>
      </c>
      <c r="K333" t="s">
        <v>29</v>
      </c>
      <c r="L333">
        <v>1</v>
      </c>
      <c r="M333" t="s">
        <v>27</v>
      </c>
      <c r="N333">
        <v>0</v>
      </c>
      <c r="O333" t="s">
        <v>29</v>
      </c>
      <c r="P333">
        <v>0</v>
      </c>
      <c r="Q333" t="s">
        <v>29</v>
      </c>
      <c r="R333">
        <v>2.3846907913584081</v>
      </c>
      <c r="S333">
        <v>3</v>
      </c>
      <c r="T333">
        <v>0</v>
      </c>
      <c r="U333">
        <v>2</v>
      </c>
      <c r="V333" t="s">
        <v>30</v>
      </c>
      <c r="W333" t="s">
        <v>31</v>
      </c>
      <c r="X333">
        <f>AVERAGE(Student_performance_data_____Copy[GPA])</f>
        <v>1.9061863027265407</v>
      </c>
      <c r="Y333">
        <f>AVERAGE(Student_performance_data_____Copy[StudyTimeWeekly])</f>
        <v>9.7719919194317466</v>
      </c>
      <c r="Z333">
        <f>AVERAGE(Student_performance_data_____Copy[Absences])</f>
        <v>14.541387959866221</v>
      </c>
      <c r="AA333" t="str" cm="1">
        <f t="array" ref="AA33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33">
        <v>3</v>
      </c>
    </row>
    <row r="334" spans="1:28" hidden="1" x14ac:dyDescent="0.25">
      <c r="A334">
        <v>1333</v>
      </c>
      <c r="B334">
        <v>18</v>
      </c>
      <c r="C334">
        <v>0</v>
      </c>
      <c r="D334" t="s">
        <v>32</v>
      </c>
      <c r="E334">
        <v>12.133786463957716</v>
      </c>
      <c r="F334">
        <v>2</v>
      </c>
      <c r="G334" t="s">
        <v>29</v>
      </c>
      <c r="H334">
        <v>0</v>
      </c>
      <c r="I334" t="s">
        <v>40</v>
      </c>
      <c r="J334">
        <v>0</v>
      </c>
      <c r="K334" t="s">
        <v>29</v>
      </c>
      <c r="L334">
        <v>0</v>
      </c>
      <c r="M334" t="s">
        <v>29</v>
      </c>
      <c r="N334">
        <v>0</v>
      </c>
      <c r="O334" t="s">
        <v>29</v>
      </c>
      <c r="P334">
        <v>0</v>
      </c>
      <c r="Q334" t="s">
        <v>29</v>
      </c>
      <c r="R334">
        <v>2.7808169956104924</v>
      </c>
      <c r="S334">
        <v>2</v>
      </c>
      <c r="T334">
        <v>0</v>
      </c>
      <c r="U334">
        <v>2</v>
      </c>
      <c r="V334" t="s">
        <v>30</v>
      </c>
      <c r="W334" t="s">
        <v>31</v>
      </c>
      <c r="X334">
        <f>AVERAGE(Student_performance_data_____Copy[GPA])</f>
        <v>1.9061863027265407</v>
      </c>
      <c r="Y334">
        <f>AVERAGE(Student_performance_data_____Copy[StudyTimeWeekly])</f>
        <v>9.7719919194317466</v>
      </c>
      <c r="Z334">
        <f>AVERAGE(Student_performance_data_____Copy[Absences])</f>
        <v>14.541387959866221</v>
      </c>
      <c r="AA334" t="str" cm="1">
        <f t="array" ref="AA33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34">
        <v>2</v>
      </c>
    </row>
    <row r="335" spans="1:28" x14ac:dyDescent="0.25">
      <c r="A335">
        <v>1334</v>
      </c>
      <c r="B335">
        <v>17</v>
      </c>
      <c r="C335">
        <v>1</v>
      </c>
      <c r="D335" t="s">
        <v>26</v>
      </c>
      <c r="E335">
        <v>18.608972010900622</v>
      </c>
      <c r="F335">
        <v>29</v>
      </c>
      <c r="G335" t="s">
        <v>29</v>
      </c>
      <c r="H335">
        <v>2</v>
      </c>
      <c r="I335" t="s">
        <v>28</v>
      </c>
      <c r="J335">
        <v>0</v>
      </c>
      <c r="K335" t="s">
        <v>29</v>
      </c>
      <c r="L335">
        <v>1</v>
      </c>
      <c r="M335" t="s">
        <v>27</v>
      </c>
      <c r="N335">
        <v>0</v>
      </c>
      <c r="O335" t="s">
        <v>29</v>
      </c>
      <c r="P335">
        <v>1</v>
      </c>
      <c r="Q335" t="s">
        <v>27</v>
      </c>
      <c r="R335">
        <v>0.53483575353947344</v>
      </c>
      <c r="S335">
        <v>4</v>
      </c>
      <c r="T335">
        <v>0</v>
      </c>
      <c r="U335">
        <v>2</v>
      </c>
      <c r="V335" t="s">
        <v>30</v>
      </c>
      <c r="W335" t="s">
        <v>31</v>
      </c>
      <c r="X335">
        <f>AVERAGE(Student_performance_data_____Copy[GPA])</f>
        <v>1.9061863027265407</v>
      </c>
      <c r="Y335">
        <f>AVERAGE(Student_performance_data_____Copy[StudyTimeWeekly])</f>
        <v>9.7719919194317466</v>
      </c>
      <c r="Z335">
        <f>AVERAGE(Student_performance_data_____Copy[Absences])</f>
        <v>14.541387959866221</v>
      </c>
      <c r="AA335" t="str" cm="1">
        <f t="array" ref="AA3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35">
        <v>4</v>
      </c>
    </row>
    <row r="336" spans="1:28" x14ac:dyDescent="0.25">
      <c r="A336">
        <v>1335</v>
      </c>
      <c r="B336">
        <v>16</v>
      </c>
      <c r="C336">
        <v>1</v>
      </c>
      <c r="D336" t="s">
        <v>26</v>
      </c>
      <c r="E336">
        <v>16.738556656892474</v>
      </c>
      <c r="F336">
        <v>7</v>
      </c>
      <c r="G336" t="s">
        <v>29</v>
      </c>
      <c r="H336">
        <v>2</v>
      </c>
      <c r="I336" t="s">
        <v>28</v>
      </c>
      <c r="J336">
        <v>0</v>
      </c>
      <c r="K336" t="s">
        <v>29</v>
      </c>
      <c r="L336">
        <v>0</v>
      </c>
      <c r="M336" t="s">
        <v>29</v>
      </c>
      <c r="N336">
        <v>0</v>
      </c>
      <c r="O336" t="s">
        <v>29</v>
      </c>
      <c r="P336">
        <v>0</v>
      </c>
      <c r="Q336" t="s">
        <v>29</v>
      </c>
      <c r="R336">
        <v>2.5422143487820366</v>
      </c>
      <c r="S336">
        <v>2</v>
      </c>
      <c r="T336">
        <v>0</v>
      </c>
      <c r="U336">
        <v>2</v>
      </c>
      <c r="V336" t="s">
        <v>30</v>
      </c>
      <c r="W336" t="s">
        <v>31</v>
      </c>
      <c r="X336">
        <f>AVERAGE(Student_performance_data_____Copy[GPA])</f>
        <v>1.9061863027265407</v>
      </c>
      <c r="Y336">
        <f>AVERAGE(Student_performance_data_____Copy[StudyTimeWeekly])</f>
        <v>9.7719919194317466</v>
      </c>
      <c r="Z336">
        <f>AVERAGE(Student_performance_data_____Copy[Absences])</f>
        <v>14.541387959866221</v>
      </c>
      <c r="AA336" t="str" cm="1">
        <f t="array" ref="AA33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36">
        <v>2</v>
      </c>
    </row>
    <row r="337" spans="1:28" hidden="1" x14ac:dyDescent="0.25">
      <c r="A337">
        <v>1336</v>
      </c>
      <c r="B337">
        <v>18</v>
      </c>
      <c r="C337">
        <v>0</v>
      </c>
      <c r="D337" t="s">
        <v>32</v>
      </c>
      <c r="E337">
        <v>19.909672214664397</v>
      </c>
      <c r="F337">
        <v>5</v>
      </c>
      <c r="G337" t="s">
        <v>29</v>
      </c>
      <c r="H337">
        <v>3</v>
      </c>
      <c r="I337" t="s">
        <v>37</v>
      </c>
      <c r="J337">
        <v>0</v>
      </c>
      <c r="K337" t="s">
        <v>29</v>
      </c>
      <c r="L337">
        <v>0</v>
      </c>
      <c r="M337" t="s">
        <v>29</v>
      </c>
      <c r="N337">
        <v>0</v>
      </c>
      <c r="O337" t="s">
        <v>29</v>
      </c>
      <c r="P337">
        <v>0</v>
      </c>
      <c r="Q337" t="s">
        <v>29</v>
      </c>
      <c r="R337">
        <v>3.0071290674312805</v>
      </c>
      <c r="S337">
        <v>1</v>
      </c>
      <c r="T337">
        <v>0</v>
      </c>
      <c r="U337">
        <v>1</v>
      </c>
      <c r="V337" t="s">
        <v>34</v>
      </c>
      <c r="W337" t="s">
        <v>31</v>
      </c>
      <c r="X337">
        <f>AVERAGE(Student_performance_data_____Copy[GPA])</f>
        <v>1.9061863027265407</v>
      </c>
      <c r="Y337">
        <f>AVERAGE(Student_performance_data_____Copy[StudyTimeWeekly])</f>
        <v>9.7719919194317466</v>
      </c>
      <c r="Z337">
        <f>AVERAGE(Student_performance_data_____Copy[Absences])</f>
        <v>14.541387959866221</v>
      </c>
      <c r="AA337" t="str" cm="1">
        <f t="array" ref="AA33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37">
        <v>1</v>
      </c>
    </row>
    <row r="338" spans="1:28" hidden="1" x14ac:dyDescent="0.25">
      <c r="A338">
        <v>1337</v>
      </c>
      <c r="B338">
        <v>15</v>
      </c>
      <c r="C338">
        <v>0</v>
      </c>
      <c r="D338" t="s">
        <v>32</v>
      </c>
      <c r="E338">
        <v>0.45137166404754181</v>
      </c>
      <c r="F338">
        <v>3</v>
      </c>
      <c r="G338" t="s">
        <v>29</v>
      </c>
      <c r="H338">
        <v>2</v>
      </c>
      <c r="I338" t="s">
        <v>28</v>
      </c>
      <c r="J338">
        <v>1</v>
      </c>
      <c r="K338" t="s">
        <v>27</v>
      </c>
      <c r="L338">
        <v>0</v>
      </c>
      <c r="M338" t="s">
        <v>29</v>
      </c>
      <c r="N338">
        <v>0</v>
      </c>
      <c r="O338" t="s">
        <v>29</v>
      </c>
      <c r="P338">
        <v>0</v>
      </c>
      <c r="Q338" t="s">
        <v>29</v>
      </c>
      <c r="R338">
        <v>2.9858098143768106</v>
      </c>
      <c r="S338">
        <v>2</v>
      </c>
      <c r="T338">
        <v>0</v>
      </c>
      <c r="U338">
        <v>1</v>
      </c>
      <c r="V338" t="s">
        <v>34</v>
      </c>
      <c r="W338" t="s">
        <v>31</v>
      </c>
      <c r="X338">
        <f>AVERAGE(Student_performance_data_____Copy[GPA])</f>
        <v>1.9061863027265407</v>
      </c>
      <c r="Y338">
        <f>AVERAGE(Student_performance_data_____Copy[StudyTimeWeekly])</f>
        <v>9.7719919194317466</v>
      </c>
      <c r="Z338">
        <f>AVERAGE(Student_performance_data_____Copy[Absences])</f>
        <v>14.541387959866221</v>
      </c>
      <c r="AA338" t="str" cm="1">
        <f t="array" ref="AA33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38">
        <v>2</v>
      </c>
    </row>
    <row r="339" spans="1:28" hidden="1" x14ac:dyDescent="0.25">
      <c r="A339">
        <v>1338</v>
      </c>
      <c r="B339">
        <v>17</v>
      </c>
      <c r="C339">
        <v>0</v>
      </c>
      <c r="D339" t="s">
        <v>32</v>
      </c>
      <c r="E339">
        <v>2.2571628942552446</v>
      </c>
      <c r="F339">
        <v>11</v>
      </c>
      <c r="G339" t="s">
        <v>29</v>
      </c>
      <c r="H339">
        <v>2</v>
      </c>
      <c r="I339" t="s">
        <v>28</v>
      </c>
      <c r="J339">
        <v>0</v>
      </c>
      <c r="K339" t="s">
        <v>29</v>
      </c>
      <c r="L339">
        <v>1</v>
      </c>
      <c r="M339" t="s">
        <v>27</v>
      </c>
      <c r="N339">
        <v>0</v>
      </c>
      <c r="O339" t="s">
        <v>29</v>
      </c>
      <c r="P339">
        <v>0</v>
      </c>
      <c r="Q339" t="s">
        <v>29</v>
      </c>
      <c r="R339">
        <v>1.9493060573283008</v>
      </c>
      <c r="S339">
        <v>4</v>
      </c>
      <c r="T339">
        <v>0</v>
      </c>
      <c r="U339">
        <v>3</v>
      </c>
      <c r="V339" t="s">
        <v>35</v>
      </c>
      <c r="W339" t="s">
        <v>31</v>
      </c>
      <c r="X339">
        <f>AVERAGE(Student_performance_data_____Copy[GPA])</f>
        <v>1.9061863027265407</v>
      </c>
      <c r="Y339">
        <f>AVERAGE(Student_performance_data_____Copy[StudyTimeWeekly])</f>
        <v>9.7719919194317466</v>
      </c>
      <c r="Z339">
        <f>AVERAGE(Student_performance_data_____Copy[Absences])</f>
        <v>14.541387959866221</v>
      </c>
      <c r="AA339" t="str" cm="1">
        <f t="array" ref="AA3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39">
        <v>4</v>
      </c>
    </row>
    <row r="340" spans="1:28" hidden="1" x14ac:dyDescent="0.25">
      <c r="A340">
        <v>1339</v>
      </c>
      <c r="B340">
        <v>18</v>
      </c>
      <c r="C340">
        <v>0</v>
      </c>
      <c r="D340" t="s">
        <v>32</v>
      </c>
      <c r="E340">
        <v>12.18935526733244</v>
      </c>
      <c r="F340">
        <v>11</v>
      </c>
      <c r="G340" t="s">
        <v>29</v>
      </c>
      <c r="H340">
        <v>3</v>
      </c>
      <c r="I340" t="s">
        <v>37</v>
      </c>
      <c r="J340">
        <v>0</v>
      </c>
      <c r="K340" t="s">
        <v>29</v>
      </c>
      <c r="L340">
        <v>0</v>
      </c>
      <c r="M340" t="s">
        <v>29</v>
      </c>
      <c r="N340">
        <v>0</v>
      </c>
      <c r="O340" t="s">
        <v>29</v>
      </c>
      <c r="P340">
        <v>0</v>
      </c>
      <c r="Q340" t="s">
        <v>29</v>
      </c>
      <c r="R340">
        <v>2.1478451963634986</v>
      </c>
      <c r="S340">
        <v>3</v>
      </c>
      <c r="T340">
        <v>2</v>
      </c>
      <c r="U340">
        <v>0</v>
      </c>
      <c r="V340" t="s">
        <v>40</v>
      </c>
      <c r="W340" t="s">
        <v>36</v>
      </c>
      <c r="X340">
        <f>AVERAGE(Student_performance_data_____Copy[GPA])</f>
        <v>1.9061863027265407</v>
      </c>
      <c r="Y340">
        <f>AVERAGE(Student_performance_data_____Copy[StudyTimeWeekly])</f>
        <v>9.7719919194317466</v>
      </c>
      <c r="Z340">
        <f>AVERAGE(Student_performance_data_____Copy[Absences])</f>
        <v>14.541387959866221</v>
      </c>
      <c r="AA340" t="str" cm="1">
        <f t="array" ref="AA34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40">
        <v>3</v>
      </c>
    </row>
    <row r="341" spans="1:28" x14ac:dyDescent="0.25">
      <c r="A341">
        <v>1340</v>
      </c>
      <c r="B341">
        <v>18</v>
      </c>
      <c r="C341">
        <v>1</v>
      </c>
      <c r="D341" t="s">
        <v>26</v>
      </c>
      <c r="E341">
        <v>16.411528786676996</v>
      </c>
      <c r="F341">
        <v>24</v>
      </c>
      <c r="G341" t="s">
        <v>29</v>
      </c>
      <c r="H341">
        <v>4</v>
      </c>
      <c r="I341" t="s">
        <v>41</v>
      </c>
      <c r="J341">
        <v>0</v>
      </c>
      <c r="K341" t="s">
        <v>29</v>
      </c>
      <c r="L341">
        <v>0</v>
      </c>
      <c r="M341" t="s">
        <v>29</v>
      </c>
      <c r="N341">
        <v>0</v>
      </c>
      <c r="O341" t="s">
        <v>29</v>
      </c>
      <c r="P341">
        <v>1</v>
      </c>
      <c r="Q341" t="s">
        <v>27</v>
      </c>
      <c r="R341">
        <v>1.1757680252358405</v>
      </c>
      <c r="S341">
        <v>4</v>
      </c>
      <c r="T341">
        <v>0</v>
      </c>
      <c r="U341">
        <v>2</v>
      </c>
      <c r="V341" t="s">
        <v>30</v>
      </c>
      <c r="W341" t="s">
        <v>31</v>
      </c>
      <c r="X341">
        <f>AVERAGE(Student_performance_data_____Copy[GPA])</f>
        <v>1.9061863027265407</v>
      </c>
      <c r="Y341">
        <f>AVERAGE(Student_performance_data_____Copy[StudyTimeWeekly])</f>
        <v>9.7719919194317466</v>
      </c>
      <c r="Z341">
        <f>AVERAGE(Student_performance_data_____Copy[Absences])</f>
        <v>14.541387959866221</v>
      </c>
      <c r="AA341" t="str" cm="1">
        <f t="array" ref="AA3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41">
        <v>4</v>
      </c>
    </row>
    <row r="342" spans="1:28" x14ac:dyDescent="0.25">
      <c r="A342">
        <v>1341</v>
      </c>
      <c r="B342">
        <v>17</v>
      </c>
      <c r="C342">
        <v>1</v>
      </c>
      <c r="D342" t="s">
        <v>26</v>
      </c>
      <c r="E342">
        <v>5.7048868461353308</v>
      </c>
      <c r="F342">
        <v>20</v>
      </c>
      <c r="G342" t="s">
        <v>29</v>
      </c>
      <c r="H342">
        <v>1</v>
      </c>
      <c r="I342" t="s">
        <v>33</v>
      </c>
      <c r="J342">
        <v>1</v>
      </c>
      <c r="K342" t="s">
        <v>27</v>
      </c>
      <c r="L342">
        <v>0</v>
      </c>
      <c r="M342" t="s">
        <v>29</v>
      </c>
      <c r="N342">
        <v>0</v>
      </c>
      <c r="O342" t="s">
        <v>29</v>
      </c>
      <c r="P342">
        <v>0</v>
      </c>
      <c r="Q342" t="s">
        <v>29</v>
      </c>
      <c r="R342">
        <v>1.4003632540944204</v>
      </c>
      <c r="S342">
        <v>4</v>
      </c>
      <c r="T342">
        <v>0</v>
      </c>
      <c r="U342">
        <v>3</v>
      </c>
      <c r="V342" t="s">
        <v>35</v>
      </c>
      <c r="W342" t="s">
        <v>31</v>
      </c>
      <c r="X342">
        <f>AVERAGE(Student_performance_data_____Copy[GPA])</f>
        <v>1.9061863027265407</v>
      </c>
      <c r="Y342">
        <f>AVERAGE(Student_performance_data_____Copy[StudyTimeWeekly])</f>
        <v>9.7719919194317466</v>
      </c>
      <c r="Z342">
        <f>AVERAGE(Student_performance_data_____Copy[Absences])</f>
        <v>14.541387959866221</v>
      </c>
      <c r="AA342" t="str" cm="1">
        <f t="array" ref="AA3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42">
        <v>4</v>
      </c>
    </row>
    <row r="343" spans="1:28" x14ac:dyDescent="0.25">
      <c r="A343">
        <v>1342</v>
      </c>
      <c r="B343">
        <v>18</v>
      </c>
      <c r="C343">
        <v>1</v>
      </c>
      <c r="D343" t="s">
        <v>26</v>
      </c>
      <c r="E343">
        <v>4.7842217606843747</v>
      </c>
      <c r="F343">
        <v>15</v>
      </c>
      <c r="G343" t="s">
        <v>29</v>
      </c>
      <c r="H343">
        <v>1</v>
      </c>
      <c r="I343" t="s">
        <v>33</v>
      </c>
      <c r="J343">
        <v>1</v>
      </c>
      <c r="K343" t="s">
        <v>27</v>
      </c>
      <c r="L343">
        <v>0</v>
      </c>
      <c r="M343" t="s">
        <v>29</v>
      </c>
      <c r="N343">
        <v>1</v>
      </c>
      <c r="O343" t="s">
        <v>27</v>
      </c>
      <c r="P343">
        <v>0</v>
      </c>
      <c r="Q343" t="s">
        <v>29</v>
      </c>
      <c r="R343">
        <v>1.7555440233413917</v>
      </c>
      <c r="S343">
        <v>4</v>
      </c>
      <c r="T343">
        <v>3</v>
      </c>
      <c r="U343">
        <v>2</v>
      </c>
      <c r="V343" t="s">
        <v>30</v>
      </c>
      <c r="W343" t="s">
        <v>42</v>
      </c>
      <c r="X343">
        <f>AVERAGE(Student_performance_data_____Copy[GPA])</f>
        <v>1.9061863027265407</v>
      </c>
      <c r="Y343">
        <f>AVERAGE(Student_performance_data_____Copy[StudyTimeWeekly])</f>
        <v>9.7719919194317466</v>
      </c>
      <c r="Z343">
        <f>AVERAGE(Student_performance_data_____Copy[Absences])</f>
        <v>14.541387959866221</v>
      </c>
      <c r="AA343" t="str" cm="1">
        <f t="array" ref="AA3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43">
        <v>4</v>
      </c>
    </row>
    <row r="344" spans="1:28" x14ac:dyDescent="0.25">
      <c r="A344">
        <v>1343</v>
      </c>
      <c r="B344">
        <v>17</v>
      </c>
      <c r="C344">
        <v>1</v>
      </c>
      <c r="D344" t="s">
        <v>26</v>
      </c>
      <c r="E344">
        <v>15.739515987624017</v>
      </c>
      <c r="F344">
        <v>9</v>
      </c>
      <c r="G344" t="s">
        <v>29</v>
      </c>
      <c r="H344">
        <v>4</v>
      </c>
      <c r="I344" t="s">
        <v>41</v>
      </c>
      <c r="J344">
        <v>1</v>
      </c>
      <c r="K344" t="s">
        <v>27</v>
      </c>
      <c r="L344">
        <v>0</v>
      </c>
      <c r="M344" t="s">
        <v>29</v>
      </c>
      <c r="N344">
        <v>1</v>
      </c>
      <c r="O344" t="s">
        <v>27</v>
      </c>
      <c r="P344">
        <v>0</v>
      </c>
      <c r="Q344" t="s">
        <v>29</v>
      </c>
      <c r="R344">
        <v>2.9000962392055474</v>
      </c>
      <c r="S344">
        <v>2</v>
      </c>
      <c r="T344">
        <v>3</v>
      </c>
      <c r="U344">
        <v>2</v>
      </c>
      <c r="V344" t="s">
        <v>30</v>
      </c>
      <c r="W344" t="s">
        <v>42</v>
      </c>
      <c r="X344">
        <f>AVERAGE(Student_performance_data_____Copy[GPA])</f>
        <v>1.9061863027265407</v>
      </c>
      <c r="Y344">
        <f>AVERAGE(Student_performance_data_____Copy[StudyTimeWeekly])</f>
        <v>9.7719919194317466</v>
      </c>
      <c r="Z344">
        <f>AVERAGE(Student_performance_data_____Copy[Absences])</f>
        <v>14.541387959866221</v>
      </c>
      <c r="AA344" t="str" cm="1">
        <f t="array" ref="AA34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44">
        <v>2</v>
      </c>
    </row>
    <row r="345" spans="1:28" x14ac:dyDescent="0.25">
      <c r="A345">
        <v>1344</v>
      </c>
      <c r="B345">
        <v>16</v>
      </c>
      <c r="C345">
        <v>1</v>
      </c>
      <c r="D345" t="s">
        <v>26</v>
      </c>
      <c r="E345">
        <v>1.1276370770646316</v>
      </c>
      <c r="F345">
        <v>21</v>
      </c>
      <c r="G345" t="s">
        <v>29</v>
      </c>
      <c r="H345">
        <v>2</v>
      </c>
      <c r="I345" t="s">
        <v>28</v>
      </c>
      <c r="J345">
        <v>0</v>
      </c>
      <c r="K345" t="s">
        <v>29</v>
      </c>
      <c r="L345">
        <v>0</v>
      </c>
      <c r="M345" t="s">
        <v>29</v>
      </c>
      <c r="N345">
        <v>0</v>
      </c>
      <c r="O345" t="s">
        <v>29</v>
      </c>
      <c r="P345">
        <v>0</v>
      </c>
      <c r="Q345" t="s">
        <v>29</v>
      </c>
      <c r="R345">
        <v>1.0334594906901564</v>
      </c>
      <c r="S345">
        <v>4</v>
      </c>
      <c r="T345">
        <v>2</v>
      </c>
      <c r="U345">
        <v>1</v>
      </c>
      <c r="V345" t="s">
        <v>34</v>
      </c>
      <c r="W345" t="s">
        <v>36</v>
      </c>
      <c r="X345">
        <f>AVERAGE(Student_performance_data_____Copy[GPA])</f>
        <v>1.9061863027265407</v>
      </c>
      <c r="Y345">
        <f>AVERAGE(Student_performance_data_____Copy[StudyTimeWeekly])</f>
        <v>9.7719919194317466</v>
      </c>
      <c r="Z345">
        <f>AVERAGE(Student_performance_data_____Copy[Absences])</f>
        <v>14.541387959866221</v>
      </c>
      <c r="AA345" t="str" cm="1">
        <f t="array" ref="AA3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45">
        <v>4</v>
      </c>
    </row>
    <row r="346" spans="1:28" hidden="1" x14ac:dyDescent="0.25">
      <c r="A346">
        <v>1345</v>
      </c>
      <c r="B346">
        <v>17</v>
      </c>
      <c r="C346">
        <v>0</v>
      </c>
      <c r="D346" t="s">
        <v>32</v>
      </c>
      <c r="E346">
        <v>7.3876529516517024</v>
      </c>
      <c r="F346">
        <v>13</v>
      </c>
      <c r="G346" t="s">
        <v>29</v>
      </c>
      <c r="H346">
        <v>3</v>
      </c>
      <c r="I346" t="s">
        <v>37</v>
      </c>
      <c r="J346">
        <v>0</v>
      </c>
      <c r="K346" t="s">
        <v>29</v>
      </c>
      <c r="L346">
        <v>0</v>
      </c>
      <c r="M346" t="s">
        <v>29</v>
      </c>
      <c r="N346">
        <v>0</v>
      </c>
      <c r="O346" t="s">
        <v>29</v>
      </c>
      <c r="P346">
        <v>1</v>
      </c>
      <c r="Q346" t="s">
        <v>27</v>
      </c>
      <c r="R346">
        <v>1.9077423633871511</v>
      </c>
      <c r="S346">
        <v>4</v>
      </c>
      <c r="T346">
        <v>3</v>
      </c>
      <c r="U346">
        <v>1</v>
      </c>
      <c r="V346" t="s">
        <v>34</v>
      </c>
      <c r="W346" t="s">
        <v>42</v>
      </c>
      <c r="X346">
        <f>AVERAGE(Student_performance_data_____Copy[GPA])</f>
        <v>1.9061863027265407</v>
      </c>
      <c r="Y346">
        <f>AVERAGE(Student_performance_data_____Copy[StudyTimeWeekly])</f>
        <v>9.7719919194317466</v>
      </c>
      <c r="Z346">
        <f>AVERAGE(Student_performance_data_____Copy[Absences])</f>
        <v>14.541387959866221</v>
      </c>
      <c r="AA346" t="str" cm="1">
        <f t="array" ref="AA3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46">
        <v>4</v>
      </c>
    </row>
    <row r="347" spans="1:28" x14ac:dyDescent="0.25">
      <c r="A347">
        <v>1346</v>
      </c>
      <c r="B347">
        <v>17</v>
      </c>
      <c r="C347">
        <v>1</v>
      </c>
      <c r="D347" t="s">
        <v>26</v>
      </c>
      <c r="E347">
        <v>10.116184451846594</v>
      </c>
      <c r="F347">
        <v>12</v>
      </c>
      <c r="G347" t="s">
        <v>29</v>
      </c>
      <c r="H347">
        <v>3</v>
      </c>
      <c r="I347" t="s">
        <v>37</v>
      </c>
      <c r="J347">
        <v>0</v>
      </c>
      <c r="K347" t="s">
        <v>29</v>
      </c>
      <c r="L347">
        <v>0</v>
      </c>
      <c r="M347" t="s">
        <v>29</v>
      </c>
      <c r="N347">
        <v>0</v>
      </c>
      <c r="O347" t="s">
        <v>29</v>
      </c>
      <c r="P347">
        <v>0</v>
      </c>
      <c r="Q347" t="s">
        <v>29</v>
      </c>
      <c r="R347">
        <v>1.8809092897654762</v>
      </c>
      <c r="S347">
        <v>4</v>
      </c>
      <c r="T347">
        <v>1</v>
      </c>
      <c r="U347">
        <v>3</v>
      </c>
      <c r="V347" t="s">
        <v>35</v>
      </c>
      <c r="W347" t="s">
        <v>38</v>
      </c>
      <c r="X347">
        <f>AVERAGE(Student_performance_data_____Copy[GPA])</f>
        <v>1.9061863027265407</v>
      </c>
      <c r="Y347">
        <f>AVERAGE(Student_performance_data_____Copy[StudyTimeWeekly])</f>
        <v>9.7719919194317466</v>
      </c>
      <c r="Z347">
        <f>AVERAGE(Student_performance_data_____Copy[Absences])</f>
        <v>14.541387959866221</v>
      </c>
      <c r="AA347" t="str" cm="1">
        <f t="array" ref="AA3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47">
        <v>4</v>
      </c>
    </row>
    <row r="348" spans="1:28" x14ac:dyDescent="0.25">
      <c r="A348">
        <v>1347</v>
      </c>
      <c r="B348">
        <v>17</v>
      </c>
      <c r="C348">
        <v>1</v>
      </c>
      <c r="D348" t="s">
        <v>26</v>
      </c>
      <c r="E348">
        <v>11.206973487006469</v>
      </c>
      <c r="F348">
        <v>8</v>
      </c>
      <c r="G348" t="s">
        <v>29</v>
      </c>
      <c r="H348">
        <v>1</v>
      </c>
      <c r="I348" t="s">
        <v>33</v>
      </c>
      <c r="J348">
        <v>0</v>
      </c>
      <c r="K348" t="s">
        <v>29</v>
      </c>
      <c r="L348">
        <v>1</v>
      </c>
      <c r="M348" t="s">
        <v>27</v>
      </c>
      <c r="N348">
        <v>1</v>
      </c>
      <c r="O348" t="s">
        <v>27</v>
      </c>
      <c r="P348">
        <v>0</v>
      </c>
      <c r="Q348" t="s">
        <v>29</v>
      </c>
      <c r="R348">
        <v>2.6149503539497929</v>
      </c>
      <c r="S348">
        <v>2</v>
      </c>
      <c r="T348">
        <v>3</v>
      </c>
      <c r="U348">
        <v>2</v>
      </c>
      <c r="V348" t="s">
        <v>30</v>
      </c>
      <c r="W348" t="s">
        <v>42</v>
      </c>
      <c r="X348">
        <f>AVERAGE(Student_performance_data_____Copy[GPA])</f>
        <v>1.9061863027265407</v>
      </c>
      <c r="Y348">
        <f>AVERAGE(Student_performance_data_____Copy[StudyTimeWeekly])</f>
        <v>9.7719919194317466</v>
      </c>
      <c r="Z348">
        <f>AVERAGE(Student_performance_data_____Copy[Absences])</f>
        <v>14.541387959866221</v>
      </c>
      <c r="AA348" t="str" cm="1">
        <f t="array" ref="AA34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48">
        <v>2</v>
      </c>
    </row>
    <row r="349" spans="1:28" x14ac:dyDescent="0.25">
      <c r="A349">
        <v>1348</v>
      </c>
      <c r="B349">
        <v>18</v>
      </c>
      <c r="C349">
        <v>1</v>
      </c>
      <c r="D349" t="s">
        <v>26</v>
      </c>
      <c r="E349">
        <v>14.572303135855538</v>
      </c>
      <c r="F349">
        <v>6</v>
      </c>
      <c r="G349" t="s">
        <v>29</v>
      </c>
      <c r="H349">
        <v>3</v>
      </c>
      <c r="I349" t="s">
        <v>37</v>
      </c>
      <c r="J349">
        <v>1</v>
      </c>
      <c r="K349" t="s">
        <v>27</v>
      </c>
      <c r="L349">
        <v>0</v>
      </c>
      <c r="M349" t="s">
        <v>29</v>
      </c>
      <c r="N349">
        <v>1</v>
      </c>
      <c r="O349" t="s">
        <v>27</v>
      </c>
      <c r="P349">
        <v>0</v>
      </c>
      <c r="Q349" t="s">
        <v>29</v>
      </c>
      <c r="R349">
        <v>3.1071355935726115</v>
      </c>
      <c r="S349">
        <v>1</v>
      </c>
      <c r="T349">
        <v>0</v>
      </c>
      <c r="U349">
        <v>2</v>
      </c>
      <c r="V349" t="s">
        <v>30</v>
      </c>
      <c r="W349" t="s">
        <v>31</v>
      </c>
      <c r="X349">
        <f>AVERAGE(Student_performance_data_____Copy[GPA])</f>
        <v>1.9061863027265407</v>
      </c>
      <c r="Y349">
        <f>AVERAGE(Student_performance_data_____Copy[StudyTimeWeekly])</f>
        <v>9.7719919194317466</v>
      </c>
      <c r="Z349">
        <f>AVERAGE(Student_performance_data_____Copy[Absences])</f>
        <v>14.541387959866221</v>
      </c>
      <c r="AA349" t="str" cm="1">
        <f t="array" ref="AA34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49">
        <v>1</v>
      </c>
    </row>
    <row r="350" spans="1:28" x14ac:dyDescent="0.25">
      <c r="A350">
        <v>1349</v>
      </c>
      <c r="B350">
        <v>18</v>
      </c>
      <c r="C350">
        <v>1</v>
      </c>
      <c r="D350" t="s">
        <v>26</v>
      </c>
      <c r="E350">
        <v>7.0969144686131642</v>
      </c>
      <c r="F350">
        <v>11</v>
      </c>
      <c r="G350" t="s">
        <v>29</v>
      </c>
      <c r="H350">
        <v>3</v>
      </c>
      <c r="I350" t="s">
        <v>37</v>
      </c>
      <c r="J350">
        <v>0</v>
      </c>
      <c r="K350" t="s">
        <v>29</v>
      </c>
      <c r="L350">
        <v>0</v>
      </c>
      <c r="M350" t="s">
        <v>29</v>
      </c>
      <c r="N350">
        <v>0</v>
      </c>
      <c r="O350" t="s">
        <v>29</v>
      </c>
      <c r="P350">
        <v>0</v>
      </c>
      <c r="Q350" t="s">
        <v>29</v>
      </c>
      <c r="R350">
        <v>1.3864645615000097</v>
      </c>
      <c r="S350">
        <v>4</v>
      </c>
      <c r="T350">
        <v>0</v>
      </c>
      <c r="U350">
        <v>0</v>
      </c>
      <c r="V350" t="s">
        <v>40</v>
      </c>
      <c r="W350" t="s">
        <v>31</v>
      </c>
      <c r="X350">
        <f>AVERAGE(Student_performance_data_____Copy[GPA])</f>
        <v>1.9061863027265407</v>
      </c>
      <c r="Y350">
        <f>AVERAGE(Student_performance_data_____Copy[StudyTimeWeekly])</f>
        <v>9.7719919194317466</v>
      </c>
      <c r="Z350">
        <f>AVERAGE(Student_performance_data_____Copy[Absences])</f>
        <v>14.541387959866221</v>
      </c>
      <c r="AA350" t="str" cm="1">
        <f t="array" ref="AA3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50">
        <v>4</v>
      </c>
    </row>
    <row r="351" spans="1:28" x14ac:dyDescent="0.25">
      <c r="A351">
        <v>1350</v>
      </c>
      <c r="B351">
        <v>17</v>
      </c>
      <c r="C351">
        <v>1</v>
      </c>
      <c r="D351" t="s">
        <v>26</v>
      </c>
      <c r="E351">
        <v>12.253686893492144</v>
      </c>
      <c r="F351">
        <v>4</v>
      </c>
      <c r="G351" t="s">
        <v>29</v>
      </c>
      <c r="H351">
        <v>2</v>
      </c>
      <c r="I351" t="s">
        <v>28</v>
      </c>
      <c r="J351">
        <v>0</v>
      </c>
      <c r="K351" t="s">
        <v>29</v>
      </c>
      <c r="L351">
        <v>0</v>
      </c>
      <c r="M351" t="s">
        <v>29</v>
      </c>
      <c r="N351">
        <v>0</v>
      </c>
      <c r="O351" t="s">
        <v>29</v>
      </c>
      <c r="P351">
        <v>0</v>
      </c>
      <c r="Q351" t="s">
        <v>29</v>
      </c>
      <c r="R351">
        <v>2.8337600718448113</v>
      </c>
      <c r="S351">
        <v>2</v>
      </c>
      <c r="T351">
        <v>0</v>
      </c>
      <c r="U351">
        <v>0</v>
      </c>
      <c r="V351" t="s">
        <v>40</v>
      </c>
      <c r="W351" t="s">
        <v>31</v>
      </c>
      <c r="X351">
        <f>AVERAGE(Student_performance_data_____Copy[GPA])</f>
        <v>1.9061863027265407</v>
      </c>
      <c r="Y351">
        <f>AVERAGE(Student_performance_data_____Copy[StudyTimeWeekly])</f>
        <v>9.7719919194317466</v>
      </c>
      <c r="Z351">
        <f>AVERAGE(Student_performance_data_____Copy[Absences])</f>
        <v>14.541387959866221</v>
      </c>
      <c r="AA351" t="str" cm="1">
        <f t="array" ref="AA3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51">
        <v>2</v>
      </c>
    </row>
    <row r="352" spans="1:28" hidden="1" x14ac:dyDescent="0.25">
      <c r="A352">
        <v>1351</v>
      </c>
      <c r="B352">
        <v>18</v>
      </c>
      <c r="C352">
        <v>0</v>
      </c>
      <c r="D352" t="s">
        <v>32</v>
      </c>
      <c r="E352">
        <v>11.707508455819127</v>
      </c>
      <c r="F352">
        <v>17</v>
      </c>
      <c r="G352" t="s">
        <v>29</v>
      </c>
      <c r="H352">
        <v>0</v>
      </c>
      <c r="I352" t="s">
        <v>40</v>
      </c>
      <c r="J352">
        <v>0</v>
      </c>
      <c r="K352" t="s">
        <v>29</v>
      </c>
      <c r="L352">
        <v>0</v>
      </c>
      <c r="M352" t="s">
        <v>29</v>
      </c>
      <c r="N352">
        <v>1</v>
      </c>
      <c r="O352" t="s">
        <v>27</v>
      </c>
      <c r="P352">
        <v>0</v>
      </c>
      <c r="Q352" t="s">
        <v>29</v>
      </c>
      <c r="R352">
        <v>1.0861513973549914</v>
      </c>
      <c r="S352">
        <v>4</v>
      </c>
      <c r="T352">
        <v>0</v>
      </c>
      <c r="U352">
        <v>4</v>
      </c>
      <c r="V352" t="s">
        <v>39</v>
      </c>
      <c r="W352" t="s">
        <v>31</v>
      </c>
      <c r="X352">
        <f>AVERAGE(Student_performance_data_____Copy[GPA])</f>
        <v>1.9061863027265407</v>
      </c>
      <c r="Y352">
        <f>AVERAGE(Student_performance_data_____Copy[StudyTimeWeekly])</f>
        <v>9.7719919194317466</v>
      </c>
      <c r="Z352">
        <f>AVERAGE(Student_performance_data_____Copy[Absences])</f>
        <v>14.541387959866221</v>
      </c>
      <c r="AA352" t="str" cm="1">
        <f t="array" ref="AA3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52">
        <v>4</v>
      </c>
    </row>
    <row r="353" spans="1:28" hidden="1" x14ac:dyDescent="0.25">
      <c r="A353">
        <v>1352</v>
      </c>
      <c r="B353">
        <v>15</v>
      </c>
      <c r="C353">
        <v>0</v>
      </c>
      <c r="D353" t="s">
        <v>32</v>
      </c>
      <c r="E353">
        <v>10.952322013074943</v>
      </c>
      <c r="F353">
        <v>3</v>
      </c>
      <c r="G353" t="s">
        <v>29</v>
      </c>
      <c r="H353">
        <v>4</v>
      </c>
      <c r="I353" t="s">
        <v>41</v>
      </c>
      <c r="J353">
        <v>0</v>
      </c>
      <c r="K353" t="s">
        <v>29</v>
      </c>
      <c r="L353">
        <v>0</v>
      </c>
      <c r="M353" t="s">
        <v>29</v>
      </c>
      <c r="N353">
        <v>0</v>
      </c>
      <c r="O353" t="s">
        <v>29</v>
      </c>
      <c r="P353">
        <v>0</v>
      </c>
      <c r="Q353" t="s">
        <v>29</v>
      </c>
      <c r="R353">
        <v>2.8740373600353029</v>
      </c>
      <c r="S353">
        <v>2</v>
      </c>
      <c r="T353">
        <v>0</v>
      </c>
      <c r="U353">
        <v>1</v>
      </c>
      <c r="V353" t="s">
        <v>34</v>
      </c>
      <c r="W353" t="s">
        <v>31</v>
      </c>
      <c r="X353">
        <f>AVERAGE(Student_performance_data_____Copy[GPA])</f>
        <v>1.9061863027265407</v>
      </c>
      <c r="Y353">
        <f>AVERAGE(Student_performance_data_____Copy[StudyTimeWeekly])</f>
        <v>9.7719919194317466</v>
      </c>
      <c r="Z353">
        <f>AVERAGE(Student_performance_data_____Copy[Absences])</f>
        <v>14.541387959866221</v>
      </c>
      <c r="AA353" t="str" cm="1">
        <f t="array" ref="AA35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53">
        <v>2</v>
      </c>
    </row>
    <row r="354" spans="1:28" hidden="1" x14ac:dyDescent="0.25">
      <c r="A354">
        <v>1353</v>
      </c>
      <c r="B354">
        <v>15</v>
      </c>
      <c r="C354">
        <v>0</v>
      </c>
      <c r="D354" t="s">
        <v>32</v>
      </c>
      <c r="E354">
        <v>12.809665862844245</v>
      </c>
      <c r="F354">
        <v>1</v>
      </c>
      <c r="G354" t="s">
        <v>29</v>
      </c>
      <c r="H354">
        <v>2</v>
      </c>
      <c r="I354" t="s">
        <v>28</v>
      </c>
      <c r="J354">
        <v>0</v>
      </c>
      <c r="K354" t="s">
        <v>29</v>
      </c>
      <c r="L354">
        <v>1</v>
      </c>
      <c r="M354" t="s">
        <v>27</v>
      </c>
      <c r="N354">
        <v>0</v>
      </c>
      <c r="O354" t="s">
        <v>29</v>
      </c>
      <c r="P354">
        <v>0</v>
      </c>
      <c r="Q354" t="s">
        <v>29</v>
      </c>
      <c r="R354">
        <v>2.8956713046591833</v>
      </c>
      <c r="S354">
        <v>2</v>
      </c>
      <c r="T354">
        <v>1</v>
      </c>
      <c r="U354">
        <v>2</v>
      </c>
      <c r="V354" t="s">
        <v>30</v>
      </c>
      <c r="W354" t="s">
        <v>38</v>
      </c>
      <c r="X354">
        <f>AVERAGE(Student_performance_data_____Copy[GPA])</f>
        <v>1.9061863027265407</v>
      </c>
      <c r="Y354">
        <f>AVERAGE(Student_performance_data_____Copy[StudyTimeWeekly])</f>
        <v>9.7719919194317466</v>
      </c>
      <c r="Z354">
        <f>AVERAGE(Student_performance_data_____Copy[Absences])</f>
        <v>14.541387959866221</v>
      </c>
      <c r="AA354" t="str" cm="1">
        <f t="array" ref="AA35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54">
        <v>2</v>
      </c>
    </row>
    <row r="355" spans="1:28" x14ac:dyDescent="0.25">
      <c r="A355">
        <v>1354</v>
      </c>
      <c r="B355">
        <v>18</v>
      </c>
      <c r="C355">
        <v>1</v>
      </c>
      <c r="D355" t="s">
        <v>26</v>
      </c>
      <c r="E355">
        <v>5.1889834213615256</v>
      </c>
      <c r="F355">
        <v>2</v>
      </c>
      <c r="G355" t="s">
        <v>27</v>
      </c>
      <c r="H355">
        <v>3</v>
      </c>
      <c r="I355" t="s">
        <v>37</v>
      </c>
      <c r="J355">
        <v>0</v>
      </c>
      <c r="K355" t="s">
        <v>29</v>
      </c>
      <c r="L355">
        <v>0</v>
      </c>
      <c r="M355" t="s">
        <v>29</v>
      </c>
      <c r="N355">
        <v>0</v>
      </c>
      <c r="O355" t="s">
        <v>29</v>
      </c>
      <c r="P355">
        <v>0</v>
      </c>
      <c r="Q355" t="s">
        <v>29</v>
      </c>
      <c r="R355">
        <v>3.1813076022771107</v>
      </c>
      <c r="S355">
        <v>1</v>
      </c>
      <c r="T355">
        <v>2</v>
      </c>
      <c r="U355">
        <v>0</v>
      </c>
      <c r="V355" t="s">
        <v>40</v>
      </c>
      <c r="W355" t="s">
        <v>36</v>
      </c>
      <c r="X355">
        <f>AVERAGE(Student_performance_data_____Copy[GPA])</f>
        <v>1.9061863027265407</v>
      </c>
      <c r="Y355">
        <f>AVERAGE(Student_performance_data_____Copy[StudyTimeWeekly])</f>
        <v>9.7719919194317466</v>
      </c>
      <c r="Z355">
        <f>AVERAGE(Student_performance_data_____Copy[Absences])</f>
        <v>14.541387959866221</v>
      </c>
      <c r="AA355" t="str" cm="1">
        <f t="array" ref="AA35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55">
        <v>1</v>
      </c>
    </row>
    <row r="356" spans="1:28" hidden="1" x14ac:dyDescent="0.25">
      <c r="A356">
        <v>1355</v>
      </c>
      <c r="B356">
        <v>18</v>
      </c>
      <c r="C356">
        <v>0</v>
      </c>
      <c r="D356" t="s">
        <v>32</v>
      </c>
      <c r="E356">
        <v>1.6929750716925795</v>
      </c>
      <c r="F356">
        <v>25</v>
      </c>
      <c r="G356" t="s">
        <v>29</v>
      </c>
      <c r="H356">
        <v>3</v>
      </c>
      <c r="I356" t="s">
        <v>37</v>
      </c>
      <c r="J356">
        <v>0</v>
      </c>
      <c r="K356" t="s">
        <v>29</v>
      </c>
      <c r="L356">
        <v>0</v>
      </c>
      <c r="M356" t="s">
        <v>29</v>
      </c>
      <c r="N356">
        <v>0</v>
      </c>
      <c r="O356" t="s">
        <v>29</v>
      </c>
      <c r="P356">
        <v>0</v>
      </c>
      <c r="Q356" t="s">
        <v>29</v>
      </c>
      <c r="R356">
        <v>0.47128310884343194</v>
      </c>
      <c r="S356">
        <v>4</v>
      </c>
      <c r="T356">
        <v>1</v>
      </c>
      <c r="U356">
        <v>2</v>
      </c>
      <c r="V356" t="s">
        <v>30</v>
      </c>
      <c r="W356" t="s">
        <v>38</v>
      </c>
      <c r="X356">
        <f>AVERAGE(Student_performance_data_____Copy[GPA])</f>
        <v>1.9061863027265407</v>
      </c>
      <c r="Y356">
        <f>AVERAGE(Student_performance_data_____Copy[StudyTimeWeekly])</f>
        <v>9.7719919194317466</v>
      </c>
      <c r="Z356">
        <f>AVERAGE(Student_performance_data_____Copy[Absences])</f>
        <v>14.541387959866221</v>
      </c>
      <c r="AA356" t="str" cm="1">
        <f t="array" ref="AA3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56">
        <v>4</v>
      </c>
    </row>
    <row r="357" spans="1:28" hidden="1" x14ac:dyDescent="0.25">
      <c r="A357">
        <v>1356</v>
      </c>
      <c r="B357">
        <v>17</v>
      </c>
      <c r="C357">
        <v>0</v>
      </c>
      <c r="D357" t="s">
        <v>32</v>
      </c>
      <c r="E357">
        <v>2.3854334407948685</v>
      </c>
      <c r="F357">
        <v>11</v>
      </c>
      <c r="G357" t="s">
        <v>27</v>
      </c>
      <c r="H357">
        <v>2</v>
      </c>
      <c r="I357" t="s">
        <v>28</v>
      </c>
      <c r="J357">
        <v>0</v>
      </c>
      <c r="K357" t="s">
        <v>29</v>
      </c>
      <c r="L357">
        <v>0</v>
      </c>
      <c r="M357" t="s">
        <v>29</v>
      </c>
      <c r="N357">
        <v>0</v>
      </c>
      <c r="O357" t="s">
        <v>29</v>
      </c>
      <c r="P357">
        <v>0</v>
      </c>
      <c r="Q357" t="s">
        <v>29</v>
      </c>
      <c r="R357">
        <v>2.2113795279733512</v>
      </c>
      <c r="S357">
        <v>3</v>
      </c>
      <c r="T357">
        <v>0</v>
      </c>
      <c r="U357">
        <v>3</v>
      </c>
      <c r="V357" t="s">
        <v>35</v>
      </c>
      <c r="W357" t="s">
        <v>31</v>
      </c>
      <c r="X357">
        <f>AVERAGE(Student_performance_data_____Copy[GPA])</f>
        <v>1.9061863027265407</v>
      </c>
      <c r="Y357">
        <f>AVERAGE(Student_performance_data_____Copy[StudyTimeWeekly])</f>
        <v>9.7719919194317466</v>
      </c>
      <c r="Z357">
        <f>AVERAGE(Student_performance_data_____Copy[Absences])</f>
        <v>14.541387959866221</v>
      </c>
      <c r="AA357" t="str" cm="1">
        <f t="array" ref="AA35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57">
        <v>3</v>
      </c>
    </row>
    <row r="358" spans="1:28" x14ac:dyDescent="0.25">
      <c r="A358">
        <v>1357</v>
      </c>
      <c r="B358">
        <v>16</v>
      </c>
      <c r="C358">
        <v>1</v>
      </c>
      <c r="D358" t="s">
        <v>26</v>
      </c>
      <c r="E358">
        <v>4.4916476530780214</v>
      </c>
      <c r="F358">
        <v>2</v>
      </c>
      <c r="G358" t="s">
        <v>27</v>
      </c>
      <c r="H358">
        <v>3</v>
      </c>
      <c r="I358" t="s">
        <v>37</v>
      </c>
      <c r="J358">
        <v>1</v>
      </c>
      <c r="K358" t="s">
        <v>27</v>
      </c>
      <c r="L358">
        <v>1</v>
      </c>
      <c r="M358" t="s">
        <v>27</v>
      </c>
      <c r="N358">
        <v>0</v>
      </c>
      <c r="O358" t="s">
        <v>29</v>
      </c>
      <c r="P358">
        <v>0</v>
      </c>
      <c r="Q358" t="s">
        <v>29</v>
      </c>
      <c r="R358">
        <v>3.3752522552460809</v>
      </c>
      <c r="S358">
        <v>1</v>
      </c>
      <c r="T358">
        <v>2</v>
      </c>
      <c r="U358">
        <v>2</v>
      </c>
      <c r="V358" t="s">
        <v>30</v>
      </c>
      <c r="W358" t="s">
        <v>36</v>
      </c>
      <c r="X358">
        <f>AVERAGE(Student_performance_data_____Copy[GPA])</f>
        <v>1.9061863027265407</v>
      </c>
      <c r="Y358">
        <f>AVERAGE(Student_performance_data_____Copy[StudyTimeWeekly])</f>
        <v>9.7719919194317466</v>
      </c>
      <c r="Z358">
        <f>AVERAGE(Student_performance_data_____Copy[Absences])</f>
        <v>14.541387959866221</v>
      </c>
      <c r="AA358" t="str" cm="1">
        <f t="array" ref="AA35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58">
        <v>1</v>
      </c>
    </row>
    <row r="359" spans="1:28" x14ac:dyDescent="0.25">
      <c r="A359">
        <v>1358</v>
      </c>
      <c r="B359">
        <v>18</v>
      </c>
      <c r="C359">
        <v>1</v>
      </c>
      <c r="D359" t="s">
        <v>26</v>
      </c>
      <c r="E359">
        <v>10.003958710455706</v>
      </c>
      <c r="F359">
        <v>3</v>
      </c>
      <c r="G359" t="s">
        <v>29</v>
      </c>
      <c r="H359">
        <v>4</v>
      </c>
      <c r="I359" t="s">
        <v>41</v>
      </c>
      <c r="J359">
        <v>0</v>
      </c>
      <c r="K359" t="s">
        <v>29</v>
      </c>
      <c r="L359">
        <v>1</v>
      </c>
      <c r="M359" t="s">
        <v>27</v>
      </c>
      <c r="N359">
        <v>0</v>
      </c>
      <c r="O359" t="s">
        <v>29</v>
      </c>
      <c r="P359">
        <v>0</v>
      </c>
      <c r="Q359" t="s">
        <v>29</v>
      </c>
      <c r="R359">
        <v>3.203858190796927</v>
      </c>
      <c r="S359">
        <v>1</v>
      </c>
      <c r="T359">
        <v>1</v>
      </c>
      <c r="U359">
        <v>1</v>
      </c>
      <c r="V359" t="s">
        <v>34</v>
      </c>
      <c r="W359" t="s">
        <v>38</v>
      </c>
      <c r="X359">
        <f>AVERAGE(Student_performance_data_____Copy[GPA])</f>
        <v>1.9061863027265407</v>
      </c>
      <c r="Y359">
        <f>AVERAGE(Student_performance_data_____Copy[StudyTimeWeekly])</f>
        <v>9.7719919194317466</v>
      </c>
      <c r="Z359">
        <f>AVERAGE(Student_performance_data_____Copy[Absences])</f>
        <v>14.541387959866221</v>
      </c>
      <c r="AA359" t="str" cm="1">
        <f t="array" ref="AA35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59">
        <v>1</v>
      </c>
    </row>
    <row r="360" spans="1:28" x14ac:dyDescent="0.25">
      <c r="A360">
        <v>1359</v>
      </c>
      <c r="B360">
        <v>15</v>
      </c>
      <c r="C360">
        <v>1</v>
      </c>
      <c r="D360" t="s">
        <v>26</v>
      </c>
      <c r="E360">
        <v>16.808855010920404</v>
      </c>
      <c r="F360">
        <v>5</v>
      </c>
      <c r="G360" t="s">
        <v>29</v>
      </c>
      <c r="H360">
        <v>2</v>
      </c>
      <c r="I360" t="s">
        <v>28</v>
      </c>
      <c r="J360">
        <v>0</v>
      </c>
      <c r="K360" t="s">
        <v>29</v>
      </c>
      <c r="L360">
        <v>0</v>
      </c>
      <c r="M360" t="s">
        <v>29</v>
      </c>
      <c r="N360">
        <v>1</v>
      </c>
      <c r="O360" t="s">
        <v>27</v>
      </c>
      <c r="P360">
        <v>0</v>
      </c>
      <c r="Q360" t="s">
        <v>29</v>
      </c>
      <c r="R360">
        <v>3.3501791105924874</v>
      </c>
      <c r="S360">
        <v>1</v>
      </c>
      <c r="T360">
        <v>0</v>
      </c>
      <c r="U360">
        <v>2</v>
      </c>
      <c r="V360" t="s">
        <v>30</v>
      </c>
      <c r="W360" t="s">
        <v>31</v>
      </c>
      <c r="X360">
        <f>AVERAGE(Student_performance_data_____Copy[GPA])</f>
        <v>1.9061863027265407</v>
      </c>
      <c r="Y360">
        <f>AVERAGE(Student_performance_data_____Copy[StudyTimeWeekly])</f>
        <v>9.7719919194317466</v>
      </c>
      <c r="Z360">
        <f>AVERAGE(Student_performance_data_____Copy[Absences])</f>
        <v>14.541387959866221</v>
      </c>
      <c r="AA360" t="str" cm="1">
        <f t="array" ref="AA36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360">
        <v>1</v>
      </c>
    </row>
    <row r="361" spans="1:28" hidden="1" x14ac:dyDescent="0.25">
      <c r="A361">
        <v>1360</v>
      </c>
      <c r="B361">
        <v>17</v>
      </c>
      <c r="C361">
        <v>0</v>
      </c>
      <c r="D361" t="s">
        <v>32</v>
      </c>
      <c r="E361">
        <v>14.025866841767682</v>
      </c>
      <c r="F361">
        <v>11</v>
      </c>
      <c r="G361" t="s">
        <v>29</v>
      </c>
      <c r="H361">
        <v>2</v>
      </c>
      <c r="I361" t="s">
        <v>28</v>
      </c>
      <c r="J361">
        <v>0</v>
      </c>
      <c r="K361" t="s">
        <v>29</v>
      </c>
      <c r="L361">
        <v>0</v>
      </c>
      <c r="M361" t="s">
        <v>29</v>
      </c>
      <c r="N361">
        <v>0</v>
      </c>
      <c r="O361" t="s">
        <v>29</v>
      </c>
      <c r="P361">
        <v>0</v>
      </c>
      <c r="Q361" t="s">
        <v>29</v>
      </c>
      <c r="R361">
        <v>1.7257915297427142</v>
      </c>
      <c r="S361">
        <v>4</v>
      </c>
      <c r="T361">
        <v>1</v>
      </c>
      <c r="U361">
        <v>2</v>
      </c>
      <c r="V361" t="s">
        <v>30</v>
      </c>
      <c r="W361" t="s">
        <v>38</v>
      </c>
      <c r="X361">
        <f>AVERAGE(Student_performance_data_____Copy[GPA])</f>
        <v>1.9061863027265407</v>
      </c>
      <c r="Y361">
        <f>AVERAGE(Student_performance_data_____Copy[StudyTimeWeekly])</f>
        <v>9.7719919194317466</v>
      </c>
      <c r="Z361">
        <f>AVERAGE(Student_performance_data_____Copy[Absences])</f>
        <v>14.541387959866221</v>
      </c>
      <c r="AA361" t="str" cm="1">
        <f t="array" ref="AA3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61">
        <v>4</v>
      </c>
    </row>
    <row r="362" spans="1:28" hidden="1" x14ac:dyDescent="0.25">
      <c r="A362">
        <v>1361</v>
      </c>
      <c r="B362">
        <v>18</v>
      </c>
      <c r="C362">
        <v>0</v>
      </c>
      <c r="D362" t="s">
        <v>32</v>
      </c>
      <c r="E362">
        <v>15.780812084040942</v>
      </c>
      <c r="F362">
        <v>18</v>
      </c>
      <c r="G362" t="s">
        <v>29</v>
      </c>
      <c r="H362">
        <v>4</v>
      </c>
      <c r="I362" t="s">
        <v>41</v>
      </c>
      <c r="J362">
        <v>1</v>
      </c>
      <c r="K362" t="s">
        <v>27</v>
      </c>
      <c r="L362">
        <v>0</v>
      </c>
      <c r="M362" t="s">
        <v>29</v>
      </c>
      <c r="N362">
        <v>0</v>
      </c>
      <c r="O362" t="s">
        <v>29</v>
      </c>
      <c r="P362">
        <v>0</v>
      </c>
      <c r="Q362" t="s">
        <v>29</v>
      </c>
      <c r="R362">
        <v>2.2166038146961022</v>
      </c>
      <c r="S362">
        <v>3</v>
      </c>
      <c r="T362">
        <v>0</v>
      </c>
      <c r="U362">
        <v>2</v>
      </c>
      <c r="V362" t="s">
        <v>30</v>
      </c>
      <c r="W362" t="s">
        <v>31</v>
      </c>
      <c r="X362">
        <f>AVERAGE(Student_performance_data_____Copy[GPA])</f>
        <v>1.9061863027265407</v>
      </c>
      <c r="Y362">
        <f>AVERAGE(Student_performance_data_____Copy[StudyTimeWeekly])</f>
        <v>9.7719919194317466</v>
      </c>
      <c r="Z362">
        <f>AVERAGE(Student_performance_data_____Copy[Absences])</f>
        <v>14.541387959866221</v>
      </c>
      <c r="AA362" t="str" cm="1">
        <f t="array" ref="AA36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62">
        <v>3</v>
      </c>
    </row>
    <row r="363" spans="1:28" x14ac:dyDescent="0.25">
      <c r="A363">
        <v>1362</v>
      </c>
      <c r="B363">
        <v>15</v>
      </c>
      <c r="C363">
        <v>1</v>
      </c>
      <c r="D363" t="s">
        <v>26</v>
      </c>
      <c r="E363">
        <v>7.0195124785218272</v>
      </c>
      <c r="F363">
        <v>9</v>
      </c>
      <c r="G363" t="s">
        <v>29</v>
      </c>
      <c r="H363">
        <v>1</v>
      </c>
      <c r="I363" t="s">
        <v>33</v>
      </c>
      <c r="J363">
        <v>1</v>
      </c>
      <c r="K363" t="s">
        <v>27</v>
      </c>
      <c r="L363">
        <v>0</v>
      </c>
      <c r="M363" t="s">
        <v>29</v>
      </c>
      <c r="N363">
        <v>0</v>
      </c>
      <c r="O363" t="s">
        <v>29</v>
      </c>
      <c r="P363">
        <v>1</v>
      </c>
      <c r="Q363" t="s">
        <v>27</v>
      </c>
      <c r="R363">
        <v>2.0046273170074884</v>
      </c>
      <c r="S363">
        <v>3</v>
      </c>
      <c r="T363">
        <v>0</v>
      </c>
      <c r="U363">
        <v>3</v>
      </c>
      <c r="V363" t="s">
        <v>35</v>
      </c>
      <c r="W363" t="s">
        <v>31</v>
      </c>
      <c r="X363">
        <f>AVERAGE(Student_performance_data_____Copy[GPA])</f>
        <v>1.9061863027265407</v>
      </c>
      <c r="Y363">
        <f>AVERAGE(Student_performance_data_____Copy[StudyTimeWeekly])</f>
        <v>9.7719919194317466</v>
      </c>
      <c r="Z363">
        <f>AVERAGE(Student_performance_data_____Copy[Absences])</f>
        <v>14.541387959866221</v>
      </c>
      <c r="AA363" t="str" cm="1">
        <f t="array" ref="AA3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63">
        <v>3</v>
      </c>
    </row>
    <row r="364" spans="1:28" x14ac:dyDescent="0.25">
      <c r="A364">
        <v>1363</v>
      </c>
      <c r="B364">
        <v>15</v>
      </c>
      <c r="C364">
        <v>1</v>
      </c>
      <c r="D364" t="s">
        <v>26</v>
      </c>
      <c r="E364">
        <v>8.0930748329710038</v>
      </c>
      <c r="F364">
        <v>29</v>
      </c>
      <c r="G364" t="s">
        <v>27</v>
      </c>
      <c r="H364">
        <v>0</v>
      </c>
      <c r="I364" t="s">
        <v>40</v>
      </c>
      <c r="J364">
        <v>0</v>
      </c>
      <c r="K364" t="s">
        <v>29</v>
      </c>
      <c r="L364">
        <v>0</v>
      </c>
      <c r="M364" t="s">
        <v>29</v>
      </c>
      <c r="N364">
        <v>0</v>
      </c>
      <c r="O364" t="s">
        <v>29</v>
      </c>
      <c r="P364">
        <v>0</v>
      </c>
      <c r="Q364" t="s">
        <v>29</v>
      </c>
      <c r="R364">
        <v>0.7157420455446748</v>
      </c>
      <c r="S364">
        <v>4</v>
      </c>
      <c r="T364">
        <v>3</v>
      </c>
      <c r="U364">
        <v>2</v>
      </c>
      <c r="V364" t="s">
        <v>30</v>
      </c>
      <c r="W364" t="s">
        <v>42</v>
      </c>
      <c r="X364">
        <f>AVERAGE(Student_performance_data_____Copy[GPA])</f>
        <v>1.9061863027265407</v>
      </c>
      <c r="Y364">
        <f>AVERAGE(Student_performance_data_____Copy[StudyTimeWeekly])</f>
        <v>9.7719919194317466</v>
      </c>
      <c r="Z364">
        <f>AVERAGE(Student_performance_data_____Copy[Absences])</f>
        <v>14.541387959866221</v>
      </c>
      <c r="AA364" t="str" cm="1">
        <f t="array" ref="AA3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64">
        <v>4</v>
      </c>
    </row>
    <row r="365" spans="1:28" hidden="1" x14ac:dyDescent="0.25">
      <c r="A365">
        <v>1364</v>
      </c>
      <c r="B365">
        <v>16</v>
      </c>
      <c r="C365">
        <v>0</v>
      </c>
      <c r="D365" t="s">
        <v>32</v>
      </c>
      <c r="E365">
        <v>7.8736377198122565</v>
      </c>
      <c r="F365">
        <v>0</v>
      </c>
      <c r="G365" t="s">
        <v>27</v>
      </c>
      <c r="H365">
        <v>4</v>
      </c>
      <c r="I365" t="s">
        <v>41</v>
      </c>
      <c r="J365">
        <v>0</v>
      </c>
      <c r="K365" t="s">
        <v>29</v>
      </c>
      <c r="L365">
        <v>0</v>
      </c>
      <c r="M365" t="s">
        <v>29</v>
      </c>
      <c r="N365">
        <v>1</v>
      </c>
      <c r="O365" t="s">
        <v>27</v>
      </c>
      <c r="P365">
        <v>0</v>
      </c>
      <c r="Q365" t="s">
        <v>29</v>
      </c>
      <c r="R365">
        <v>3.8806400848697424</v>
      </c>
      <c r="S365">
        <v>0</v>
      </c>
      <c r="T365">
        <v>0</v>
      </c>
      <c r="U365">
        <v>3</v>
      </c>
      <c r="V365" t="s">
        <v>35</v>
      </c>
      <c r="W365" t="s">
        <v>31</v>
      </c>
      <c r="X365">
        <f>AVERAGE(Student_performance_data_____Copy[GPA])</f>
        <v>1.9061863027265407</v>
      </c>
      <c r="Y365">
        <f>AVERAGE(Student_performance_data_____Copy[StudyTimeWeekly])</f>
        <v>9.7719919194317466</v>
      </c>
      <c r="Z365">
        <f>AVERAGE(Student_performance_data_____Copy[Absences])</f>
        <v>14.541387959866221</v>
      </c>
      <c r="AA365" t="str" cm="1">
        <f t="array" ref="AA36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365">
        <v>0</v>
      </c>
    </row>
    <row r="366" spans="1:28" hidden="1" x14ac:dyDescent="0.25">
      <c r="A366">
        <v>1365</v>
      </c>
      <c r="B366">
        <v>17</v>
      </c>
      <c r="C366">
        <v>0</v>
      </c>
      <c r="D366" t="s">
        <v>32</v>
      </c>
      <c r="E366">
        <v>3.8374636880900304</v>
      </c>
      <c r="F366">
        <v>16</v>
      </c>
      <c r="G366" t="s">
        <v>29</v>
      </c>
      <c r="H366">
        <v>3</v>
      </c>
      <c r="I366" t="s">
        <v>37</v>
      </c>
      <c r="J366">
        <v>1</v>
      </c>
      <c r="K366" t="s">
        <v>27</v>
      </c>
      <c r="L366">
        <v>0</v>
      </c>
      <c r="M366" t="s">
        <v>29</v>
      </c>
      <c r="N366">
        <v>1</v>
      </c>
      <c r="O366" t="s">
        <v>27</v>
      </c>
      <c r="P366">
        <v>0</v>
      </c>
      <c r="Q366" t="s">
        <v>29</v>
      </c>
      <c r="R366">
        <v>1.6895281584189441</v>
      </c>
      <c r="S366">
        <v>4</v>
      </c>
      <c r="T366">
        <v>0</v>
      </c>
      <c r="U366">
        <v>2</v>
      </c>
      <c r="V366" t="s">
        <v>30</v>
      </c>
      <c r="W366" t="s">
        <v>31</v>
      </c>
      <c r="X366">
        <f>AVERAGE(Student_performance_data_____Copy[GPA])</f>
        <v>1.9061863027265407</v>
      </c>
      <c r="Y366">
        <f>AVERAGE(Student_performance_data_____Copy[StudyTimeWeekly])</f>
        <v>9.7719919194317466</v>
      </c>
      <c r="Z366">
        <f>AVERAGE(Student_performance_data_____Copy[Absences])</f>
        <v>14.541387959866221</v>
      </c>
      <c r="AA366" t="str" cm="1">
        <f t="array" ref="AA3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66">
        <v>4</v>
      </c>
    </row>
    <row r="367" spans="1:28" x14ac:dyDescent="0.25">
      <c r="A367">
        <v>1366</v>
      </c>
      <c r="B367">
        <v>17</v>
      </c>
      <c r="C367">
        <v>1</v>
      </c>
      <c r="D367" t="s">
        <v>26</v>
      </c>
      <c r="E367">
        <v>1.2243331628714405</v>
      </c>
      <c r="F367">
        <v>15</v>
      </c>
      <c r="G367" t="s">
        <v>29</v>
      </c>
      <c r="H367">
        <v>4</v>
      </c>
      <c r="I367" t="s">
        <v>41</v>
      </c>
      <c r="J367">
        <v>1</v>
      </c>
      <c r="K367" t="s">
        <v>27</v>
      </c>
      <c r="L367">
        <v>1</v>
      </c>
      <c r="M367" t="s">
        <v>27</v>
      </c>
      <c r="N367">
        <v>0</v>
      </c>
      <c r="O367" t="s">
        <v>29</v>
      </c>
      <c r="P367">
        <v>1</v>
      </c>
      <c r="Q367" t="s">
        <v>27</v>
      </c>
      <c r="R367">
        <v>1.7579788035014272</v>
      </c>
      <c r="S367">
        <v>4</v>
      </c>
      <c r="T367">
        <v>2</v>
      </c>
      <c r="U367">
        <v>1</v>
      </c>
      <c r="V367" t="s">
        <v>34</v>
      </c>
      <c r="W367" t="s">
        <v>36</v>
      </c>
      <c r="X367">
        <f>AVERAGE(Student_performance_data_____Copy[GPA])</f>
        <v>1.9061863027265407</v>
      </c>
      <c r="Y367">
        <f>AVERAGE(Student_performance_data_____Copy[StudyTimeWeekly])</f>
        <v>9.7719919194317466</v>
      </c>
      <c r="Z367">
        <f>AVERAGE(Student_performance_data_____Copy[Absences])</f>
        <v>14.541387959866221</v>
      </c>
      <c r="AA367" t="str" cm="1">
        <f t="array" ref="AA3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67">
        <v>4</v>
      </c>
    </row>
    <row r="368" spans="1:28" x14ac:dyDescent="0.25">
      <c r="A368">
        <v>1367</v>
      </c>
      <c r="B368">
        <v>16</v>
      </c>
      <c r="C368">
        <v>1</v>
      </c>
      <c r="D368" t="s">
        <v>26</v>
      </c>
      <c r="E368">
        <v>11.818321856544536</v>
      </c>
      <c r="F368">
        <v>8</v>
      </c>
      <c r="G368" t="s">
        <v>29</v>
      </c>
      <c r="H368">
        <v>0</v>
      </c>
      <c r="I368" t="s">
        <v>40</v>
      </c>
      <c r="J368">
        <v>0</v>
      </c>
      <c r="K368" t="s">
        <v>29</v>
      </c>
      <c r="L368">
        <v>0</v>
      </c>
      <c r="M368" t="s">
        <v>29</v>
      </c>
      <c r="N368">
        <v>0</v>
      </c>
      <c r="O368" t="s">
        <v>29</v>
      </c>
      <c r="P368">
        <v>0</v>
      </c>
      <c r="Q368" t="s">
        <v>29</v>
      </c>
      <c r="R368">
        <v>2.136399546240388</v>
      </c>
      <c r="S368">
        <v>3</v>
      </c>
      <c r="T368">
        <v>2</v>
      </c>
      <c r="U368">
        <v>1</v>
      </c>
      <c r="V368" t="s">
        <v>34</v>
      </c>
      <c r="W368" t="s">
        <v>36</v>
      </c>
      <c r="X368">
        <f>AVERAGE(Student_performance_data_____Copy[GPA])</f>
        <v>1.9061863027265407</v>
      </c>
      <c r="Y368">
        <f>AVERAGE(Student_performance_data_____Copy[StudyTimeWeekly])</f>
        <v>9.7719919194317466</v>
      </c>
      <c r="Z368">
        <f>AVERAGE(Student_performance_data_____Copy[Absences])</f>
        <v>14.541387959866221</v>
      </c>
      <c r="AA368" t="str" cm="1">
        <f t="array" ref="AA36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68">
        <v>3</v>
      </c>
    </row>
    <row r="369" spans="1:28" hidden="1" x14ac:dyDescent="0.25">
      <c r="A369">
        <v>1368</v>
      </c>
      <c r="B369">
        <v>16</v>
      </c>
      <c r="C369">
        <v>0</v>
      </c>
      <c r="D369" t="s">
        <v>32</v>
      </c>
      <c r="E369">
        <v>19.784333668411723</v>
      </c>
      <c r="F369">
        <v>24</v>
      </c>
      <c r="G369" t="s">
        <v>27</v>
      </c>
      <c r="H369">
        <v>1</v>
      </c>
      <c r="I369" t="s">
        <v>33</v>
      </c>
      <c r="J369">
        <v>0</v>
      </c>
      <c r="K369" t="s">
        <v>29</v>
      </c>
      <c r="L369">
        <v>1</v>
      </c>
      <c r="M369" t="s">
        <v>27</v>
      </c>
      <c r="N369">
        <v>0</v>
      </c>
      <c r="O369" t="s">
        <v>29</v>
      </c>
      <c r="P369">
        <v>0</v>
      </c>
      <c r="Q369" t="s">
        <v>29</v>
      </c>
      <c r="R369">
        <v>0.91156827064668811</v>
      </c>
      <c r="S369">
        <v>4</v>
      </c>
      <c r="T369">
        <v>0</v>
      </c>
      <c r="U369">
        <v>1</v>
      </c>
      <c r="V369" t="s">
        <v>34</v>
      </c>
      <c r="W369" t="s">
        <v>31</v>
      </c>
      <c r="X369">
        <f>AVERAGE(Student_performance_data_____Copy[GPA])</f>
        <v>1.9061863027265407</v>
      </c>
      <c r="Y369">
        <f>AVERAGE(Student_performance_data_____Copy[StudyTimeWeekly])</f>
        <v>9.7719919194317466</v>
      </c>
      <c r="Z369">
        <f>AVERAGE(Student_performance_data_____Copy[Absences])</f>
        <v>14.541387959866221</v>
      </c>
      <c r="AA369" t="str" cm="1">
        <f t="array" ref="AA3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69">
        <v>4</v>
      </c>
    </row>
    <row r="370" spans="1:28" x14ac:dyDescent="0.25">
      <c r="A370">
        <v>1369</v>
      </c>
      <c r="B370">
        <v>17</v>
      </c>
      <c r="C370">
        <v>1</v>
      </c>
      <c r="D370" t="s">
        <v>26</v>
      </c>
      <c r="E370">
        <v>3.3365940990052567</v>
      </c>
      <c r="F370">
        <v>20</v>
      </c>
      <c r="G370" t="s">
        <v>27</v>
      </c>
      <c r="H370">
        <v>1</v>
      </c>
      <c r="I370" t="s">
        <v>33</v>
      </c>
      <c r="J370">
        <v>0</v>
      </c>
      <c r="K370" t="s">
        <v>29</v>
      </c>
      <c r="L370">
        <v>0</v>
      </c>
      <c r="M370" t="s">
        <v>29</v>
      </c>
      <c r="N370">
        <v>0</v>
      </c>
      <c r="O370" t="s">
        <v>29</v>
      </c>
      <c r="P370">
        <v>0</v>
      </c>
      <c r="Q370" t="s">
        <v>29</v>
      </c>
      <c r="R370">
        <v>1.1378011102056016</v>
      </c>
      <c r="S370">
        <v>4</v>
      </c>
      <c r="T370">
        <v>0</v>
      </c>
      <c r="U370">
        <v>3</v>
      </c>
      <c r="V370" t="s">
        <v>35</v>
      </c>
      <c r="W370" t="s">
        <v>31</v>
      </c>
      <c r="X370">
        <f>AVERAGE(Student_performance_data_____Copy[GPA])</f>
        <v>1.9061863027265407</v>
      </c>
      <c r="Y370">
        <f>AVERAGE(Student_performance_data_____Copy[StudyTimeWeekly])</f>
        <v>9.7719919194317466</v>
      </c>
      <c r="Z370">
        <f>AVERAGE(Student_performance_data_____Copy[Absences])</f>
        <v>14.541387959866221</v>
      </c>
      <c r="AA370" t="str" cm="1">
        <f t="array" ref="AA3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70">
        <v>4</v>
      </c>
    </row>
    <row r="371" spans="1:28" hidden="1" x14ac:dyDescent="0.25">
      <c r="A371">
        <v>1370</v>
      </c>
      <c r="B371">
        <v>17</v>
      </c>
      <c r="C371">
        <v>0</v>
      </c>
      <c r="D371" t="s">
        <v>32</v>
      </c>
      <c r="E371">
        <v>0.9336963979854751</v>
      </c>
      <c r="F371">
        <v>8</v>
      </c>
      <c r="G371" t="s">
        <v>27</v>
      </c>
      <c r="H371">
        <v>3</v>
      </c>
      <c r="I371" t="s">
        <v>37</v>
      </c>
      <c r="J371">
        <v>1</v>
      </c>
      <c r="K371" t="s">
        <v>27</v>
      </c>
      <c r="L371">
        <v>0</v>
      </c>
      <c r="M371" t="s">
        <v>29</v>
      </c>
      <c r="N371">
        <v>0</v>
      </c>
      <c r="O371" t="s">
        <v>29</v>
      </c>
      <c r="P371">
        <v>1</v>
      </c>
      <c r="Q371" t="s">
        <v>27</v>
      </c>
      <c r="R371">
        <v>2.34926492736688</v>
      </c>
      <c r="S371">
        <v>3</v>
      </c>
      <c r="T371">
        <v>0</v>
      </c>
      <c r="U371">
        <v>2</v>
      </c>
      <c r="V371" t="s">
        <v>30</v>
      </c>
      <c r="W371" t="s">
        <v>31</v>
      </c>
      <c r="X371">
        <f>AVERAGE(Student_performance_data_____Copy[GPA])</f>
        <v>1.9061863027265407</v>
      </c>
      <c r="Y371">
        <f>AVERAGE(Student_performance_data_____Copy[StudyTimeWeekly])</f>
        <v>9.7719919194317466</v>
      </c>
      <c r="Z371">
        <f>AVERAGE(Student_performance_data_____Copy[Absences])</f>
        <v>14.541387959866221</v>
      </c>
      <c r="AA371" t="str" cm="1">
        <f t="array" ref="AA37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71">
        <v>3</v>
      </c>
    </row>
    <row r="372" spans="1:28" hidden="1" x14ac:dyDescent="0.25">
      <c r="A372">
        <v>1371</v>
      </c>
      <c r="B372">
        <v>18</v>
      </c>
      <c r="C372">
        <v>0</v>
      </c>
      <c r="D372" t="s">
        <v>32</v>
      </c>
      <c r="E372">
        <v>15.590633636478659</v>
      </c>
      <c r="F372">
        <v>26</v>
      </c>
      <c r="G372" t="s">
        <v>29</v>
      </c>
      <c r="H372">
        <v>3</v>
      </c>
      <c r="I372" t="s">
        <v>37</v>
      </c>
      <c r="J372">
        <v>0</v>
      </c>
      <c r="K372" t="s">
        <v>29</v>
      </c>
      <c r="L372">
        <v>0</v>
      </c>
      <c r="M372" t="s">
        <v>29</v>
      </c>
      <c r="N372">
        <v>0</v>
      </c>
      <c r="O372" t="s">
        <v>29</v>
      </c>
      <c r="P372">
        <v>0</v>
      </c>
      <c r="Q372" t="s">
        <v>29</v>
      </c>
      <c r="R372">
        <v>0.62374743654728793</v>
      </c>
      <c r="S372">
        <v>4</v>
      </c>
      <c r="T372">
        <v>1</v>
      </c>
      <c r="U372">
        <v>2</v>
      </c>
      <c r="V372" t="s">
        <v>30</v>
      </c>
      <c r="W372" t="s">
        <v>38</v>
      </c>
      <c r="X372">
        <f>AVERAGE(Student_performance_data_____Copy[GPA])</f>
        <v>1.9061863027265407</v>
      </c>
      <c r="Y372">
        <f>AVERAGE(Student_performance_data_____Copy[StudyTimeWeekly])</f>
        <v>9.7719919194317466</v>
      </c>
      <c r="Z372">
        <f>AVERAGE(Student_performance_data_____Copy[Absences])</f>
        <v>14.541387959866221</v>
      </c>
      <c r="AA372" t="str" cm="1">
        <f t="array" ref="AA3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72">
        <v>4</v>
      </c>
    </row>
    <row r="373" spans="1:28" hidden="1" x14ac:dyDescent="0.25">
      <c r="A373">
        <v>1372</v>
      </c>
      <c r="B373">
        <v>18</v>
      </c>
      <c r="C373">
        <v>0</v>
      </c>
      <c r="D373" t="s">
        <v>32</v>
      </c>
      <c r="E373">
        <v>5.0517201336944844</v>
      </c>
      <c r="F373">
        <v>22</v>
      </c>
      <c r="G373" t="s">
        <v>29</v>
      </c>
      <c r="H373">
        <v>2</v>
      </c>
      <c r="I373" t="s">
        <v>28</v>
      </c>
      <c r="J373">
        <v>0</v>
      </c>
      <c r="K373" t="s">
        <v>29</v>
      </c>
      <c r="L373">
        <v>0</v>
      </c>
      <c r="M373" t="s">
        <v>29</v>
      </c>
      <c r="N373">
        <v>1</v>
      </c>
      <c r="O373" t="s">
        <v>27</v>
      </c>
      <c r="P373">
        <v>0</v>
      </c>
      <c r="Q373" t="s">
        <v>29</v>
      </c>
      <c r="R373">
        <v>0.34102944592512652</v>
      </c>
      <c r="S373">
        <v>4</v>
      </c>
      <c r="T373">
        <v>0</v>
      </c>
      <c r="U373">
        <v>1</v>
      </c>
      <c r="V373" t="s">
        <v>34</v>
      </c>
      <c r="W373" t="s">
        <v>31</v>
      </c>
      <c r="X373">
        <f>AVERAGE(Student_performance_data_____Copy[GPA])</f>
        <v>1.9061863027265407</v>
      </c>
      <c r="Y373">
        <f>AVERAGE(Student_performance_data_____Copy[StudyTimeWeekly])</f>
        <v>9.7719919194317466</v>
      </c>
      <c r="Z373">
        <f>AVERAGE(Student_performance_data_____Copy[Absences])</f>
        <v>14.541387959866221</v>
      </c>
      <c r="AA373" t="str" cm="1">
        <f t="array" ref="AA3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73">
        <v>4</v>
      </c>
    </row>
    <row r="374" spans="1:28" hidden="1" x14ac:dyDescent="0.25">
      <c r="A374">
        <v>1373</v>
      </c>
      <c r="B374">
        <v>16</v>
      </c>
      <c r="C374">
        <v>0</v>
      </c>
      <c r="D374" t="s">
        <v>32</v>
      </c>
      <c r="E374">
        <v>16.592876107058569</v>
      </c>
      <c r="F374">
        <v>8</v>
      </c>
      <c r="G374" t="s">
        <v>29</v>
      </c>
      <c r="H374">
        <v>0</v>
      </c>
      <c r="I374" t="s">
        <v>40</v>
      </c>
      <c r="J374">
        <v>0</v>
      </c>
      <c r="K374" t="s">
        <v>29</v>
      </c>
      <c r="L374">
        <v>0</v>
      </c>
      <c r="M374" t="s">
        <v>29</v>
      </c>
      <c r="N374">
        <v>0</v>
      </c>
      <c r="O374" t="s">
        <v>29</v>
      </c>
      <c r="P374">
        <v>0</v>
      </c>
      <c r="Q374" t="s">
        <v>29</v>
      </c>
      <c r="R374">
        <v>2.2238136667516981</v>
      </c>
      <c r="S374">
        <v>3</v>
      </c>
      <c r="T374">
        <v>0</v>
      </c>
      <c r="U374">
        <v>1</v>
      </c>
      <c r="V374" t="s">
        <v>34</v>
      </c>
      <c r="W374" t="s">
        <v>31</v>
      </c>
      <c r="X374">
        <f>AVERAGE(Student_performance_data_____Copy[GPA])</f>
        <v>1.9061863027265407</v>
      </c>
      <c r="Y374">
        <f>AVERAGE(Student_performance_data_____Copy[StudyTimeWeekly])</f>
        <v>9.7719919194317466</v>
      </c>
      <c r="Z374">
        <f>AVERAGE(Student_performance_data_____Copy[Absences])</f>
        <v>14.541387959866221</v>
      </c>
      <c r="AA374" t="str" cm="1">
        <f t="array" ref="AA37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74">
        <v>3</v>
      </c>
    </row>
    <row r="375" spans="1:28" x14ac:dyDescent="0.25">
      <c r="A375">
        <v>1374</v>
      </c>
      <c r="B375">
        <v>18</v>
      </c>
      <c r="C375">
        <v>1</v>
      </c>
      <c r="D375" t="s">
        <v>26</v>
      </c>
      <c r="E375">
        <v>14.078733340690308</v>
      </c>
      <c r="F375">
        <v>11</v>
      </c>
      <c r="G375" t="s">
        <v>29</v>
      </c>
      <c r="H375">
        <v>3</v>
      </c>
      <c r="I375" t="s">
        <v>37</v>
      </c>
      <c r="J375">
        <v>0</v>
      </c>
      <c r="K375" t="s">
        <v>29</v>
      </c>
      <c r="L375">
        <v>0</v>
      </c>
      <c r="M375" t="s">
        <v>29</v>
      </c>
      <c r="N375">
        <v>0</v>
      </c>
      <c r="O375" t="s">
        <v>29</v>
      </c>
      <c r="P375">
        <v>1</v>
      </c>
      <c r="Q375" t="s">
        <v>27</v>
      </c>
      <c r="R375">
        <v>2.3282403846301514</v>
      </c>
      <c r="S375">
        <v>3</v>
      </c>
      <c r="T375">
        <v>3</v>
      </c>
      <c r="U375">
        <v>2</v>
      </c>
      <c r="V375" t="s">
        <v>30</v>
      </c>
      <c r="W375" t="s">
        <v>42</v>
      </c>
      <c r="X375">
        <f>AVERAGE(Student_performance_data_____Copy[GPA])</f>
        <v>1.9061863027265407</v>
      </c>
      <c r="Y375">
        <f>AVERAGE(Student_performance_data_____Copy[StudyTimeWeekly])</f>
        <v>9.7719919194317466</v>
      </c>
      <c r="Z375">
        <f>AVERAGE(Student_performance_data_____Copy[Absences])</f>
        <v>14.541387959866221</v>
      </c>
      <c r="AA375" t="str" cm="1">
        <f t="array" ref="AA37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75">
        <v>3</v>
      </c>
    </row>
    <row r="376" spans="1:28" x14ac:dyDescent="0.25">
      <c r="A376">
        <v>1375</v>
      </c>
      <c r="B376">
        <v>15</v>
      </c>
      <c r="C376">
        <v>1</v>
      </c>
      <c r="D376" t="s">
        <v>26</v>
      </c>
      <c r="E376">
        <v>18.913470741016091</v>
      </c>
      <c r="F376">
        <v>22</v>
      </c>
      <c r="G376" t="s">
        <v>27</v>
      </c>
      <c r="H376">
        <v>2</v>
      </c>
      <c r="I376" t="s">
        <v>28</v>
      </c>
      <c r="J376">
        <v>1</v>
      </c>
      <c r="K376" t="s">
        <v>27</v>
      </c>
      <c r="L376">
        <v>0</v>
      </c>
      <c r="M376" t="s">
        <v>29</v>
      </c>
      <c r="N376">
        <v>0</v>
      </c>
      <c r="O376" t="s">
        <v>29</v>
      </c>
      <c r="P376">
        <v>0</v>
      </c>
      <c r="Q376" t="s">
        <v>29</v>
      </c>
      <c r="R376">
        <v>1.6230778220088506</v>
      </c>
      <c r="S376">
        <v>4</v>
      </c>
      <c r="T376">
        <v>1</v>
      </c>
      <c r="U376">
        <v>2</v>
      </c>
      <c r="V376" t="s">
        <v>30</v>
      </c>
      <c r="W376" t="s">
        <v>38</v>
      </c>
      <c r="X376">
        <f>AVERAGE(Student_performance_data_____Copy[GPA])</f>
        <v>1.9061863027265407</v>
      </c>
      <c r="Y376">
        <f>AVERAGE(Student_performance_data_____Copy[StudyTimeWeekly])</f>
        <v>9.7719919194317466</v>
      </c>
      <c r="Z376">
        <f>AVERAGE(Student_performance_data_____Copy[Absences])</f>
        <v>14.541387959866221</v>
      </c>
      <c r="AA376" t="str" cm="1">
        <f t="array" ref="AA3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76">
        <v>4</v>
      </c>
    </row>
    <row r="377" spans="1:28" hidden="1" x14ac:dyDescent="0.25">
      <c r="A377">
        <v>1376</v>
      </c>
      <c r="B377">
        <v>18</v>
      </c>
      <c r="C377">
        <v>0</v>
      </c>
      <c r="D377" t="s">
        <v>32</v>
      </c>
      <c r="E377">
        <v>8.1785447151334409</v>
      </c>
      <c r="F377">
        <v>8</v>
      </c>
      <c r="G377" t="s">
        <v>27</v>
      </c>
      <c r="H377">
        <v>1</v>
      </c>
      <c r="I377" t="s">
        <v>33</v>
      </c>
      <c r="J377">
        <v>1</v>
      </c>
      <c r="K377" t="s">
        <v>27</v>
      </c>
      <c r="L377">
        <v>0</v>
      </c>
      <c r="M377" t="s">
        <v>29</v>
      </c>
      <c r="N377">
        <v>0</v>
      </c>
      <c r="O377" t="s">
        <v>29</v>
      </c>
      <c r="P377">
        <v>0</v>
      </c>
      <c r="Q377" t="s">
        <v>29</v>
      </c>
      <c r="R377">
        <v>2.200896321528595</v>
      </c>
      <c r="S377">
        <v>3</v>
      </c>
      <c r="T377">
        <v>0</v>
      </c>
      <c r="U377">
        <v>1</v>
      </c>
      <c r="V377" t="s">
        <v>34</v>
      </c>
      <c r="W377" t="s">
        <v>31</v>
      </c>
      <c r="X377">
        <f>AVERAGE(Student_performance_data_____Copy[GPA])</f>
        <v>1.9061863027265407</v>
      </c>
      <c r="Y377">
        <f>AVERAGE(Student_performance_data_____Copy[StudyTimeWeekly])</f>
        <v>9.7719919194317466</v>
      </c>
      <c r="Z377">
        <f>AVERAGE(Student_performance_data_____Copy[Absences])</f>
        <v>14.541387959866221</v>
      </c>
      <c r="AA377" t="str" cm="1">
        <f t="array" ref="AA37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77">
        <v>3</v>
      </c>
    </row>
    <row r="378" spans="1:28" hidden="1" x14ac:dyDescent="0.25">
      <c r="A378">
        <v>1377</v>
      </c>
      <c r="B378">
        <v>18</v>
      </c>
      <c r="C378">
        <v>0</v>
      </c>
      <c r="D378" t="s">
        <v>32</v>
      </c>
      <c r="E378">
        <v>13.239396789012684</v>
      </c>
      <c r="F378">
        <v>14</v>
      </c>
      <c r="G378" t="s">
        <v>29</v>
      </c>
      <c r="H378">
        <v>4</v>
      </c>
      <c r="I378" t="s">
        <v>41</v>
      </c>
      <c r="J378">
        <v>0</v>
      </c>
      <c r="K378" t="s">
        <v>29</v>
      </c>
      <c r="L378">
        <v>1</v>
      </c>
      <c r="M378" t="s">
        <v>27</v>
      </c>
      <c r="N378">
        <v>0</v>
      </c>
      <c r="O378" t="s">
        <v>29</v>
      </c>
      <c r="P378">
        <v>0</v>
      </c>
      <c r="Q378" t="s">
        <v>29</v>
      </c>
      <c r="R378">
        <v>2.5841106550638626</v>
      </c>
      <c r="S378">
        <v>2</v>
      </c>
      <c r="T378">
        <v>1</v>
      </c>
      <c r="U378">
        <v>2</v>
      </c>
      <c r="V378" t="s">
        <v>30</v>
      </c>
      <c r="W378" t="s">
        <v>38</v>
      </c>
      <c r="X378">
        <f>AVERAGE(Student_performance_data_____Copy[GPA])</f>
        <v>1.9061863027265407</v>
      </c>
      <c r="Y378">
        <f>AVERAGE(Student_performance_data_____Copy[StudyTimeWeekly])</f>
        <v>9.7719919194317466</v>
      </c>
      <c r="Z378">
        <f>AVERAGE(Student_performance_data_____Copy[Absences])</f>
        <v>14.541387959866221</v>
      </c>
      <c r="AA378" t="str" cm="1">
        <f t="array" ref="AA37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78">
        <v>2</v>
      </c>
    </row>
    <row r="379" spans="1:28" hidden="1" x14ac:dyDescent="0.25">
      <c r="A379">
        <v>1378</v>
      </c>
      <c r="B379">
        <v>15</v>
      </c>
      <c r="C379">
        <v>0</v>
      </c>
      <c r="D379" t="s">
        <v>32</v>
      </c>
      <c r="E379">
        <v>9.2970956162654144</v>
      </c>
      <c r="F379">
        <v>1</v>
      </c>
      <c r="G379" t="s">
        <v>29</v>
      </c>
      <c r="H379">
        <v>1</v>
      </c>
      <c r="I379" t="s">
        <v>33</v>
      </c>
      <c r="J379">
        <v>1</v>
      </c>
      <c r="K379" t="s">
        <v>27</v>
      </c>
      <c r="L379">
        <v>0</v>
      </c>
      <c r="M379" t="s">
        <v>29</v>
      </c>
      <c r="N379">
        <v>0</v>
      </c>
      <c r="O379" t="s">
        <v>29</v>
      </c>
      <c r="P379">
        <v>0</v>
      </c>
      <c r="Q379" t="s">
        <v>29</v>
      </c>
      <c r="R379">
        <v>2.9965033042477023</v>
      </c>
      <c r="S379">
        <v>2</v>
      </c>
      <c r="T379">
        <v>1</v>
      </c>
      <c r="U379">
        <v>0</v>
      </c>
      <c r="V379" t="s">
        <v>40</v>
      </c>
      <c r="W379" t="s">
        <v>38</v>
      </c>
      <c r="X379">
        <f>AVERAGE(Student_performance_data_____Copy[GPA])</f>
        <v>1.9061863027265407</v>
      </c>
      <c r="Y379">
        <f>AVERAGE(Student_performance_data_____Copy[StudyTimeWeekly])</f>
        <v>9.7719919194317466</v>
      </c>
      <c r="Z379">
        <f>AVERAGE(Student_performance_data_____Copy[Absences])</f>
        <v>14.541387959866221</v>
      </c>
      <c r="AA379" t="str" cm="1">
        <f t="array" ref="AA37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79">
        <v>2</v>
      </c>
    </row>
    <row r="380" spans="1:28" hidden="1" x14ac:dyDescent="0.25">
      <c r="A380">
        <v>1379</v>
      </c>
      <c r="B380">
        <v>16</v>
      </c>
      <c r="C380">
        <v>0</v>
      </c>
      <c r="D380" t="s">
        <v>32</v>
      </c>
      <c r="E380">
        <v>12.611773946170871</v>
      </c>
      <c r="F380">
        <v>10</v>
      </c>
      <c r="G380" t="s">
        <v>29</v>
      </c>
      <c r="H380">
        <v>3</v>
      </c>
      <c r="I380" t="s">
        <v>37</v>
      </c>
      <c r="J380">
        <v>0</v>
      </c>
      <c r="K380" t="s">
        <v>29</v>
      </c>
      <c r="L380">
        <v>0</v>
      </c>
      <c r="M380" t="s">
        <v>29</v>
      </c>
      <c r="N380">
        <v>1</v>
      </c>
      <c r="O380" t="s">
        <v>27</v>
      </c>
      <c r="P380">
        <v>0</v>
      </c>
      <c r="Q380" t="s">
        <v>29</v>
      </c>
      <c r="R380">
        <v>2.3739934814358454</v>
      </c>
      <c r="S380">
        <v>3</v>
      </c>
      <c r="T380">
        <v>0</v>
      </c>
      <c r="U380">
        <v>1</v>
      </c>
      <c r="V380" t="s">
        <v>34</v>
      </c>
      <c r="W380" t="s">
        <v>31</v>
      </c>
      <c r="X380">
        <f>AVERAGE(Student_performance_data_____Copy[GPA])</f>
        <v>1.9061863027265407</v>
      </c>
      <c r="Y380">
        <f>AVERAGE(Student_performance_data_____Copy[StudyTimeWeekly])</f>
        <v>9.7719919194317466</v>
      </c>
      <c r="Z380">
        <f>AVERAGE(Student_performance_data_____Copy[Absences])</f>
        <v>14.541387959866221</v>
      </c>
      <c r="AA380" t="str" cm="1">
        <f t="array" ref="AA3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80">
        <v>3</v>
      </c>
    </row>
    <row r="381" spans="1:28" hidden="1" x14ac:dyDescent="0.25">
      <c r="A381">
        <v>1380</v>
      </c>
      <c r="B381">
        <v>15</v>
      </c>
      <c r="C381">
        <v>0</v>
      </c>
      <c r="D381" t="s">
        <v>32</v>
      </c>
      <c r="E381">
        <v>8.9919781201547462</v>
      </c>
      <c r="F381">
        <v>10</v>
      </c>
      <c r="G381" t="s">
        <v>27</v>
      </c>
      <c r="H381">
        <v>3</v>
      </c>
      <c r="I381" t="s">
        <v>37</v>
      </c>
      <c r="J381">
        <v>1</v>
      </c>
      <c r="K381" t="s">
        <v>27</v>
      </c>
      <c r="L381">
        <v>0</v>
      </c>
      <c r="M381" t="s">
        <v>29</v>
      </c>
      <c r="N381">
        <v>0</v>
      </c>
      <c r="O381" t="s">
        <v>29</v>
      </c>
      <c r="P381">
        <v>0</v>
      </c>
      <c r="Q381" t="s">
        <v>29</v>
      </c>
      <c r="R381">
        <v>2.8304044557095467</v>
      </c>
      <c r="S381">
        <v>2</v>
      </c>
      <c r="T381">
        <v>0</v>
      </c>
      <c r="U381">
        <v>2</v>
      </c>
      <c r="V381" t="s">
        <v>30</v>
      </c>
      <c r="W381" t="s">
        <v>31</v>
      </c>
      <c r="X381">
        <f>AVERAGE(Student_performance_data_____Copy[GPA])</f>
        <v>1.9061863027265407</v>
      </c>
      <c r="Y381">
        <f>AVERAGE(Student_performance_data_____Copy[StudyTimeWeekly])</f>
        <v>9.7719919194317466</v>
      </c>
      <c r="Z381">
        <f>AVERAGE(Student_performance_data_____Copy[Absences])</f>
        <v>14.541387959866221</v>
      </c>
      <c r="AA381" t="str" cm="1">
        <f t="array" ref="AA38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81">
        <v>2</v>
      </c>
    </row>
    <row r="382" spans="1:28" x14ac:dyDescent="0.25">
      <c r="A382">
        <v>1381</v>
      </c>
      <c r="B382">
        <v>18</v>
      </c>
      <c r="C382">
        <v>1</v>
      </c>
      <c r="D382" t="s">
        <v>26</v>
      </c>
      <c r="E382">
        <v>3.7726449284814967</v>
      </c>
      <c r="F382">
        <v>7</v>
      </c>
      <c r="G382" t="s">
        <v>29</v>
      </c>
      <c r="H382">
        <v>2</v>
      </c>
      <c r="I382" t="s">
        <v>28</v>
      </c>
      <c r="J382">
        <v>1</v>
      </c>
      <c r="K382" t="s">
        <v>27</v>
      </c>
      <c r="L382">
        <v>1</v>
      </c>
      <c r="M382" t="s">
        <v>27</v>
      </c>
      <c r="N382">
        <v>0</v>
      </c>
      <c r="O382" t="s">
        <v>29</v>
      </c>
      <c r="P382">
        <v>1</v>
      </c>
      <c r="Q382" t="s">
        <v>27</v>
      </c>
      <c r="R382">
        <v>2.5251155338354896</v>
      </c>
      <c r="S382">
        <v>2</v>
      </c>
      <c r="T382">
        <v>2</v>
      </c>
      <c r="U382">
        <v>1</v>
      </c>
      <c r="V382" t="s">
        <v>34</v>
      </c>
      <c r="W382" t="s">
        <v>36</v>
      </c>
      <c r="X382">
        <f>AVERAGE(Student_performance_data_____Copy[GPA])</f>
        <v>1.9061863027265407</v>
      </c>
      <c r="Y382">
        <f>AVERAGE(Student_performance_data_____Copy[StudyTimeWeekly])</f>
        <v>9.7719919194317466</v>
      </c>
      <c r="Z382">
        <f>AVERAGE(Student_performance_data_____Copy[Absences])</f>
        <v>14.541387959866221</v>
      </c>
      <c r="AA382" t="str" cm="1">
        <f t="array" ref="AA38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82">
        <v>2</v>
      </c>
    </row>
    <row r="383" spans="1:28" x14ac:dyDescent="0.25">
      <c r="A383">
        <v>1382</v>
      </c>
      <c r="B383">
        <v>16</v>
      </c>
      <c r="C383">
        <v>1</v>
      </c>
      <c r="D383" t="s">
        <v>26</v>
      </c>
      <c r="E383">
        <v>10.157948320067618</v>
      </c>
      <c r="F383">
        <v>22</v>
      </c>
      <c r="G383" t="s">
        <v>29</v>
      </c>
      <c r="H383">
        <v>1</v>
      </c>
      <c r="I383" t="s">
        <v>33</v>
      </c>
      <c r="J383">
        <v>1</v>
      </c>
      <c r="K383" t="s">
        <v>27</v>
      </c>
      <c r="L383">
        <v>0</v>
      </c>
      <c r="M383" t="s">
        <v>29</v>
      </c>
      <c r="N383">
        <v>0</v>
      </c>
      <c r="O383" t="s">
        <v>29</v>
      </c>
      <c r="P383">
        <v>0</v>
      </c>
      <c r="Q383" t="s">
        <v>29</v>
      </c>
      <c r="R383">
        <v>1.0429816505882752</v>
      </c>
      <c r="S383">
        <v>4</v>
      </c>
      <c r="T383">
        <v>0</v>
      </c>
      <c r="U383">
        <v>4</v>
      </c>
      <c r="V383" t="s">
        <v>39</v>
      </c>
      <c r="W383" t="s">
        <v>31</v>
      </c>
      <c r="X383">
        <f>AVERAGE(Student_performance_data_____Copy[GPA])</f>
        <v>1.9061863027265407</v>
      </c>
      <c r="Y383">
        <f>AVERAGE(Student_performance_data_____Copy[StudyTimeWeekly])</f>
        <v>9.7719919194317466</v>
      </c>
      <c r="Z383">
        <f>AVERAGE(Student_performance_data_____Copy[Absences])</f>
        <v>14.541387959866221</v>
      </c>
      <c r="AA383" t="str" cm="1">
        <f t="array" ref="AA3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83">
        <v>4</v>
      </c>
    </row>
    <row r="384" spans="1:28" x14ac:dyDescent="0.25">
      <c r="A384">
        <v>1383</v>
      </c>
      <c r="B384">
        <v>18</v>
      </c>
      <c r="C384">
        <v>1</v>
      </c>
      <c r="D384" t="s">
        <v>26</v>
      </c>
      <c r="E384">
        <v>10.571684028748846</v>
      </c>
      <c r="F384">
        <v>5</v>
      </c>
      <c r="G384" t="s">
        <v>29</v>
      </c>
      <c r="H384">
        <v>2</v>
      </c>
      <c r="I384" t="s">
        <v>28</v>
      </c>
      <c r="J384">
        <v>1</v>
      </c>
      <c r="K384" t="s">
        <v>27</v>
      </c>
      <c r="L384">
        <v>0</v>
      </c>
      <c r="M384" t="s">
        <v>29</v>
      </c>
      <c r="N384">
        <v>0</v>
      </c>
      <c r="O384" t="s">
        <v>29</v>
      </c>
      <c r="P384">
        <v>1</v>
      </c>
      <c r="Q384" t="s">
        <v>27</v>
      </c>
      <c r="R384">
        <v>2.6610969036702157</v>
      </c>
      <c r="S384">
        <v>2</v>
      </c>
      <c r="T384">
        <v>1</v>
      </c>
      <c r="U384">
        <v>1</v>
      </c>
      <c r="V384" t="s">
        <v>34</v>
      </c>
      <c r="W384" t="s">
        <v>38</v>
      </c>
      <c r="X384">
        <f>AVERAGE(Student_performance_data_____Copy[GPA])</f>
        <v>1.9061863027265407</v>
      </c>
      <c r="Y384">
        <f>AVERAGE(Student_performance_data_____Copy[StudyTimeWeekly])</f>
        <v>9.7719919194317466</v>
      </c>
      <c r="Z384">
        <f>AVERAGE(Student_performance_data_____Copy[Absences])</f>
        <v>14.541387959866221</v>
      </c>
      <c r="AA384" t="str" cm="1">
        <f t="array" ref="AA38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84">
        <v>2</v>
      </c>
    </row>
    <row r="385" spans="1:28" x14ac:dyDescent="0.25">
      <c r="A385">
        <v>1384</v>
      </c>
      <c r="B385">
        <v>15</v>
      </c>
      <c r="C385">
        <v>1</v>
      </c>
      <c r="D385" t="s">
        <v>26</v>
      </c>
      <c r="E385">
        <v>16.21207696520322</v>
      </c>
      <c r="F385">
        <v>20</v>
      </c>
      <c r="G385" t="s">
        <v>29</v>
      </c>
      <c r="H385">
        <v>3</v>
      </c>
      <c r="I385" t="s">
        <v>37</v>
      </c>
      <c r="J385">
        <v>0</v>
      </c>
      <c r="K385" t="s">
        <v>29</v>
      </c>
      <c r="L385">
        <v>0</v>
      </c>
      <c r="M385" t="s">
        <v>29</v>
      </c>
      <c r="N385">
        <v>0</v>
      </c>
      <c r="O385" t="s">
        <v>29</v>
      </c>
      <c r="P385">
        <v>0</v>
      </c>
      <c r="Q385" t="s">
        <v>29</v>
      </c>
      <c r="R385">
        <v>1.5995938877280507</v>
      </c>
      <c r="S385">
        <v>4</v>
      </c>
      <c r="T385">
        <v>0</v>
      </c>
      <c r="U385">
        <v>1</v>
      </c>
      <c r="V385" t="s">
        <v>34</v>
      </c>
      <c r="W385" t="s">
        <v>31</v>
      </c>
      <c r="X385">
        <f>AVERAGE(Student_performance_data_____Copy[GPA])</f>
        <v>1.9061863027265407</v>
      </c>
      <c r="Y385">
        <f>AVERAGE(Student_performance_data_____Copy[StudyTimeWeekly])</f>
        <v>9.7719919194317466</v>
      </c>
      <c r="Z385">
        <f>AVERAGE(Student_performance_data_____Copy[Absences])</f>
        <v>14.541387959866221</v>
      </c>
      <c r="AA385" t="str" cm="1">
        <f t="array" ref="AA3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85">
        <v>4</v>
      </c>
    </row>
    <row r="386" spans="1:28" hidden="1" x14ac:dyDescent="0.25">
      <c r="A386">
        <v>1385</v>
      </c>
      <c r="B386">
        <v>15</v>
      </c>
      <c r="C386">
        <v>0</v>
      </c>
      <c r="D386" t="s">
        <v>32</v>
      </c>
      <c r="E386">
        <v>14.710414115871624</v>
      </c>
      <c r="F386">
        <v>19</v>
      </c>
      <c r="G386" t="s">
        <v>27</v>
      </c>
      <c r="H386">
        <v>1</v>
      </c>
      <c r="I386" t="s">
        <v>33</v>
      </c>
      <c r="J386">
        <v>1</v>
      </c>
      <c r="K386" t="s">
        <v>27</v>
      </c>
      <c r="L386">
        <v>0</v>
      </c>
      <c r="M386" t="s">
        <v>29</v>
      </c>
      <c r="N386">
        <v>0</v>
      </c>
      <c r="O386" t="s">
        <v>29</v>
      </c>
      <c r="P386">
        <v>0</v>
      </c>
      <c r="Q386" t="s">
        <v>29</v>
      </c>
      <c r="R386">
        <v>1.7994091491725042</v>
      </c>
      <c r="S386">
        <v>4</v>
      </c>
      <c r="T386">
        <v>0</v>
      </c>
      <c r="U386">
        <v>1</v>
      </c>
      <c r="V386" t="s">
        <v>34</v>
      </c>
      <c r="W386" t="s">
        <v>31</v>
      </c>
      <c r="X386">
        <f>AVERAGE(Student_performance_data_____Copy[GPA])</f>
        <v>1.9061863027265407</v>
      </c>
      <c r="Y386">
        <f>AVERAGE(Student_performance_data_____Copy[StudyTimeWeekly])</f>
        <v>9.7719919194317466</v>
      </c>
      <c r="Z386">
        <f>AVERAGE(Student_performance_data_____Copy[Absences])</f>
        <v>14.541387959866221</v>
      </c>
      <c r="AA386" t="str" cm="1">
        <f t="array" ref="AA3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86">
        <v>4</v>
      </c>
    </row>
    <row r="387" spans="1:28" hidden="1" x14ac:dyDescent="0.25">
      <c r="A387">
        <v>1386</v>
      </c>
      <c r="B387">
        <v>18</v>
      </c>
      <c r="C387">
        <v>0</v>
      </c>
      <c r="D387" t="s">
        <v>32</v>
      </c>
      <c r="E387">
        <v>13.275832478828882</v>
      </c>
      <c r="F387">
        <v>6</v>
      </c>
      <c r="G387" t="s">
        <v>29</v>
      </c>
      <c r="H387">
        <v>3</v>
      </c>
      <c r="I387" t="s">
        <v>37</v>
      </c>
      <c r="J387">
        <v>0</v>
      </c>
      <c r="K387" t="s">
        <v>29</v>
      </c>
      <c r="L387">
        <v>0</v>
      </c>
      <c r="M387" t="s">
        <v>29</v>
      </c>
      <c r="N387">
        <v>0</v>
      </c>
      <c r="O387" t="s">
        <v>29</v>
      </c>
      <c r="P387">
        <v>0</v>
      </c>
      <c r="Q387" t="s">
        <v>29</v>
      </c>
      <c r="R387">
        <v>2.6576385566960075</v>
      </c>
      <c r="S387">
        <v>2</v>
      </c>
      <c r="T387">
        <v>0</v>
      </c>
      <c r="U387">
        <v>2</v>
      </c>
      <c r="V387" t="s">
        <v>30</v>
      </c>
      <c r="W387" t="s">
        <v>31</v>
      </c>
      <c r="X387">
        <f>AVERAGE(Student_performance_data_____Copy[GPA])</f>
        <v>1.9061863027265407</v>
      </c>
      <c r="Y387">
        <f>AVERAGE(Student_performance_data_____Copy[StudyTimeWeekly])</f>
        <v>9.7719919194317466</v>
      </c>
      <c r="Z387">
        <f>AVERAGE(Student_performance_data_____Copy[Absences])</f>
        <v>14.541387959866221</v>
      </c>
      <c r="AA387" t="str" cm="1">
        <f t="array" ref="AA38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87">
        <v>2</v>
      </c>
    </row>
    <row r="388" spans="1:28" hidden="1" x14ac:dyDescent="0.25">
      <c r="A388">
        <v>1387</v>
      </c>
      <c r="B388">
        <v>17</v>
      </c>
      <c r="C388">
        <v>0</v>
      </c>
      <c r="D388" t="s">
        <v>32</v>
      </c>
      <c r="E388">
        <v>2.2677419110514507</v>
      </c>
      <c r="F388">
        <v>2</v>
      </c>
      <c r="G388" t="s">
        <v>29</v>
      </c>
      <c r="H388">
        <v>4</v>
      </c>
      <c r="I388" t="s">
        <v>41</v>
      </c>
      <c r="J388">
        <v>0</v>
      </c>
      <c r="K388" t="s">
        <v>29</v>
      </c>
      <c r="L388">
        <v>0</v>
      </c>
      <c r="M388" t="s">
        <v>29</v>
      </c>
      <c r="N388">
        <v>0</v>
      </c>
      <c r="O388" t="s">
        <v>29</v>
      </c>
      <c r="P388">
        <v>0</v>
      </c>
      <c r="Q388" t="s">
        <v>29</v>
      </c>
      <c r="R388">
        <v>2.9984840618830981</v>
      </c>
      <c r="S388">
        <v>2</v>
      </c>
      <c r="T388">
        <v>0</v>
      </c>
      <c r="U388">
        <v>2</v>
      </c>
      <c r="V388" t="s">
        <v>30</v>
      </c>
      <c r="W388" t="s">
        <v>31</v>
      </c>
      <c r="X388">
        <f>AVERAGE(Student_performance_data_____Copy[GPA])</f>
        <v>1.9061863027265407</v>
      </c>
      <c r="Y388">
        <f>AVERAGE(Student_performance_data_____Copy[StudyTimeWeekly])</f>
        <v>9.7719919194317466</v>
      </c>
      <c r="Z388">
        <f>AVERAGE(Student_performance_data_____Copy[Absences])</f>
        <v>14.541387959866221</v>
      </c>
      <c r="AA388" t="str" cm="1">
        <f t="array" ref="AA38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88">
        <v>2</v>
      </c>
    </row>
    <row r="389" spans="1:28" hidden="1" x14ac:dyDescent="0.25">
      <c r="A389">
        <v>1388</v>
      </c>
      <c r="B389">
        <v>17</v>
      </c>
      <c r="C389">
        <v>0</v>
      </c>
      <c r="D389" t="s">
        <v>32</v>
      </c>
      <c r="E389">
        <v>14.4123258132743</v>
      </c>
      <c r="F389">
        <v>7</v>
      </c>
      <c r="G389" t="s">
        <v>29</v>
      </c>
      <c r="H389">
        <v>4</v>
      </c>
      <c r="I389" t="s">
        <v>41</v>
      </c>
      <c r="J389">
        <v>0</v>
      </c>
      <c r="K389" t="s">
        <v>29</v>
      </c>
      <c r="L389">
        <v>0</v>
      </c>
      <c r="M389" t="s">
        <v>29</v>
      </c>
      <c r="N389">
        <v>1</v>
      </c>
      <c r="O389" t="s">
        <v>27</v>
      </c>
      <c r="P389">
        <v>0</v>
      </c>
      <c r="Q389" t="s">
        <v>29</v>
      </c>
      <c r="R389">
        <v>2.9774084328926822</v>
      </c>
      <c r="S389">
        <v>2</v>
      </c>
      <c r="T389">
        <v>0</v>
      </c>
      <c r="U389">
        <v>2</v>
      </c>
      <c r="V389" t="s">
        <v>30</v>
      </c>
      <c r="W389" t="s">
        <v>31</v>
      </c>
      <c r="X389">
        <f>AVERAGE(Student_performance_data_____Copy[GPA])</f>
        <v>1.9061863027265407</v>
      </c>
      <c r="Y389">
        <f>AVERAGE(Student_performance_data_____Copy[StudyTimeWeekly])</f>
        <v>9.7719919194317466</v>
      </c>
      <c r="Z389">
        <f>AVERAGE(Student_performance_data_____Copy[Absences])</f>
        <v>14.541387959866221</v>
      </c>
      <c r="AA389" t="str" cm="1">
        <f t="array" ref="AA3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89">
        <v>2</v>
      </c>
    </row>
    <row r="390" spans="1:28" hidden="1" x14ac:dyDescent="0.25">
      <c r="A390">
        <v>1389</v>
      </c>
      <c r="B390">
        <v>15</v>
      </c>
      <c r="C390">
        <v>0</v>
      </c>
      <c r="D390" t="s">
        <v>32</v>
      </c>
      <c r="E390">
        <v>10.006103127090295</v>
      </c>
      <c r="F390">
        <v>17</v>
      </c>
      <c r="G390" t="s">
        <v>29</v>
      </c>
      <c r="H390">
        <v>2</v>
      </c>
      <c r="I390" t="s">
        <v>28</v>
      </c>
      <c r="J390">
        <v>0</v>
      </c>
      <c r="K390" t="s">
        <v>29</v>
      </c>
      <c r="L390">
        <v>0</v>
      </c>
      <c r="M390" t="s">
        <v>29</v>
      </c>
      <c r="N390">
        <v>0</v>
      </c>
      <c r="O390" t="s">
        <v>29</v>
      </c>
      <c r="P390">
        <v>0</v>
      </c>
      <c r="Q390" t="s">
        <v>29</v>
      </c>
      <c r="R390">
        <v>1.3751641369478076</v>
      </c>
      <c r="S390">
        <v>4</v>
      </c>
      <c r="T390">
        <v>0</v>
      </c>
      <c r="U390">
        <v>0</v>
      </c>
      <c r="V390" t="s">
        <v>40</v>
      </c>
      <c r="W390" t="s">
        <v>31</v>
      </c>
      <c r="X390">
        <f>AVERAGE(Student_performance_data_____Copy[GPA])</f>
        <v>1.9061863027265407</v>
      </c>
      <c r="Y390">
        <f>AVERAGE(Student_performance_data_____Copy[StudyTimeWeekly])</f>
        <v>9.7719919194317466</v>
      </c>
      <c r="Z390">
        <f>AVERAGE(Student_performance_data_____Copy[Absences])</f>
        <v>14.541387959866221</v>
      </c>
      <c r="AA390" t="str" cm="1">
        <f t="array" ref="AA3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0">
        <v>4</v>
      </c>
    </row>
    <row r="391" spans="1:28" x14ac:dyDescent="0.25">
      <c r="A391">
        <v>1390</v>
      </c>
      <c r="B391">
        <v>15</v>
      </c>
      <c r="C391">
        <v>1</v>
      </c>
      <c r="D391" t="s">
        <v>26</v>
      </c>
      <c r="E391">
        <v>17.881990722123184</v>
      </c>
      <c r="F391">
        <v>16</v>
      </c>
      <c r="G391" t="s">
        <v>29</v>
      </c>
      <c r="H391">
        <v>3</v>
      </c>
      <c r="I391" t="s">
        <v>37</v>
      </c>
      <c r="J391">
        <v>1</v>
      </c>
      <c r="K391" t="s">
        <v>27</v>
      </c>
      <c r="L391">
        <v>0</v>
      </c>
      <c r="M391" t="s">
        <v>29</v>
      </c>
      <c r="N391">
        <v>0</v>
      </c>
      <c r="O391" t="s">
        <v>29</v>
      </c>
      <c r="P391">
        <v>1</v>
      </c>
      <c r="Q391" t="s">
        <v>27</v>
      </c>
      <c r="R391">
        <v>1.8488664401912396</v>
      </c>
      <c r="S391">
        <v>4</v>
      </c>
      <c r="T391">
        <v>2</v>
      </c>
      <c r="U391">
        <v>0</v>
      </c>
      <c r="V391" t="s">
        <v>40</v>
      </c>
      <c r="W391" t="s">
        <v>36</v>
      </c>
      <c r="X391">
        <f>AVERAGE(Student_performance_data_____Copy[GPA])</f>
        <v>1.9061863027265407</v>
      </c>
      <c r="Y391">
        <f>AVERAGE(Student_performance_data_____Copy[StudyTimeWeekly])</f>
        <v>9.7719919194317466</v>
      </c>
      <c r="Z391">
        <f>AVERAGE(Student_performance_data_____Copy[Absences])</f>
        <v>14.541387959866221</v>
      </c>
      <c r="AA391" t="str" cm="1">
        <f t="array" ref="AA3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1">
        <v>4</v>
      </c>
    </row>
    <row r="392" spans="1:28" hidden="1" x14ac:dyDescent="0.25">
      <c r="A392">
        <v>1391</v>
      </c>
      <c r="B392">
        <v>17</v>
      </c>
      <c r="C392">
        <v>0</v>
      </c>
      <c r="D392" t="s">
        <v>32</v>
      </c>
      <c r="E392">
        <v>18.397418682610855</v>
      </c>
      <c r="F392">
        <v>10</v>
      </c>
      <c r="G392" t="s">
        <v>29</v>
      </c>
      <c r="H392">
        <v>4</v>
      </c>
      <c r="I392" t="s">
        <v>41</v>
      </c>
      <c r="J392">
        <v>0</v>
      </c>
      <c r="K392" t="s">
        <v>29</v>
      </c>
      <c r="L392">
        <v>0</v>
      </c>
      <c r="M392" t="s">
        <v>29</v>
      </c>
      <c r="N392">
        <v>0</v>
      </c>
      <c r="O392" t="s">
        <v>29</v>
      </c>
      <c r="P392">
        <v>0</v>
      </c>
      <c r="Q392" t="s">
        <v>29</v>
      </c>
      <c r="R392">
        <v>2.4424562001292713</v>
      </c>
      <c r="S392">
        <v>3</v>
      </c>
      <c r="T392">
        <v>3</v>
      </c>
      <c r="U392">
        <v>2</v>
      </c>
      <c r="V392" t="s">
        <v>30</v>
      </c>
      <c r="W392" t="s">
        <v>42</v>
      </c>
      <c r="X392">
        <f>AVERAGE(Student_performance_data_____Copy[GPA])</f>
        <v>1.9061863027265407</v>
      </c>
      <c r="Y392">
        <f>AVERAGE(Student_performance_data_____Copy[StudyTimeWeekly])</f>
        <v>9.7719919194317466</v>
      </c>
      <c r="Z392">
        <f>AVERAGE(Student_performance_data_____Copy[Absences])</f>
        <v>14.541387959866221</v>
      </c>
      <c r="AA392" t="str" cm="1">
        <f t="array" ref="AA39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392">
        <v>3</v>
      </c>
    </row>
    <row r="393" spans="1:28" x14ac:dyDescent="0.25">
      <c r="A393">
        <v>1392</v>
      </c>
      <c r="B393">
        <v>17</v>
      </c>
      <c r="C393">
        <v>1</v>
      </c>
      <c r="D393" t="s">
        <v>26</v>
      </c>
      <c r="E393">
        <v>1.1031318120357092</v>
      </c>
      <c r="F393">
        <v>1</v>
      </c>
      <c r="G393" t="s">
        <v>29</v>
      </c>
      <c r="H393">
        <v>2</v>
      </c>
      <c r="I393" t="s">
        <v>28</v>
      </c>
      <c r="J393">
        <v>1</v>
      </c>
      <c r="K393" t="s">
        <v>27</v>
      </c>
      <c r="L393">
        <v>0</v>
      </c>
      <c r="M393" t="s">
        <v>29</v>
      </c>
      <c r="N393">
        <v>0</v>
      </c>
      <c r="O393" t="s">
        <v>29</v>
      </c>
      <c r="P393">
        <v>0</v>
      </c>
      <c r="Q393" t="s">
        <v>29</v>
      </c>
      <c r="R393">
        <v>2.8560385143532114</v>
      </c>
      <c r="S393">
        <v>2</v>
      </c>
      <c r="T393">
        <v>2</v>
      </c>
      <c r="U393">
        <v>3</v>
      </c>
      <c r="V393" t="s">
        <v>35</v>
      </c>
      <c r="W393" t="s">
        <v>36</v>
      </c>
      <c r="X393">
        <f>AVERAGE(Student_performance_data_____Copy[GPA])</f>
        <v>1.9061863027265407</v>
      </c>
      <c r="Y393">
        <f>AVERAGE(Student_performance_data_____Copy[StudyTimeWeekly])</f>
        <v>9.7719919194317466</v>
      </c>
      <c r="Z393">
        <f>AVERAGE(Student_performance_data_____Copy[Absences])</f>
        <v>14.541387959866221</v>
      </c>
      <c r="AA393" t="str" cm="1">
        <f t="array" ref="AA39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93">
        <v>2</v>
      </c>
    </row>
    <row r="394" spans="1:28" x14ac:dyDescent="0.25">
      <c r="A394">
        <v>1393</v>
      </c>
      <c r="B394">
        <v>18</v>
      </c>
      <c r="C394">
        <v>1</v>
      </c>
      <c r="D394" t="s">
        <v>26</v>
      </c>
      <c r="E394">
        <v>16.412831207089575</v>
      </c>
      <c r="F394">
        <v>24</v>
      </c>
      <c r="G394" t="s">
        <v>27</v>
      </c>
      <c r="H394">
        <v>1</v>
      </c>
      <c r="I394" t="s">
        <v>33</v>
      </c>
      <c r="J394">
        <v>1</v>
      </c>
      <c r="K394" t="s">
        <v>27</v>
      </c>
      <c r="L394">
        <v>0</v>
      </c>
      <c r="M394" t="s">
        <v>29</v>
      </c>
      <c r="N394">
        <v>0</v>
      </c>
      <c r="O394" t="s">
        <v>29</v>
      </c>
      <c r="P394">
        <v>0</v>
      </c>
      <c r="Q394" t="s">
        <v>29</v>
      </c>
      <c r="R394">
        <v>1.206150230255099</v>
      </c>
      <c r="S394">
        <v>4</v>
      </c>
      <c r="T394">
        <v>2</v>
      </c>
      <c r="U394">
        <v>3</v>
      </c>
      <c r="V394" t="s">
        <v>35</v>
      </c>
      <c r="W394" t="s">
        <v>36</v>
      </c>
      <c r="X394">
        <f>AVERAGE(Student_performance_data_____Copy[GPA])</f>
        <v>1.9061863027265407</v>
      </c>
      <c r="Y394">
        <f>AVERAGE(Student_performance_data_____Copy[StudyTimeWeekly])</f>
        <v>9.7719919194317466</v>
      </c>
      <c r="Z394">
        <f>AVERAGE(Student_performance_data_____Copy[Absences])</f>
        <v>14.541387959866221</v>
      </c>
      <c r="AA394" t="str" cm="1">
        <f t="array" ref="AA3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4">
        <v>4</v>
      </c>
    </row>
    <row r="395" spans="1:28" x14ac:dyDescent="0.25">
      <c r="A395">
        <v>1394</v>
      </c>
      <c r="B395">
        <v>18</v>
      </c>
      <c r="C395">
        <v>1</v>
      </c>
      <c r="D395" t="s">
        <v>26</v>
      </c>
      <c r="E395">
        <v>0.75394780845341236</v>
      </c>
      <c r="F395">
        <v>20</v>
      </c>
      <c r="G395" t="s">
        <v>29</v>
      </c>
      <c r="H395">
        <v>1</v>
      </c>
      <c r="I395" t="s">
        <v>33</v>
      </c>
      <c r="J395">
        <v>1</v>
      </c>
      <c r="K395" t="s">
        <v>27</v>
      </c>
      <c r="L395">
        <v>1</v>
      </c>
      <c r="M395" t="s">
        <v>27</v>
      </c>
      <c r="N395">
        <v>0</v>
      </c>
      <c r="O395" t="s">
        <v>29</v>
      </c>
      <c r="P395">
        <v>0</v>
      </c>
      <c r="Q395" t="s">
        <v>29</v>
      </c>
      <c r="R395">
        <v>0.89590299039907739</v>
      </c>
      <c r="S395">
        <v>4</v>
      </c>
      <c r="T395">
        <v>0</v>
      </c>
      <c r="U395">
        <v>0</v>
      </c>
      <c r="V395" t="s">
        <v>40</v>
      </c>
      <c r="W395" t="s">
        <v>31</v>
      </c>
      <c r="X395">
        <f>AVERAGE(Student_performance_data_____Copy[GPA])</f>
        <v>1.9061863027265407</v>
      </c>
      <c r="Y395">
        <f>AVERAGE(Student_performance_data_____Copy[StudyTimeWeekly])</f>
        <v>9.7719919194317466</v>
      </c>
      <c r="Z395">
        <f>AVERAGE(Student_performance_data_____Copy[Absences])</f>
        <v>14.541387959866221</v>
      </c>
      <c r="AA395" t="str" cm="1">
        <f t="array" ref="AA3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5">
        <v>4</v>
      </c>
    </row>
    <row r="396" spans="1:28" x14ac:dyDescent="0.25">
      <c r="A396">
        <v>1395</v>
      </c>
      <c r="B396">
        <v>17</v>
      </c>
      <c r="C396">
        <v>1</v>
      </c>
      <c r="D396" t="s">
        <v>26</v>
      </c>
      <c r="E396">
        <v>7.3433925139004534</v>
      </c>
      <c r="F396">
        <v>26</v>
      </c>
      <c r="G396" t="s">
        <v>29</v>
      </c>
      <c r="H396">
        <v>1</v>
      </c>
      <c r="I396" t="s">
        <v>33</v>
      </c>
      <c r="J396">
        <v>0</v>
      </c>
      <c r="K396" t="s">
        <v>29</v>
      </c>
      <c r="L396">
        <v>0</v>
      </c>
      <c r="M396" t="s">
        <v>29</v>
      </c>
      <c r="N396">
        <v>0</v>
      </c>
      <c r="O396" t="s">
        <v>29</v>
      </c>
      <c r="P396">
        <v>0</v>
      </c>
      <c r="Q396" t="s">
        <v>29</v>
      </c>
      <c r="R396">
        <v>0.27319092915834281</v>
      </c>
      <c r="S396">
        <v>4</v>
      </c>
      <c r="T396">
        <v>3</v>
      </c>
      <c r="U396">
        <v>2</v>
      </c>
      <c r="V396" t="s">
        <v>30</v>
      </c>
      <c r="W396" t="s">
        <v>42</v>
      </c>
      <c r="X396">
        <f>AVERAGE(Student_performance_data_____Copy[GPA])</f>
        <v>1.9061863027265407</v>
      </c>
      <c r="Y396">
        <f>AVERAGE(Student_performance_data_____Copy[StudyTimeWeekly])</f>
        <v>9.7719919194317466</v>
      </c>
      <c r="Z396">
        <f>AVERAGE(Student_performance_data_____Copy[Absences])</f>
        <v>14.541387959866221</v>
      </c>
      <c r="AA396" t="str" cm="1">
        <f t="array" ref="AA39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6">
        <v>4</v>
      </c>
    </row>
    <row r="397" spans="1:28" hidden="1" x14ac:dyDescent="0.25">
      <c r="A397">
        <v>1396</v>
      </c>
      <c r="B397">
        <v>18</v>
      </c>
      <c r="C397">
        <v>0</v>
      </c>
      <c r="D397" t="s">
        <v>32</v>
      </c>
      <c r="E397">
        <v>10.845999512421582</v>
      </c>
      <c r="F397">
        <v>23</v>
      </c>
      <c r="G397" t="s">
        <v>29</v>
      </c>
      <c r="H397">
        <v>3</v>
      </c>
      <c r="I397" t="s">
        <v>37</v>
      </c>
      <c r="J397">
        <v>0</v>
      </c>
      <c r="K397" t="s">
        <v>29</v>
      </c>
      <c r="L397">
        <v>0</v>
      </c>
      <c r="M397" t="s">
        <v>29</v>
      </c>
      <c r="N397">
        <v>1</v>
      </c>
      <c r="O397" t="s">
        <v>27</v>
      </c>
      <c r="P397">
        <v>0</v>
      </c>
      <c r="Q397" t="s">
        <v>29</v>
      </c>
      <c r="R397">
        <v>0.66750896106504998</v>
      </c>
      <c r="S397">
        <v>4</v>
      </c>
      <c r="T397">
        <v>0</v>
      </c>
      <c r="U397">
        <v>3</v>
      </c>
      <c r="V397" t="s">
        <v>35</v>
      </c>
      <c r="W397" t="s">
        <v>31</v>
      </c>
      <c r="X397">
        <f>AVERAGE(Student_performance_data_____Copy[GPA])</f>
        <v>1.9061863027265407</v>
      </c>
      <c r="Y397">
        <f>AVERAGE(Student_performance_data_____Copy[StudyTimeWeekly])</f>
        <v>9.7719919194317466</v>
      </c>
      <c r="Z397">
        <f>AVERAGE(Student_performance_data_____Copy[Absences])</f>
        <v>14.541387959866221</v>
      </c>
      <c r="AA397" t="str" cm="1">
        <f t="array" ref="AA3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7">
        <v>4</v>
      </c>
    </row>
    <row r="398" spans="1:28" x14ac:dyDescent="0.25">
      <c r="A398">
        <v>1397</v>
      </c>
      <c r="B398">
        <v>18</v>
      </c>
      <c r="C398">
        <v>1</v>
      </c>
      <c r="D398" t="s">
        <v>26</v>
      </c>
      <c r="E398">
        <v>2.9620159725425488</v>
      </c>
      <c r="F398">
        <v>18</v>
      </c>
      <c r="G398" t="s">
        <v>29</v>
      </c>
      <c r="H398">
        <v>2</v>
      </c>
      <c r="I398" t="s">
        <v>28</v>
      </c>
      <c r="J398">
        <v>0</v>
      </c>
      <c r="K398" t="s">
        <v>29</v>
      </c>
      <c r="L398">
        <v>0</v>
      </c>
      <c r="M398" t="s">
        <v>29</v>
      </c>
      <c r="N398">
        <v>0</v>
      </c>
      <c r="O398" t="s">
        <v>29</v>
      </c>
      <c r="P398">
        <v>0</v>
      </c>
      <c r="Q398" t="s">
        <v>29</v>
      </c>
      <c r="R398">
        <v>1.0894406041524294</v>
      </c>
      <c r="S398">
        <v>4</v>
      </c>
      <c r="T398">
        <v>3</v>
      </c>
      <c r="U398">
        <v>1</v>
      </c>
      <c r="V398" t="s">
        <v>34</v>
      </c>
      <c r="W398" t="s">
        <v>42</v>
      </c>
      <c r="X398">
        <f>AVERAGE(Student_performance_data_____Copy[GPA])</f>
        <v>1.9061863027265407</v>
      </c>
      <c r="Y398">
        <f>AVERAGE(Student_performance_data_____Copy[StudyTimeWeekly])</f>
        <v>9.7719919194317466</v>
      </c>
      <c r="Z398">
        <f>AVERAGE(Student_performance_data_____Copy[Absences])</f>
        <v>14.541387959866221</v>
      </c>
      <c r="AA398" t="str" cm="1">
        <f t="array" ref="AA3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398">
        <v>4</v>
      </c>
    </row>
    <row r="399" spans="1:28" x14ac:dyDescent="0.25">
      <c r="A399">
        <v>1398</v>
      </c>
      <c r="B399">
        <v>16</v>
      </c>
      <c r="C399">
        <v>1</v>
      </c>
      <c r="D399" t="s">
        <v>26</v>
      </c>
      <c r="E399">
        <v>14.926276251381536</v>
      </c>
      <c r="F399">
        <v>6</v>
      </c>
      <c r="G399" t="s">
        <v>29</v>
      </c>
      <c r="H399">
        <v>3</v>
      </c>
      <c r="I399" t="s">
        <v>37</v>
      </c>
      <c r="J399">
        <v>0</v>
      </c>
      <c r="K399" t="s">
        <v>29</v>
      </c>
      <c r="L399">
        <v>0</v>
      </c>
      <c r="M399" t="s">
        <v>29</v>
      </c>
      <c r="N399">
        <v>0</v>
      </c>
      <c r="O399" t="s">
        <v>29</v>
      </c>
      <c r="P399">
        <v>0</v>
      </c>
      <c r="Q399" t="s">
        <v>29</v>
      </c>
      <c r="R399">
        <v>2.8132110081216268</v>
      </c>
      <c r="S399">
        <v>2</v>
      </c>
      <c r="T399">
        <v>3</v>
      </c>
      <c r="U399">
        <v>3</v>
      </c>
      <c r="V399" t="s">
        <v>35</v>
      </c>
      <c r="W399" t="s">
        <v>42</v>
      </c>
      <c r="X399">
        <f>AVERAGE(Student_performance_data_____Copy[GPA])</f>
        <v>1.9061863027265407</v>
      </c>
      <c r="Y399">
        <f>AVERAGE(Student_performance_data_____Copy[StudyTimeWeekly])</f>
        <v>9.7719919194317466</v>
      </c>
      <c r="Z399">
        <f>AVERAGE(Student_performance_data_____Copy[Absences])</f>
        <v>14.541387959866221</v>
      </c>
      <c r="AA399" t="str" cm="1">
        <f t="array" ref="AA39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399">
        <v>2</v>
      </c>
    </row>
    <row r="400" spans="1:28" x14ac:dyDescent="0.25">
      <c r="A400">
        <v>1399</v>
      </c>
      <c r="B400">
        <v>18</v>
      </c>
      <c r="C400">
        <v>1</v>
      </c>
      <c r="D400" t="s">
        <v>26</v>
      </c>
      <c r="E400">
        <v>0.16709408344277143</v>
      </c>
      <c r="F400">
        <v>17</v>
      </c>
      <c r="G400" t="s">
        <v>27</v>
      </c>
      <c r="H400">
        <v>3</v>
      </c>
      <c r="I400" t="s">
        <v>37</v>
      </c>
      <c r="J400">
        <v>1</v>
      </c>
      <c r="K400" t="s">
        <v>27</v>
      </c>
      <c r="L400">
        <v>0</v>
      </c>
      <c r="M400" t="s">
        <v>29</v>
      </c>
      <c r="N400">
        <v>0</v>
      </c>
      <c r="O400" t="s">
        <v>29</v>
      </c>
      <c r="P400">
        <v>1</v>
      </c>
      <c r="Q400" t="s">
        <v>27</v>
      </c>
      <c r="R400">
        <v>1.8687585897071979</v>
      </c>
      <c r="S400">
        <v>4</v>
      </c>
      <c r="T400">
        <v>2</v>
      </c>
      <c r="U400">
        <v>1</v>
      </c>
      <c r="V400" t="s">
        <v>34</v>
      </c>
      <c r="W400" t="s">
        <v>36</v>
      </c>
      <c r="X400">
        <f>AVERAGE(Student_performance_data_____Copy[GPA])</f>
        <v>1.9061863027265407</v>
      </c>
      <c r="Y400">
        <f>AVERAGE(Student_performance_data_____Copy[StudyTimeWeekly])</f>
        <v>9.7719919194317466</v>
      </c>
      <c r="Z400">
        <f>AVERAGE(Student_performance_data_____Copy[Absences])</f>
        <v>14.541387959866221</v>
      </c>
      <c r="AA400" t="str" cm="1">
        <f t="array" ref="AA4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00">
        <v>4</v>
      </c>
    </row>
    <row r="401" spans="1:28" hidden="1" x14ac:dyDescent="0.25">
      <c r="A401">
        <v>1400</v>
      </c>
      <c r="B401">
        <v>15</v>
      </c>
      <c r="C401">
        <v>0</v>
      </c>
      <c r="D401" t="s">
        <v>32</v>
      </c>
      <c r="E401">
        <v>3.3719809686807367</v>
      </c>
      <c r="F401">
        <v>7</v>
      </c>
      <c r="G401" t="s">
        <v>29</v>
      </c>
      <c r="H401">
        <v>3</v>
      </c>
      <c r="I401" t="s">
        <v>37</v>
      </c>
      <c r="J401">
        <v>1</v>
      </c>
      <c r="K401" t="s">
        <v>27</v>
      </c>
      <c r="L401">
        <v>1</v>
      </c>
      <c r="M401" t="s">
        <v>27</v>
      </c>
      <c r="N401">
        <v>0</v>
      </c>
      <c r="O401" t="s">
        <v>29</v>
      </c>
      <c r="P401">
        <v>0</v>
      </c>
      <c r="Q401" t="s">
        <v>29</v>
      </c>
      <c r="R401">
        <v>3.0356935955108426</v>
      </c>
      <c r="S401">
        <v>1</v>
      </c>
      <c r="T401">
        <v>3</v>
      </c>
      <c r="U401">
        <v>3</v>
      </c>
      <c r="V401" t="s">
        <v>35</v>
      </c>
      <c r="W401" t="s">
        <v>42</v>
      </c>
      <c r="X401">
        <f>AVERAGE(Student_performance_data_____Copy[GPA])</f>
        <v>1.9061863027265407</v>
      </c>
      <c r="Y401">
        <f>AVERAGE(Student_performance_data_____Copy[StudyTimeWeekly])</f>
        <v>9.7719919194317466</v>
      </c>
      <c r="Z401">
        <f>AVERAGE(Student_performance_data_____Copy[Absences])</f>
        <v>14.541387959866221</v>
      </c>
      <c r="AA401" t="str" cm="1">
        <f t="array" ref="AA40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01">
        <v>1</v>
      </c>
    </row>
    <row r="402" spans="1:28" hidden="1" x14ac:dyDescent="0.25">
      <c r="A402">
        <v>1401</v>
      </c>
      <c r="B402">
        <v>18</v>
      </c>
      <c r="C402">
        <v>0</v>
      </c>
      <c r="D402" t="s">
        <v>32</v>
      </c>
      <c r="E402">
        <v>11.615936597069513</v>
      </c>
      <c r="F402">
        <v>13</v>
      </c>
      <c r="G402" t="s">
        <v>29</v>
      </c>
      <c r="H402">
        <v>3</v>
      </c>
      <c r="I402" t="s">
        <v>37</v>
      </c>
      <c r="J402">
        <v>0</v>
      </c>
      <c r="K402" t="s">
        <v>29</v>
      </c>
      <c r="L402">
        <v>0</v>
      </c>
      <c r="M402" t="s">
        <v>29</v>
      </c>
      <c r="N402">
        <v>0</v>
      </c>
      <c r="O402" t="s">
        <v>29</v>
      </c>
      <c r="P402">
        <v>1</v>
      </c>
      <c r="Q402" t="s">
        <v>27</v>
      </c>
      <c r="R402">
        <v>2.1353568012874602</v>
      </c>
      <c r="S402">
        <v>3</v>
      </c>
      <c r="T402">
        <v>1</v>
      </c>
      <c r="U402">
        <v>2</v>
      </c>
      <c r="V402" t="s">
        <v>30</v>
      </c>
      <c r="W402" t="s">
        <v>38</v>
      </c>
      <c r="X402">
        <f>AVERAGE(Student_performance_data_____Copy[GPA])</f>
        <v>1.9061863027265407</v>
      </c>
      <c r="Y402">
        <f>AVERAGE(Student_performance_data_____Copy[StudyTimeWeekly])</f>
        <v>9.7719919194317466</v>
      </c>
      <c r="Z402">
        <f>AVERAGE(Student_performance_data_____Copy[Absences])</f>
        <v>14.541387959866221</v>
      </c>
      <c r="AA402" t="str" cm="1">
        <f t="array" ref="AA40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02">
        <v>3</v>
      </c>
    </row>
    <row r="403" spans="1:28" hidden="1" x14ac:dyDescent="0.25">
      <c r="A403">
        <v>1402</v>
      </c>
      <c r="B403">
        <v>18</v>
      </c>
      <c r="C403">
        <v>0</v>
      </c>
      <c r="D403" t="s">
        <v>32</v>
      </c>
      <c r="E403">
        <v>14.287751240745848</v>
      </c>
      <c r="F403">
        <v>6</v>
      </c>
      <c r="G403" t="s">
        <v>29</v>
      </c>
      <c r="H403">
        <v>0</v>
      </c>
      <c r="I403" t="s">
        <v>40</v>
      </c>
      <c r="J403">
        <v>1</v>
      </c>
      <c r="K403" t="s">
        <v>27</v>
      </c>
      <c r="L403">
        <v>0</v>
      </c>
      <c r="M403" t="s">
        <v>29</v>
      </c>
      <c r="N403">
        <v>1</v>
      </c>
      <c r="O403" t="s">
        <v>27</v>
      </c>
      <c r="P403">
        <v>0</v>
      </c>
      <c r="Q403" t="s">
        <v>29</v>
      </c>
      <c r="R403">
        <v>3.0381161292099912</v>
      </c>
      <c r="S403">
        <v>1</v>
      </c>
      <c r="T403">
        <v>0</v>
      </c>
      <c r="U403">
        <v>3</v>
      </c>
      <c r="V403" t="s">
        <v>35</v>
      </c>
      <c r="W403" t="s">
        <v>31</v>
      </c>
      <c r="X403">
        <f>AVERAGE(Student_performance_data_____Copy[GPA])</f>
        <v>1.9061863027265407</v>
      </c>
      <c r="Y403">
        <f>AVERAGE(Student_performance_data_____Copy[StudyTimeWeekly])</f>
        <v>9.7719919194317466</v>
      </c>
      <c r="Z403">
        <f>AVERAGE(Student_performance_data_____Copy[Absences])</f>
        <v>14.541387959866221</v>
      </c>
      <c r="AA403" t="str" cm="1">
        <f t="array" ref="AA40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03">
        <v>1</v>
      </c>
    </row>
    <row r="404" spans="1:28" x14ac:dyDescent="0.25">
      <c r="A404">
        <v>1403</v>
      </c>
      <c r="B404">
        <v>17</v>
      </c>
      <c r="C404">
        <v>1</v>
      </c>
      <c r="D404" t="s">
        <v>26</v>
      </c>
      <c r="E404">
        <v>18.332862053878323</v>
      </c>
      <c r="F404">
        <v>27</v>
      </c>
      <c r="G404" t="s">
        <v>29</v>
      </c>
      <c r="H404">
        <v>3</v>
      </c>
      <c r="I404" t="s">
        <v>37</v>
      </c>
      <c r="J404">
        <v>0</v>
      </c>
      <c r="K404" t="s">
        <v>29</v>
      </c>
      <c r="L404">
        <v>1</v>
      </c>
      <c r="M404" t="s">
        <v>27</v>
      </c>
      <c r="N404">
        <v>0</v>
      </c>
      <c r="O404" t="s">
        <v>29</v>
      </c>
      <c r="P404">
        <v>0</v>
      </c>
      <c r="Q404" t="s">
        <v>29</v>
      </c>
      <c r="R404">
        <v>0.99412941038674585</v>
      </c>
      <c r="S404">
        <v>4</v>
      </c>
      <c r="T404">
        <v>0</v>
      </c>
      <c r="U404">
        <v>2</v>
      </c>
      <c r="V404" t="s">
        <v>30</v>
      </c>
      <c r="W404" t="s">
        <v>31</v>
      </c>
      <c r="X404">
        <f>AVERAGE(Student_performance_data_____Copy[GPA])</f>
        <v>1.9061863027265407</v>
      </c>
      <c r="Y404">
        <f>AVERAGE(Student_performance_data_____Copy[StudyTimeWeekly])</f>
        <v>9.7719919194317466</v>
      </c>
      <c r="Z404">
        <f>AVERAGE(Student_performance_data_____Copy[Absences])</f>
        <v>14.541387959866221</v>
      </c>
      <c r="AA404" t="str" cm="1">
        <f t="array" ref="AA4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04">
        <v>4</v>
      </c>
    </row>
    <row r="405" spans="1:28" x14ac:dyDescent="0.25">
      <c r="A405">
        <v>1404</v>
      </c>
      <c r="B405">
        <v>15</v>
      </c>
      <c r="C405">
        <v>1</v>
      </c>
      <c r="D405" t="s">
        <v>26</v>
      </c>
      <c r="E405">
        <v>14.109933038692477</v>
      </c>
      <c r="F405">
        <v>20</v>
      </c>
      <c r="G405" t="s">
        <v>29</v>
      </c>
      <c r="H405">
        <v>2</v>
      </c>
      <c r="I405" t="s">
        <v>28</v>
      </c>
      <c r="J405">
        <v>0</v>
      </c>
      <c r="K405" t="s">
        <v>29</v>
      </c>
      <c r="L405">
        <v>0</v>
      </c>
      <c r="M405" t="s">
        <v>29</v>
      </c>
      <c r="N405">
        <v>0</v>
      </c>
      <c r="O405" t="s">
        <v>29</v>
      </c>
      <c r="P405">
        <v>0</v>
      </c>
      <c r="Q405" t="s">
        <v>29</v>
      </c>
      <c r="R405">
        <v>1.2325571657328191</v>
      </c>
      <c r="S405">
        <v>4</v>
      </c>
      <c r="T405">
        <v>1</v>
      </c>
      <c r="U405">
        <v>1</v>
      </c>
      <c r="V405" t="s">
        <v>34</v>
      </c>
      <c r="W405" t="s">
        <v>38</v>
      </c>
      <c r="X405">
        <f>AVERAGE(Student_performance_data_____Copy[GPA])</f>
        <v>1.9061863027265407</v>
      </c>
      <c r="Y405">
        <f>AVERAGE(Student_performance_data_____Copy[StudyTimeWeekly])</f>
        <v>9.7719919194317466</v>
      </c>
      <c r="Z405">
        <f>AVERAGE(Student_performance_data_____Copy[Absences])</f>
        <v>14.541387959866221</v>
      </c>
      <c r="AA405" t="str" cm="1">
        <f t="array" ref="AA4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05">
        <v>4</v>
      </c>
    </row>
    <row r="406" spans="1:28" hidden="1" x14ac:dyDescent="0.25">
      <c r="A406">
        <v>1405</v>
      </c>
      <c r="B406">
        <v>18</v>
      </c>
      <c r="C406">
        <v>0</v>
      </c>
      <c r="D406" t="s">
        <v>32</v>
      </c>
      <c r="E406">
        <v>13.435585405097319</v>
      </c>
      <c r="F406">
        <v>27</v>
      </c>
      <c r="G406" t="s">
        <v>29</v>
      </c>
      <c r="H406">
        <v>2</v>
      </c>
      <c r="I406" t="s">
        <v>28</v>
      </c>
      <c r="J406">
        <v>0</v>
      </c>
      <c r="K406" t="s">
        <v>29</v>
      </c>
      <c r="L406">
        <v>1</v>
      </c>
      <c r="M406" t="s">
        <v>27</v>
      </c>
      <c r="N406">
        <v>0</v>
      </c>
      <c r="O406" t="s">
        <v>29</v>
      </c>
      <c r="P406">
        <v>0</v>
      </c>
      <c r="Q406" t="s">
        <v>29</v>
      </c>
      <c r="R406">
        <v>0.86440374299957934</v>
      </c>
      <c r="S406">
        <v>4</v>
      </c>
      <c r="T406">
        <v>0</v>
      </c>
      <c r="U406">
        <v>3</v>
      </c>
      <c r="V406" t="s">
        <v>35</v>
      </c>
      <c r="W406" t="s">
        <v>31</v>
      </c>
      <c r="X406">
        <f>AVERAGE(Student_performance_data_____Copy[GPA])</f>
        <v>1.9061863027265407</v>
      </c>
      <c r="Y406">
        <f>AVERAGE(Student_performance_data_____Copy[StudyTimeWeekly])</f>
        <v>9.7719919194317466</v>
      </c>
      <c r="Z406">
        <f>AVERAGE(Student_performance_data_____Copy[Absences])</f>
        <v>14.541387959866221</v>
      </c>
      <c r="AA406" t="str" cm="1">
        <f t="array" ref="AA4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06">
        <v>4</v>
      </c>
    </row>
    <row r="407" spans="1:28" x14ac:dyDescent="0.25">
      <c r="A407">
        <v>1406</v>
      </c>
      <c r="B407">
        <v>18</v>
      </c>
      <c r="C407">
        <v>1</v>
      </c>
      <c r="D407" t="s">
        <v>26</v>
      </c>
      <c r="E407">
        <v>7.8868229270132861</v>
      </c>
      <c r="F407">
        <v>26</v>
      </c>
      <c r="G407" t="s">
        <v>29</v>
      </c>
      <c r="H407">
        <v>0</v>
      </c>
      <c r="I407" t="s">
        <v>40</v>
      </c>
      <c r="J407">
        <v>0</v>
      </c>
      <c r="K407" t="s">
        <v>29</v>
      </c>
      <c r="L407">
        <v>0</v>
      </c>
      <c r="M407" t="s">
        <v>29</v>
      </c>
      <c r="N407">
        <v>0</v>
      </c>
      <c r="O407" t="s">
        <v>29</v>
      </c>
      <c r="P407">
        <v>0</v>
      </c>
      <c r="Q407" t="s">
        <v>29</v>
      </c>
      <c r="R407">
        <v>0.11523185484882735</v>
      </c>
      <c r="S407">
        <v>4</v>
      </c>
      <c r="T407">
        <v>1</v>
      </c>
      <c r="U407">
        <v>1</v>
      </c>
      <c r="V407" t="s">
        <v>34</v>
      </c>
      <c r="W407" t="s">
        <v>38</v>
      </c>
      <c r="X407">
        <f>AVERAGE(Student_performance_data_____Copy[GPA])</f>
        <v>1.9061863027265407</v>
      </c>
      <c r="Y407">
        <f>AVERAGE(Student_performance_data_____Copy[StudyTimeWeekly])</f>
        <v>9.7719919194317466</v>
      </c>
      <c r="Z407">
        <f>AVERAGE(Student_performance_data_____Copy[Absences])</f>
        <v>14.541387959866221</v>
      </c>
      <c r="AA407" t="str" cm="1">
        <f t="array" ref="AA40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07">
        <v>4</v>
      </c>
    </row>
    <row r="408" spans="1:28" hidden="1" x14ac:dyDescent="0.25">
      <c r="A408">
        <v>1407</v>
      </c>
      <c r="B408">
        <v>16</v>
      </c>
      <c r="C408">
        <v>0</v>
      </c>
      <c r="D408" t="s">
        <v>32</v>
      </c>
      <c r="E408">
        <v>2.5688510536028275E-2</v>
      </c>
      <c r="F408">
        <v>3</v>
      </c>
      <c r="G408" t="s">
        <v>29</v>
      </c>
      <c r="H408">
        <v>4</v>
      </c>
      <c r="I408" t="s">
        <v>41</v>
      </c>
      <c r="J408">
        <v>1</v>
      </c>
      <c r="K408" t="s">
        <v>27</v>
      </c>
      <c r="L408">
        <v>0</v>
      </c>
      <c r="M408" t="s">
        <v>29</v>
      </c>
      <c r="N408">
        <v>0</v>
      </c>
      <c r="O408" t="s">
        <v>29</v>
      </c>
      <c r="P408">
        <v>0</v>
      </c>
      <c r="Q408" t="s">
        <v>29</v>
      </c>
      <c r="R408">
        <v>2.9345863052664871</v>
      </c>
      <c r="S408">
        <v>2</v>
      </c>
      <c r="T408">
        <v>3</v>
      </c>
      <c r="U408">
        <v>1</v>
      </c>
      <c r="V408" t="s">
        <v>34</v>
      </c>
      <c r="W408" t="s">
        <v>42</v>
      </c>
      <c r="X408">
        <f>AVERAGE(Student_performance_data_____Copy[GPA])</f>
        <v>1.9061863027265407</v>
      </c>
      <c r="Y408">
        <f>AVERAGE(Student_performance_data_____Copy[StudyTimeWeekly])</f>
        <v>9.7719919194317466</v>
      </c>
      <c r="Z408">
        <f>AVERAGE(Student_performance_data_____Copy[Absences])</f>
        <v>14.541387959866221</v>
      </c>
      <c r="AA408" t="str" cm="1">
        <f t="array" ref="AA40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08">
        <v>2</v>
      </c>
    </row>
    <row r="409" spans="1:28" hidden="1" x14ac:dyDescent="0.25">
      <c r="A409">
        <v>1408</v>
      </c>
      <c r="B409">
        <v>18</v>
      </c>
      <c r="C409">
        <v>0</v>
      </c>
      <c r="D409" t="s">
        <v>32</v>
      </c>
      <c r="E409">
        <v>2.4031851747124389</v>
      </c>
      <c r="F409">
        <v>16</v>
      </c>
      <c r="G409" t="s">
        <v>29</v>
      </c>
      <c r="H409">
        <v>4</v>
      </c>
      <c r="I409" t="s">
        <v>41</v>
      </c>
      <c r="J409">
        <v>1</v>
      </c>
      <c r="K409" t="s">
        <v>27</v>
      </c>
      <c r="L409">
        <v>0</v>
      </c>
      <c r="M409" t="s">
        <v>29</v>
      </c>
      <c r="N409">
        <v>0</v>
      </c>
      <c r="O409" t="s">
        <v>29</v>
      </c>
      <c r="P409">
        <v>0</v>
      </c>
      <c r="Q409" t="s">
        <v>29</v>
      </c>
      <c r="R409">
        <v>2.0469388171096283</v>
      </c>
      <c r="S409">
        <v>3</v>
      </c>
      <c r="T409">
        <v>0</v>
      </c>
      <c r="U409">
        <v>2</v>
      </c>
      <c r="V409" t="s">
        <v>30</v>
      </c>
      <c r="W409" t="s">
        <v>31</v>
      </c>
      <c r="X409">
        <f>AVERAGE(Student_performance_data_____Copy[GPA])</f>
        <v>1.9061863027265407</v>
      </c>
      <c r="Y409">
        <f>AVERAGE(Student_performance_data_____Copy[StudyTimeWeekly])</f>
        <v>9.7719919194317466</v>
      </c>
      <c r="Z409">
        <f>AVERAGE(Student_performance_data_____Copy[Absences])</f>
        <v>14.541387959866221</v>
      </c>
      <c r="AA409" t="str" cm="1">
        <f t="array" ref="AA40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09">
        <v>3</v>
      </c>
    </row>
    <row r="410" spans="1:28" x14ac:dyDescent="0.25">
      <c r="A410">
        <v>1409</v>
      </c>
      <c r="B410">
        <v>18</v>
      </c>
      <c r="C410">
        <v>1</v>
      </c>
      <c r="D410" t="s">
        <v>26</v>
      </c>
      <c r="E410">
        <v>10.691090895120784</v>
      </c>
      <c r="F410">
        <v>4</v>
      </c>
      <c r="G410" t="s">
        <v>29</v>
      </c>
      <c r="H410">
        <v>2</v>
      </c>
      <c r="I410" t="s">
        <v>28</v>
      </c>
      <c r="J410">
        <v>1</v>
      </c>
      <c r="K410" t="s">
        <v>27</v>
      </c>
      <c r="L410">
        <v>0</v>
      </c>
      <c r="M410" t="s">
        <v>29</v>
      </c>
      <c r="N410">
        <v>0</v>
      </c>
      <c r="O410" t="s">
        <v>29</v>
      </c>
      <c r="P410">
        <v>0</v>
      </c>
      <c r="Q410" t="s">
        <v>29</v>
      </c>
      <c r="R410">
        <v>3.0654731336342351</v>
      </c>
      <c r="S410">
        <v>1</v>
      </c>
      <c r="T410">
        <v>2</v>
      </c>
      <c r="U410">
        <v>2</v>
      </c>
      <c r="V410" t="s">
        <v>30</v>
      </c>
      <c r="W410" t="s">
        <v>36</v>
      </c>
      <c r="X410">
        <f>AVERAGE(Student_performance_data_____Copy[GPA])</f>
        <v>1.9061863027265407</v>
      </c>
      <c r="Y410">
        <f>AVERAGE(Student_performance_data_____Copy[StudyTimeWeekly])</f>
        <v>9.7719919194317466</v>
      </c>
      <c r="Z410">
        <f>AVERAGE(Student_performance_data_____Copy[Absences])</f>
        <v>14.541387959866221</v>
      </c>
      <c r="AA410" t="str" cm="1">
        <f t="array" ref="AA41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10">
        <v>1</v>
      </c>
    </row>
    <row r="411" spans="1:28" x14ac:dyDescent="0.25">
      <c r="A411">
        <v>1410</v>
      </c>
      <c r="B411">
        <v>16</v>
      </c>
      <c r="C411">
        <v>1</v>
      </c>
      <c r="D411" t="s">
        <v>26</v>
      </c>
      <c r="E411">
        <v>13.502597716888394</v>
      </c>
      <c r="F411">
        <v>11</v>
      </c>
      <c r="G411" t="s">
        <v>29</v>
      </c>
      <c r="H411">
        <v>2</v>
      </c>
      <c r="I411" t="s">
        <v>28</v>
      </c>
      <c r="J411">
        <v>0</v>
      </c>
      <c r="K411" t="s">
        <v>29</v>
      </c>
      <c r="L411">
        <v>1</v>
      </c>
      <c r="M411" t="s">
        <v>27</v>
      </c>
      <c r="N411">
        <v>0</v>
      </c>
      <c r="O411" t="s">
        <v>29</v>
      </c>
      <c r="P411">
        <v>0</v>
      </c>
      <c r="Q411" t="s">
        <v>29</v>
      </c>
      <c r="R411">
        <v>2.4370263001142716</v>
      </c>
      <c r="S411">
        <v>3</v>
      </c>
      <c r="T411">
        <v>3</v>
      </c>
      <c r="U411">
        <v>3</v>
      </c>
      <c r="V411" t="s">
        <v>35</v>
      </c>
      <c r="W411" t="s">
        <v>42</v>
      </c>
      <c r="X411">
        <f>AVERAGE(Student_performance_data_____Copy[GPA])</f>
        <v>1.9061863027265407</v>
      </c>
      <c r="Y411">
        <f>AVERAGE(Student_performance_data_____Copy[StudyTimeWeekly])</f>
        <v>9.7719919194317466</v>
      </c>
      <c r="Z411">
        <f>AVERAGE(Student_performance_data_____Copy[Absences])</f>
        <v>14.541387959866221</v>
      </c>
      <c r="AA411" t="str" cm="1">
        <f t="array" ref="AA41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11">
        <v>3</v>
      </c>
    </row>
    <row r="412" spans="1:28" x14ac:dyDescent="0.25">
      <c r="A412">
        <v>1411</v>
      </c>
      <c r="B412">
        <v>17</v>
      </c>
      <c r="C412">
        <v>1</v>
      </c>
      <c r="D412" t="s">
        <v>26</v>
      </c>
      <c r="E412">
        <v>8.3489656779292503</v>
      </c>
      <c r="F412">
        <v>8</v>
      </c>
      <c r="G412" t="s">
        <v>29</v>
      </c>
      <c r="H412">
        <v>3</v>
      </c>
      <c r="I412" t="s">
        <v>37</v>
      </c>
      <c r="J412">
        <v>0</v>
      </c>
      <c r="K412" t="s">
        <v>29</v>
      </c>
      <c r="L412">
        <v>1</v>
      </c>
      <c r="M412" t="s">
        <v>27</v>
      </c>
      <c r="N412">
        <v>0</v>
      </c>
      <c r="O412" t="s">
        <v>29</v>
      </c>
      <c r="P412">
        <v>0</v>
      </c>
      <c r="Q412" t="s">
        <v>29</v>
      </c>
      <c r="R412">
        <v>2.427614635957672</v>
      </c>
      <c r="S412">
        <v>3</v>
      </c>
      <c r="T412">
        <v>3</v>
      </c>
      <c r="U412">
        <v>1</v>
      </c>
      <c r="V412" t="s">
        <v>34</v>
      </c>
      <c r="W412" t="s">
        <v>42</v>
      </c>
      <c r="X412">
        <f>AVERAGE(Student_performance_data_____Copy[GPA])</f>
        <v>1.9061863027265407</v>
      </c>
      <c r="Y412">
        <f>AVERAGE(Student_performance_data_____Copy[StudyTimeWeekly])</f>
        <v>9.7719919194317466</v>
      </c>
      <c r="Z412">
        <f>AVERAGE(Student_performance_data_____Copy[Absences])</f>
        <v>14.541387959866221</v>
      </c>
      <c r="AA412" t="str" cm="1">
        <f t="array" ref="AA4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12">
        <v>3</v>
      </c>
    </row>
    <row r="413" spans="1:28" x14ac:dyDescent="0.25">
      <c r="A413">
        <v>1412</v>
      </c>
      <c r="B413">
        <v>18</v>
      </c>
      <c r="C413">
        <v>1</v>
      </c>
      <c r="D413" t="s">
        <v>26</v>
      </c>
      <c r="E413">
        <v>14.613580230567804</v>
      </c>
      <c r="F413">
        <v>25</v>
      </c>
      <c r="G413" t="s">
        <v>29</v>
      </c>
      <c r="H413">
        <v>1</v>
      </c>
      <c r="I413" t="s">
        <v>33</v>
      </c>
      <c r="J413">
        <v>0</v>
      </c>
      <c r="K413" t="s">
        <v>29</v>
      </c>
      <c r="L413">
        <v>0</v>
      </c>
      <c r="M413" t="s">
        <v>29</v>
      </c>
      <c r="N413">
        <v>0</v>
      </c>
      <c r="O413" t="s">
        <v>29</v>
      </c>
      <c r="P413">
        <v>0</v>
      </c>
      <c r="Q413" t="s">
        <v>29</v>
      </c>
      <c r="R413">
        <v>0.77715095475919049</v>
      </c>
      <c r="S413">
        <v>4</v>
      </c>
      <c r="T413">
        <v>3</v>
      </c>
      <c r="U413">
        <v>2</v>
      </c>
      <c r="V413" t="s">
        <v>30</v>
      </c>
      <c r="W413" t="s">
        <v>42</v>
      </c>
      <c r="X413">
        <f>AVERAGE(Student_performance_data_____Copy[GPA])</f>
        <v>1.9061863027265407</v>
      </c>
      <c r="Y413">
        <f>AVERAGE(Student_performance_data_____Copy[StudyTimeWeekly])</f>
        <v>9.7719919194317466</v>
      </c>
      <c r="Z413">
        <f>AVERAGE(Student_performance_data_____Copy[Absences])</f>
        <v>14.541387959866221</v>
      </c>
      <c r="AA413" t="str" cm="1">
        <f t="array" ref="AA4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3">
        <v>4</v>
      </c>
    </row>
    <row r="414" spans="1:28" hidden="1" x14ac:dyDescent="0.25">
      <c r="A414">
        <v>1413</v>
      </c>
      <c r="B414">
        <v>16</v>
      </c>
      <c r="C414">
        <v>0</v>
      </c>
      <c r="D414" t="s">
        <v>32</v>
      </c>
      <c r="E414">
        <v>10.437245906643575</v>
      </c>
      <c r="F414">
        <v>19</v>
      </c>
      <c r="G414" t="s">
        <v>27</v>
      </c>
      <c r="H414">
        <v>1</v>
      </c>
      <c r="I414" t="s">
        <v>33</v>
      </c>
      <c r="J414">
        <v>1</v>
      </c>
      <c r="K414" t="s">
        <v>27</v>
      </c>
      <c r="L414">
        <v>1</v>
      </c>
      <c r="M414" t="s">
        <v>27</v>
      </c>
      <c r="N414">
        <v>1</v>
      </c>
      <c r="O414" t="s">
        <v>27</v>
      </c>
      <c r="P414">
        <v>0</v>
      </c>
      <c r="Q414" t="s">
        <v>29</v>
      </c>
      <c r="R414">
        <v>1.8795754451667319</v>
      </c>
      <c r="S414">
        <v>4</v>
      </c>
      <c r="T414">
        <v>1</v>
      </c>
      <c r="U414">
        <v>2</v>
      </c>
      <c r="V414" t="s">
        <v>30</v>
      </c>
      <c r="W414" t="s">
        <v>38</v>
      </c>
      <c r="X414">
        <f>AVERAGE(Student_performance_data_____Copy[GPA])</f>
        <v>1.9061863027265407</v>
      </c>
      <c r="Y414">
        <f>AVERAGE(Student_performance_data_____Copy[StudyTimeWeekly])</f>
        <v>9.7719919194317466</v>
      </c>
      <c r="Z414">
        <f>AVERAGE(Student_performance_data_____Copy[Absences])</f>
        <v>14.541387959866221</v>
      </c>
      <c r="AA414" t="str" cm="1">
        <f t="array" ref="AA4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4">
        <v>4</v>
      </c>
    </row>
    <row r="415" spans="1:28" hidden="1" x14ac:dyDescent="0.25">
      <c r="A415">
        <v>1414</v>
      </c>
      <c r="B415">
        <v>15</v>
      </c>
      <c r="C415">
        <v>0</v>
      </c>
      <c r="D415" t="s">
        <v>32</v>
      </c>
      <c r="E415">
        <v>1.4835239118862442</v>
      </c>
      <c r="F415">
        <v>12</v>
      </c>
      <c r="G415" t="s">
        <v>29</v>
      </c>
      <c r="H415">
        <v>3</v>
      </c>
      <c r="I415" t="s">
        <v>37</v>
      </c>
      <c r="J415">
        <v>0</v>
      </c>
      <c r="K415" t="s">
        <v>29</v>
      </c>
      <c r="L415">
        <v>0</v>
      </c>
      <c r="M415" t="s">
        <v>29</v>
      </c>
      <c r="N415">
        <v>0</v>
      </c>
      <c r="O415" t="s">
        <v>29</v>
      </c>
      <c r="P415">
        <v>0</v>
      </c>
      <c r="Q415" t="s">
        <v>29</v>
      </c>
      <c r="R415">
        <v>1.5965748744045993</v>
      </c>
      <c r="S415">
        <v>4</v>
      </c>
      <c r="T415">
        <v>3</v>
      </c>
      <c r="U415">
        <v>0</v>
      </c>
      <c r="V415" t="s">
        <v>40</v>
      </c>
      <c r="W415" t="s">
        <v>42</v>
      </c>
      <c r="X415">
        <f>AVERAGE(Student_performance_data_____Copy[GPA])</f>
        <v>1.9061863027265407</v>
      </c>
      <c r="Y415">
        <f>AVERAGE(Student_performance_data_____Copy[StudyTimeWeekly])</f>
        <v>9.7719919194317466</v>
      </c>
      <c r="Z415">
        <f>AVERAGE(Student_performance_data_____Copy[Absences])</f>
        <v>14.541387959866221</v>
      </c>
      <c r="AA415" t="str" cm="1">
        <f t="array" ref="AA4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5">
        <v>4</v>
      </c>
    </row>
    <row r="416" spans="1:28" hidden="1" x14ac:dyDescent="0.25">
      <c r="A416">
        <v>1415</v>
      </c>
      <c r="B416">
        <v>17</v>
      </c>
      <c r="C416">
        <v>0</v>
      </c>
      <c r="D416" t="s">
        <v>32</v>
      </c>
      <c r="E416">
        <v>3.8403250193589766</v>
      </c>
      <c r="F416">
        <v>24</v>
      </c>
      <c r="G416" t="s">
        <v>29</v>
      </c>
      <c r="H416">
        <v>1</v>
      </c>
      <c r="I416" t="s">
        <v>33</v>
      </c>
      <c r="J416">
        <v>0</v>
      </c>
      <c r="K416" t="s">
        <v>29</v>
      </c>
      <c r="L416">
        <v>1</v>
      </c>
      <c r="M416" t="s">
        <v>27</v>
      </c>
      <c r="N416">
        <v>0</v>
      </c>
      <c r="O416" t="s">
        <v>29</v>
      </c>
      <c r="P416">
        <v>0</v>
      </c>
      <c r="Q416" t="s">
        <v>29</v>
      </c>
      <c r="R416">
        <v>0.70459524346465874</v>
      </c>
      <c r="S416">
        <v>4</v>
      </c>
      <c r="T416">
        <v>2</v>
      </c>
      <c r="U416">
        <v>1</v>
      </c>
      <c r="V416" t="s">
        <v>34</v>
      </c>
      <c r="W416" t="s">
        <v>36</v>
      </c>
      <c r="X416">
        <f>AVERAGE(Student_performance_data_____Copy[GPA])</f>
        <v>1.9061863027265407</v>
      </c>
      <c r="Y416">
        <f>AVERAGE(Student_performance_data_____Copy[StudyTimeWeekly])</f>
        <v>9.7719919194317466</v>
      </c>
      <c r="Z416">
        <f>AVERAGE(Student_performance_data_____Copy[Absences])</f>
        <v>14.541387959866221</v>
      </c>
      <c r="AA416" t="str" cm="1">
        <f t="array" ref="AA4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6">
        <v>4</v>
      </c>
    </row>
    <row r="417" spans="1:28" hidden="1" x14ac:dyDescent="0.25">
      <c r="A417">
        <v>1416</v>
      </c>
      <c r="B417">
        <v>15</v>
      </c>
      <c r="C417">
        <v>0</v>
      </c>
      <c r="D417" t="s">
        <v>32</v>
      </c>
      <c r="E417">
        <v>16.799964464878858</v>
      </c>
      <c r="F417">
        <v>27</v>
      </c>
      <c r="G417" t="s">
        <v>29</v>
      </c>
      <c r="H417">
        <v>2</v>
      </c>
      <c r="I417" t="s">
        <v>28</v>
      </c>
      <c r="J417">
        <v>1</v>
      </c>
      <c r="K417" t="s">
        <v>27</v>
      </c>
      <c r="L417">
        <v>1</v>
      </c>
      <c r="M417" t="s">
        <v>27</v>
      </c>
      <c r="N417">
        <v>0</v>
      </c>
      <c r="O417" t="s">
        <v>29</v>
      </c>
      <c r="P417">
        <v>0</v>
      </c>
      <c r="Q417" t="s">
        <v>29</v>
      </c>
      <c r="R417">
        <v>0.76418669738964851</v>
      </c>
      <c r="S417">
        <v>4</v>
      </c>
      <c r="T417">
        <v>0</v>
      </c>
      <c r="U417">
        <v>1</v>
      </c>
      <c r="V417" t="s">
        <v>34</v>
      </c>
      <c r="W417" t="s">
        <v>31</v>
      </c>
      <c r="X417">
        <f>AVERAGE(Student_performance_data_____Copy[GPA])</f>
        <v>1.9061863027265407</v>
      </c>
      <c r="Y417">
        <f>AVERAGE(Student_performance_data_____Copy[StudyTimeWeekly])</f>
        <v>9.7719919194317466</v>
      </c>
      <c r="Z417">
        <f>AVERAGE(Student_performance_data_____Copy[Absences])</f>
        <v>14.541387959866221</v>
      </c>
      <c r="AA417" t="str" cm="1">
        <f t="array" ref="AA4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7">
        <v>4</v>
      </c>
    </row>
    <row r="418" spans="1:28" hidden="1" x14ac:dyDescent="0.25">
      <c r="A418">
        <v>1417</v>
      </c>
      <c r="B418">
        <v>15</v>
      </c>
      <c r="C418">
        <v>0</v>
      </c>
      <c r="D418" t="s">
        <v>32</v>
      </c>
      <c r="E418">
        <v>14.498254932488789</v>
      </c>
      <c r="F418">
        <v>17</v>
      </c>
      <c r="G418" t="s">
        <v>27</v>
      </c>
      <c r="H418">
        <v>2</v>
      </c>
      <c r="I418" t="s">
        <v>28</v>
      </c>
      <c r="J418">
        <v>1</v>
      </c>
      <c r="K418" t="s">
        <v>27</v>
      </c>
      <c r="L418">
        <v>0</v>
      </c>
      <c r="M418" t="s">
        <v>29</v>
      </c>
      <c r="N418">
        <v>0</v>
      </c>
      <c r="O418" t="s">
        <v>29</v>
      </c>
      <c r="P418">
        <v>0</v>
      </c>
      <c r="Q418" t="s">
        <v>29</v>
      </c>
      <c r="R418">
        <v>1.503416679305313</v>
      </c>
      <c r="S418">
        <v>4</v>
      </c>
      <c r="T418">
        <v>0</v>
      </c>
      <c r="U418">
        <v>1</v>
      </c>
      <c r="V418" t="s">
        <v>34</v>
      </c>
      <c r="W418" t="s">
        <v>31</v>
      </c>
      <c r="X418">
        <f>AVERAGE(Student_performance_data_____Copy[GPA])</f>
        <v>1.9061863027265407</v>
      </c>
      <c r="Y418">
        <f>AVERAGE(Student_performance_data_____Copy[StudyTimeWeekly])</f>
        <v>9.7719919194317466</v>
      </c>
      <c r="Z418">
        <f>AVERAGE(Student_performance_data_____Copy[Absences])</f>
        <v>14.541387959866221</v>
      </c>
      <c r="AA418" t="str" cm="1">
        <f t="array" ref="AA4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8">
        <v>4</v>
      </c>
    </row>
    <row r="419" spans="1:28" x14ac:dyDescent="0.25">
      <c r="A419">
        <v>1418</v>
      </c>
      <c r="B419">
        <v>16</v>
      </c>
      <c r="C419">
        <v>1</v>
      </c>
      <c r="D419" t="s">
        <v>26</v>
      </c>
      <c r="E419">
        <v>17.895239740249899</v>
      </c>
      <c r="F419">
        <v>19</v>
      </c>
      <c r="G419" t="s">
        <v>27</v>
      </c>
      <c r="H419">
        <v>2</v>
      </c>
      <c r="I419" t="s">
        <v>28</v>
      </c>
      <c r="J419">
        <v>1</v>
      </c>
      <c r="K419" t="s">
        <v>27</v>
      </c>
      <c r="L419">
        <v>0</v>
      </c>
      <c r="M419" t="s">
        <v>29</v>
      </c>
      <c r="N419">
        <v>0</v>
      </c>
      <c r="O419" t="s">
        <v>29</v>
      </c>
      <c r="P419">
        <v>0</v>
      </c>
      <c r="Q419" t="s">
        <v>29</v>
      </c>
      <c r="R419">
        <v>1.5258378621561266</v>
      </c>
      <c r="S419">
        <v>4</v>
      </c>
      <c r="T419">
        <v>2</v>
      </c>
      <c r="U419">
        <v>4</v>
      </c>
      <c r="V419" t="s">
        <v>39</v>
      </c>
      <c r="W419" t="s">
        <v>36</v>
      </c>
      <c r="X419">
        <f>AVERAGE(Student_performance_data_____Copy[GPA])</f>
        <v>1.9061863027265407</v>
      </c>
      <c r="Y419">
        <f>AVERAGE(Student_performance_data_____Copy[StudyTimeWeekly])</f>
        <v>9.7719919194317466</v>
      </c>
      <c r="Z419">
        <f>AVERAGE(Student_performance_data_____Copy[Absences])</f>
        <v>14.541387959866221</v>
      </c>
      <c r="AA419" t="str" cm="1">
        <f t="array" ref="AA4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19">
        <v>4</v>
      </c>
    </row>
    <row r="420" spans="1:28" hidden="1" x14ac:dyDescent="0.25">
      <c r="A420">
        <v>1419</v>
      </c>
      <c r="B420">
        <v>18</v>
      </c>
      <c r="C420">
        <v>0</v>
      </c>
      <c r="D420" t="s">
        <v>32</v>
      </c>
      <c r="E420">
        <v>2.3511449824187314</v>
      </c>
      <c r="F420">
        <v>8</v>
      </c>
      <c r="G420" t="s">
        <v>29</v>
      </c>
      <c r="H420">
        <v>1</v>
      </c>
      <c r="I420" t="s">
        <v>33</v>
      </c>
      <c r="J420">
        <v>1</v>
      </c>
      <c r="K420" t="s">
        <v>27</v>
      </c>
      <c r="L420">
        <v>1</v>
      </c>
      <c r="M420" t="s">
        <v>27</v>
      </c>
      <c r="N420">
        <v>0</v>
      </c>
      <c r="O420" t="s">
        <v>29</v>
      </c>
      <c r="P420">
        <v>0</v>
      </c>
      <c r="Q420" t="s">
        <v>29</v>
      </c>
      <c r="R420">
        <v>2.2708411075244164</v>
      </c>
      <c r="S420">
        <v>3</v>
      </c>
      <c r="T420">
        <v>0</v>
      </c>
      <c r="U420">
        <v>2</v>
      </c>
      <c r="V420" t="s">
        <v>30</v>
      </c>
      <c r="W420" t="s">
        <v>31</v>
      </c>
      <c r="X420">
        <f>AVERAGE(Student_performance_data_____Copy[GPA])</f>
        <v>1.9061863027265407</v>
      </c>
      <c r="Y420">
        <f>AVERAGE(Student_performance_data_____Copy[StudyTimeWeekly])</f>
        <v>9.7719919194317466</v>
      </c>
      <c r="Z420">
        <f>AVERAGE(Student_performance_data_____Copy[Absences])</f>
        <v>14.541387959866221</v>
      </c>
      <c r="AA420" t="str" cm="1">
        <f t="array" ref="AA42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20">
        <v>3</v>
      </c>
    </row>
    <row r="421" spans="1:28" hidden="1" x14ac:dyDescent="0.25">
      <c r="A421">
        <v>1420</v>
      </c>
      <c r="B421">
        <v>16</v>
      </c>
      <c r="C421">
        <v>0</v>
      </c>
      <c r="D421" t="s">
        <v>32</v>
      </c>
      <c r="E421">
        <v>19.804450692301479</v>
      </c>
      <c r="F421">
        <v>3</v>
      </c>
      <c r="G421" t="s">
        <v>29</v>
      </c>
      <c r="H421">
        <v>2</v>
      </c>
      <c r="I421" t="s">
        <v>28</v>
      </c>
      <c r="J421">
        <v>0</v>
      </c>
      <c r="K421" t="s">
        <v>29</v>
      </c>
      <c r="L421">
        <v>0</v>
      </c>
      <c r="M421" t="s">
        <v>29</v>
      </c>
      <c r="N421">
        <v>0</v>
      </c>
      <c r="O421" t="s">
        <v>29</v>
      </c>
      <c r="P421">
        <v>0</v>
      </c>
      <c r="Q421" t="s">
        <v>29</v>
      </c>
      <c r="R421">
        <v>3.4023525386444518</v>
      </c>
      <c r="S421">
        <v>1</v>
      </c>
      <c r="T421">
        <v>1</v>
      </c>
      <c r="U421">
        <v>2</v>
      </c>
      <c r="V421" t="s">
        <v>30</v>
      </c>
      <c r="W421" t="s">
        <v>38</v>
      </c>
      <c r="X421">
        <f>AVERAGE(Student_performance_data_____Copy[GPA])</f>
        <v>1.9061863027265407</v>
      </c>
      <c r="Y421">
        <f>AVERAGE(Student_performance_data_____Copy[StudyTimeWeekly])</f>
        <v>9.7719919194317466</v>
      </c>
      <c r="Z421">
        <f>AVERAGE(Student_performance_data_____Copy[Absences])</f>
        <v>14.541387959866221</v>
      </c>
      <c r="AA421" t="str" cm="1">
        <f t="array" ref="AA42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21">
        <v>1</v>
      </c>
    </row>
    <row r="422" spans="1:28" hidden="1" x14ac:dyDescent="0.25">
      <c r="A422">
        <v>1421</v>
      </c>
      <c r="B422">
        <v>16</v>
      </c>
      <c r="C422">
        <v>0</v>
      </c>
      <c r="D422" t="s">
        <v>32</v>
      </c>
      <c r="E422">
        <v>4.188134278998672</v>
      </c>
      <c r="F422">
        <v>20</v>
      </c>
      <c r="G422" t="s">
        <v>27</v>
      </c>
      <c r="H422">
        <v>2</v>
      </c>
      <c r="I422" t="s">
        <v>28</v>
      </c>
      <c r="J422">
        <v>0</v>
      </c>
      <c r="K422" t="s">
        <v>29</v>
      </c>
      <c r="L422">
        <v>1</v>
      </c>
      <c r="M422" t="s">
        <v>27</v>
      </c>
      <c r="N422">
        <v>0</v>
      </c>
      <c r="O422" t="s">
        <v>29</v>
      </c>
      <c r="P422">
        <v>0</v>
      </c>
      <c r="Q422" t="s">
        <v>29</v>
      </c>
      <c r="R422">
        <v>1.4382049683676248</v>
      </c>
      <c r="S422">
        <v>4</v>
      </c>
      <c r="T422">
        <v>1</v>
      </c>
      <c r="U422">
        <v>4</v>
      </c>
      <c r="V422" t="s">
        <v>39</v>
      </c>
      <c r="W422" t="s">
        <v>38</v>
      </c>
      <c r="X422">
        <f>AVERAGE(Student_performance_data_____Copy[GPA])</f>
        <v>1.9061863027265407</v>
      </c>
      <c r="Y422">
        <f>AVERAGE(Student_performance_data_____Copy[StudyTimeWeekly])</f>
        <v>9.7719919194317466</v>
      </c>
      <c r="Z422">
        <f>AVERAGE(Student_performance_data_____Copy[Absences])</f>
        <v>14.541387959866221</v>
      </c>
      <c r="AA422" t="str" cm="1">
        <f t="array" ref="AA4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22">
        <v>4</v>
      </c>
    </row>
    <row r="423" spans="1:28" x14ac:dyDescent="0.25">
      <c r="A423">
        <v>1422</v>
      </c>
      <c r="B423">
        <v>16</v>
      </c>
      <c r="C423">
        <v>1</v>
      </c>
      <c r="D423" t="s">
        <v>26</v>
      </c>
      <c r="E423">
        <v>0.23559752573284021</v>
      </c>
      <c r="F423">
        <v>26</v>
      </c>
      <c r="G423" t="s">
        <v>29</v>
      </c>
      <c r="H423">
        <v>2</v>
      </c>
      <c r="I423" t="s">
        <v>28</v>
      </c>
      <c r="J423">
        <v>0</v>
      </c>
      <c r="K423" t="s">
        <v>29</v>
      </c>
      <c r="L423">
        <v>0</v>
      </c>
      <c r="M423" t="s">
        <v>29</v>
      </c>
      <c r="N423">
        <v>1</v>
      </c>
      <c r="O423" t="s">
        <v>27</v>
      </c>
      <c r="P423">
        <v>0</v>
      </c>
      <c r="Q423" t="s">
        <v>29</v>
      </c>
      <c r="R423">
        <v>0.33657129860815566</v>
      </c>
      <c r="S423">
        <v>4</v>
      </c>
      <c r="T423">
        <v>0</v>
      </c>
      <c r="U423">
        <v>1</v>
      </c>
      <c r="V423" t="s">
        <v>34</v>
      </c>
      <c r="W423" t="s">
        <v>31</v>
      </c>
      <c r="X423">
        <f>AVERAGE(Student_performance_data_____Copy[GPA])</f>
        <v>1.9061863027265407</v>
      </c>
      <c r="Y423">
        <f>AVERAGE(Student_performance_data_____Copy[StudyTimeWeekly])</f>
        <v>9.7719919194317466</v>
      </c>
      <c r="Z423">
        <f>AVERAGE(Student_performance_data_____Copy[Absences])</f>
        <v>14.541387959866221</v>
      </c>
      <c r="AA423" t="str" cm="1">
        <f t="array" ref="AA42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23">
        <v>4</v>
      </c>
    </row>
    <row r="424" spans="1:28" x14ac:dyDescent="0.25">
      <c r="A424">
        <v>1423</v>
      </c>
      <c r="B424">
        <v>16</v>
      </c>
      <c r="C424">
        <v>1</v>
      </c>
      <c r="D424" t="s">
        <v>26</v>
      </c>
      <c r="E424">
        <v>19.948458781071082</v>
      </c>
      <c r="F424">
        <v>7</v>
      </c>
      <c r="G424" t="s">
        <v>29</v>
      </c>
      <c r="H424">
        <v>3</v>
      </c>
      <c r="I424" t="s">
        <v>37</v>
      </c>
      <c r="J424">
        <v>0</v>
      </c>
      <c r="K424" t="s">
        <v>29</v>
      </c>
      <c r="L424">
        <v>0</v>
      </c>
      <c r="M424" t="s">
        <v>29</v>
      </c>
      <c r="N424">
        <v>0</v>
      </c>
      <c r="O424" t="s">
        <v>29</v>
      </c>
      <c r="P424">
        <v>0</v>
      </c>
      <c r="Q424" t="s">
        <v>29</v>
      </c>
      <c r="R424">
        <v>3.1122811365205387</v>
      </c>
      <c r="S424">
        <v>1</v>
      </c>
      <c r="T424">
        <v>1</v>
      </c>
      <c r="U424">
        <v>3</v>
      </c>
      <c r="V424" t="s">
        <v>35</v>
      </c>
      <c r="W424" t="s">
        <v>38</v>
      </c>
      <c r="X424">
        <f>AVERAGE(Student_performance_data_____Copy[GPA])</f>
        <v>1.9061863027265407</v>
      </c>
      <c r="Y424">
        <f>AVERAGE(Student_performance_data_____Copy[StudyTimeWeekly])</f>
        <v>9.7719919194317466</v>
      </c>
      <c r="Z424">
        <f>AVERAGE(Student_performance_data_____Copy[Absences])</f>
        <v>14.541387959866221</v>
      </c>
      <c r="AA424" t="str" cm="1">
        <f t="array" ref="AA42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24">
        <v>1</v>
      </c>
    </row>
    <row r="425" spans="1:28" x14ac:dyDescent="0.25">
      <c r="A425">
        <v>1424</v>
      </c>
      <c r="B425">
        <v>17</v>
      </c>
      <c r="C425">
        <v>1</v>
      </c>
      <c r="D425" t="s">
        <v>26</v>
      </c>
      <c r="E425">
        <v>5.6214777089022627</v>
      </c>
      <c r="F425">
        <v>0</v>
      </c>
      <c r="G425" t="s">
        <v>27</v>
      </c>
      <c r="H425">
        <v>4</v>
      </c>
      <c r="I425" t="s">
        <v>41</v>
      </c>
      <c r="J425">
        <v>0</v>
      </c>
      <c r="K425" t="s">
        <v>29</v>
      </c>
      <c r="L425">
        <v>0</v>
      </c>
      <c r="M425" t="s">
        <v>29</v>
      </c>
      <c r="N425">
        <v>1</v>
      </c>
      <c r="O425" t="s">
        <v>27</v>
      </c>
      <c r="P425">
        <v>0</v>
      </c>
      <c r="Q425" t="s">
        <v>29</v>
      </c>
      <c r="R425">
        <v>3.7706947218422848</v>
      </c>
      <c r="S425">
        <v>0</v>
      </c>
      <c r="T425">
        <v>2</v>
      </c>
      <c r="U425">
        <v>2</v>
      </c>
      <c r="V425" t="s">
        <v>30</v>
      </c>
      <c r="W425" t="s">
        <v>36</v>
      </c>
      <c r="X425">
        <f>AVERAGE(Student_performance_data_____Copy[GPA])</f>
        <v>1.9061863027265407</v>
      </c>
      <c r="Y425">
        <f>AVERAGE(Student_performance_data_____Copy[StudyTimeWeekly])</f>
        <v>9.7719919194317466</v>
      </c>
      <c r="Z425">
        <f>AVERAGE(Student_performance_data_____Copy[Absences])</f>
        <v>14.541387959866221</v>
      </c>
      <c r="AA425" t="str" cm="1">
        <f t="array" ref="AA42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425">
        <v>0</v>
      </c>
    </row>
    <row r="426" spans="1:28" x14ac:dyDescent="0.25">
      <c r="A426">
        <v>1425</v>
      </c>
      <c r="B426">
        <v>18</v>
      </c>
      <c r="C426">
        <v>1</v>
      </c>
      <c r="D426" t="s">
        <v>26</v>
      </c>
      <c r="E426">
        <v>13.360389050251198</v>
      </c>
      <c r="F426">
        <v>16</v>
      </c>
      <c r="G426" t="s">
        <v>29</v>
      </c>
      <c r="H426">
        <v>1</v>
      </c>
      <c r="I426" t="s">
        <v>33</v>
      </c>
      <c r="J426">
        <v>0</v>
      </c>
      <c r="K426" t="s">
        <v>29</v>
      </c>
      <c r="L426">
        <v>0</v>
      </c>
      <c r="M426" t="s">
        <v>29</v>
      </c>
      <c r="N426">
        <v>0</v>
      </c>
      <c r="O426" t="s">
        <v>29</v>
      </c>
      <c r="P426">
        <v>0</v>
      </c>
      <c r="Q426" t="s">
        <v>29</v>
      </c>
      <c r="R426">
        <v>1.6556133225220511</v>
      </c>
      <c r="S426">
        <v>4</v>
      </c>
      <c r="T426">
        <v>0</v>
      </c>
      <c r="U426">
        <v>3</v>
      </c>
      <c r="V426" t="s">
        <v>35</v>
      </c>
      <c r="W426" t="s">
        <v>31</v>
      </c>
      <c r="X426">
        <f>AVERAGE(Student_performance_data_____Copy[GPA])</f>
        <v>1.9061863027265407</v>
      </c>
      <c r="Y426">
        <f>AVERAGE(Student_performance_data_____Copy[StudyTimeWeekly])</f>
        <v>9.7719919194317466</v>
      </c>
      <c r="Z426">
        <f>AVERAGE(Student_performance_data_____Copy[Absences])</f>
        <v>14.541387959866221</v>
      </c>
      <c r="AA426" t="str" cm="1">
        <f t="array" ref="AA4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26">
        <v>4</v>
      </c>
    </row>
    <row r="427" spans="1:28" hidden="1" x14ac:dyDescent="0.25">
      <c r="A427">
        <v>1426</v>
      </c>
      <c r="B427">
        <v>15</v>
      </c>
      <c r="C427">
        <v>0</v>
      </c>
      <c r="D427" t="s">
        <v>32</v>
      </c>
      <c r="E427">
        <v>3.533646283526104</v>
      </c>
      <c r="F427">
        <v>24</v>
      </c>
      <c r="G427" t="s">
        <v>29</v>
      </c>
      <c r="H427">
        <v>3</v>
      </c>
      <c r="I427" t="s">
        <v>37</v>
      </c>
      <c r="J427">
        <v>1</v>
      </c>
      <c r="K427" t="s">
        <v>27</v>
      </c>
      <c r="L427">
        <v>0</v>
      </c>
      <c r="M427" t="s">
        <v>29</v>
      </c>
      <c r="N427">
        <v>0</v>
      </c>
      <c r="O427" t="s">
        <v>29</v>
      </c>
      <c r="P427">
        <v>1</v>
      </c>
      <c r="Q427" t="s">
        <v>27</v>
      </c>
      <c r="R427">
        <v>1.0504696915596752</v>
      </c>
      <c r="S427">
        <v>4</v>
      </c>
      <c r="T427">
        <v>0</v>
      </c>
      <c r="U427">
        <v>1</v>
      </c>
      <c r="V427" t="s">
        <v>34</v>
      </c>
      <c r="W427" t="s">
        <v>31</v>
      </c>
      <c r="X427">
        <f>AVERAGE(Student_performance_data_____Copy[GPA])</f>
        <v>1.9061863027265407</v>
      </c>
      <c r="Y427">
        <f>AVERAGE(Student_performance_data_____Copy[StudyTimeWeekly])</f>
        <v>9.7719919194317466</v>
      </c>
      <c r="Z427">
        <f>AVERAGE(Student_performance_data_____Copy[Absences])</f>
        <v>14.541387959866221</v>
      </c>
      <c r="AA427" t="str" cm="1">
        <f t="array" ref="AA4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27">
        <v>4</v>
      </c>
    </row>
    <row r="428" spans="1:28" hidden="1" x14ac:dyDescent="0.25">
      <c r="A428">
        <v>1427</v>
      </c>
      <c r="B428">
        <v>15</v>
      </c>
      <c r="C428">
        <v>0</v>
      </c>
      <c r="D428" t="s">
        <v>32</v>
      </c>
      <c r="E428">
        <v>11.604570643982834</v>
      </c>
      <c r="F428">
        <v>8</v>
      </c>
      <c r="G428" t="s">
        <v>27</v>
      </c>
      <c r="H428">
        <v>1</v>
      </c>
      <c r="I428" t="s">
        <v>33</v>
      </c>
      <c r="J428">
        <v>0</v>
      </c>
      <c r="K428" t="s">
        <v>29</v>
      </c>
      <c r="L428">
        <v>0</v>
      </c>
      <c r="M428" t="s">
        <v>29</v>
      </c>
      <c r="N428">
        <v>1</v>
      </c>
      <c r="O428" t="s">
        <v>27</v>
      </c>
      <c r="P428">
        <v>0</v>
      </c>
      <c r="Q428" t="s">
        <v>29</v>
      </c>
      <c r="R428">
        <v>2.5353912836886785</v>
      </c>
      <c r="S428">
        <v>2</v>
      </c>
      <c r="T428">
        <v>0</v>
      </c>
      <c r="U428">
        <v>3</v>
      </c>
      <c r="V428" t="s">
        <v>35</v>
      </c>
      <c r="W428" t="s">
        <v>31</v>
      </c>
      <c r="X428">
        <f>AVERAGE(Student_performance_data_____Copy[GPA])</f>
        <v>1.9061863027265407</v>
      </c>
      <c r="Y428">
        <f>AVERAGE(Student_performance_data_____Copy[StudyTimeWeekly])</f>
        <v>9.7719919194317466</v>
      </c>
      <c r="Z428">
        <f>AVERAGE(Student_performance_data_____Copy[Absences])</f>
        <v>14.541387959866221</v>
      </c>
      <c r="AA428" t="str" cm="1">
        <f t="array" ref="AA42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28">
        <v>2</v>
      </c>
    </row>
    <row r="429" spans="1:28" x14ac:dyDescent="0.25">
      <c r="A429">
        <v>1428</v>
      </c>
      <c r="B429">
        <v>18</v>
      </c>
      <c r="C429">
        <v>1</v>
      </c>
      <c r="D429" t="s">
        <v>26</v>
      </c>
      <c r="E429">
        <v>18.080699729091187</v>
      </c>
      <c r="F429">
        <v>19</v>
      </c>
      <c r="G429" t="s">
        <v>29</v>
      </c>
      <c r="H429">
        <v>2</v>
      </c>
      <c r="I429" t="s">
        <v>28</v>
      </c>
      <c r="J429">
        <v>0</v>
      </c>
      <c r="K429" t="s">
        <v>29</v>
      </c>
      <c r="L429">
        <v>0</v>
      </c>
      <c r="M429" t="s">
        <v>29</v>
      </c>
      <c r="N429">
        <v>0</v>
      </c>
      <c r="O429" t="s">
        <v>29</v>
      </c>
      <c r="P429">
        <v>1</v>
      </c>
      <c r="Q429" t="s">
        <v>27</v>
      </c>
      <c r="R429">
        <v>1.3960904942452492</v>
      </c>
      <c r="S429">
        <v>4</v>
      </c>
      <c r="T429">
        <v>0</v>
      </c>
      <c r="U429">
        <v>1</v>
      </c>
      <c r="V429" t="s">
        <v>34</v>
      </c>
      <c r="W429" t="s">
        <v>31</v>
      </c>
      <c r="X429">
        <f>AVERAGE(Student_performance_data_____Copy[GPA])</f>
        <v>1.9061863027265407</v>
      </c>
      <c r="Y429">
        <f>AVERAGE(Student_performance_data_____Copy[StudyTimeWeekly])</f>
        <v>9.7719919194317466</v>
      </c>
      <c r="Z429">
        <f>AVERAGE(Student_performance_data_____Copy[Absences])</f>
        <v>14.541387959866221</v>
      </c>
      <c r="AA429" t="str" cm="1">
        <f t="array" ref="AA4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29">
        <v>4</v>
      </c>
    </row>
    <row r="430" spans="1:28" x14ac:dyDescent="0.25">
      <c r="A430">
        <v>1429</v>
      </c>
      <c r="B430">
        <v>15</v>
      </c>
      <c r="C430">
        <v>1</v>
      </c>
      <c r="D430" t="s">
        <v>26</v>
      </c>
      <c r="E430">
        <v>6.4036233485687717</v>
      </c>
      <c r="F430">
        <v>12</v>
      </c>
      <c r="G430" t="s">
        <v>29</v>
      </c>
      <c r="H430">
        <v>2</v>
      </c>
      <c r="I430" t="s">
        <v>28</v>
      </c>
      <c r="J430">
        <v>1</v>
      </c>
      <c r="K430" t="s">
        <v>27</v>
      </c>
      <c r="L430">
        <v>1</v>
      </c>
      <c r="M430" t="s">
        <v>27</v>
      </c>
      <c r="N430">
        <v>0</v>
      </c>
      <c r="O430" t="s">
        <v>29</v>
      </c>
      <c r="P430">
        <v>0</v>
      </c>
      <c r="Q430" t="s">
        <v>29</v>
      </c>
      <c r="R430">
        <v>2.025416982399455</v>
      </c>
      <c r="S430">
        <v>3</v>
      </c>
      <c r="T430">
        <v>3</v>
      </c>
      <c r="U430">
        <v>1</v>
      </c>
      <c r="V430" t="s">
        <v>34</v>
      </c>
      <c r="W430" t="s">
        <v>42</v>
      </c>
      <c r="X430">
        <f>AVERAGE(Student_performance_data_____Copy[GPA])</f>
        <v>1.9061863027265407</v>
      </c>
      <c r="Y430">
        <f>AVERAGE(Student_performance_data_____Copy[StudyTimeWeekly])</f>
        <v>9.7719919194317466</v>
      </c>
      <c r="Z430">
        <f>AVERAGE(Student_performance_data_____Copy[Absences])</f>
        <v>14.541387959866221</v>
      </c>
      <c r="AA430" t="str" cm="1">
        <f t="array" ref="AA43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30">
        <v>3</v>
      </c>
    </row>
    <row r="431" spans="1:28" hidden="1" x14ac:dyDescent="0.25">
      <c r="A431">
        <v>1430</v>
      </c>
      <c r="B431">
        <v>18</v>
      </c>
      <c r="C431">
        <v>0</v>
      </c>
      <c r="D431" t="s">
        <v>32</v>
      </c>
      <c r="E431">
        <v>13.405079520887185</v>
      </c>
      <c r="F431">
        <v>1</v>
      </c>
      <c r="G431" t="s">
        <v>29</v>
      </c>
      <c r="H431">
        <v>2</v>
      </c>
      <c r="I431" t="s">
        <v>28</v>
      </c>
      <c r="J431">
        <v>0</v>
      </c>
      <c r="K431" t="s">
        <v>29</v>
      </c>
      <c r="L431">
        <v>0</v>
      </c>
      <c r="M431" t="s">
        <v>29</v>
      </c>
      <c r="N431">
        <v>0</v>
      </c>
      <c r="O431" t="s">
        <v>29</v>
      </c>
      <c r="P431">
        <v>0</v>
      </c>
      <c r="Q431" t="s">
        <v>29</v>
      </c>
      <c r="R431">
        <v>3.2683025478531924</v>
      </c>
      <c r="S431">
        <v>1</v>
      </c>
      <c r="T431">
        <v>0</v>
      </c>
      <c r="U431">
        <v>2</v>
      </c>
      <c r="V431" t="s">
        <v>30</v>
      </c>
      <c r="W431" t="s">
        <v>31</v>
      </c>
      <c r="X431">
        <f>AVERAGE(Student_performance_data_____Copy[GPA])</f>
        <v>1.9061863027265407</v>
      </c>
      <c r="Y431">
        <f>AVERAGE(Student_performance_data_____Copy[StudyTimeWeekly])</f>
        <v>9.7719919194317466</v>
      </c>
      <c r="Z431">
        <f>AVERAGE(Student_performance_data_____Copy[Absences])</f>
        <v>14.541387959866221</v>
      </c>
      <c r="AA431" t="str" cm="1">
        <f t="array" ref="AA43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31">
        <v>1</v>
      </c>
    </row>
    <row r="432" spans="1:28" hidden="1" x14ac:dyDescent="0.25">
      <c r="A432">
        <v>1431</v>
      </c>
      <c r="B432">
        <v>15</v>
      </c>
      <c r="C432">
        <v>0</v>
      </c>
      <c r="D432" t="s">
        <v>32</v>
      </c>
      <c r="E432">
        <v>3.7580717759683302</v>
      </c>
      <c r="F432">
        <v>12</v>
      </c>
      <c r="G432" t="s">
        <v>29</v>
      </c>
      <c r="H432">
        <v>3</v>
      </c>
      <c r="I432" t="s">
        <v>37</v>
      </c>
      <c r="J432">
        <v>1</v>
      </c>
      <c r="K432" t="s">
        <v>27</v>
      </c>
      <c r="L432">
        <v>1</v>
      </c>
      <c r="M432" t="s">
        <v>27</v>
      </c>
      <c r="N432">
        <v>0</v>
      </c>
      <c r="O432" t="s">
        <v>29</v>
      </c>
      <c r="P432">
        <v>0</v>
      </c>
      <c r="Q432" t="s">
        <v>29</v>
      </c>
      <c r="R432">
        <v>2.0172180388433159</v>
      </c>
      <c r="S432">
        <v>3</v>
      </c>
      <c r="T432">
        <v>1</v>
      </c>
      <c r="U432">
        <v>1</v>
      </c>
      <c r="V432" t="s">
        <v>34</v>
      </c>
      <c r="W432" t="s">
        <v>38</v>
      </c>
      <c r="X432">
        <f>AVERAGE(Student_performance_data_____Copy[GPA])</f>
        <v>1.9061863027265407</v>
      </c>
      <c r="Y432">
        <f>AVERAGE(Student_performance_data_____Copy[StudyTimeWeekly])</f>
        <v>9.7719919194317466</v>
      </c>
      <c r="Z432">
        <f>AVERAGE(Student_performance_data_____Copy[Absences])</f>
        <v>14.541387959866221</v>
      </c>
      <c r="AA432" t="str" cm="1">
        <f t="array" ref="AA43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32">
        <v>3</v>
      </c>
    </row>
    <row r="433" spans="1:28" x14ac:dyDescent="0.25">
      <c r="A433">
        <v>1432</v>
      </c>
      <c r="B433">
        <v>16</v>
      </c>
      <c r="C433">
        <v>1</v>
      </c>
      <c r="D433" t="s">
        <v>26</v>
      </c>
      <c r="E433">
        <v>12.495907974374505</v>
      </c>
      <c r="F433">
        <v>8</v>
      </c>
      <c r="G433" t="s">
        <v>29</v>
      </c>
      <c r="H433">
        <v>2</v>
      </c>
      <c r="I433" t="s">
        <v>28</v>
      </c>
      <c r="J433">
        <v>1</v>
      </c>
      <c r="K433" t="s">
        <v>27</v>
      </c>
      <c r="L433">
        <v>0</v>
      </c>
      <c r="M433" t="s">
        <v>29</v>
      </c>
      <c r="N433">
        <v>0</v>
      </c>
      <c r="O433" t="s">
        <v>29</v>
      </c>
      <c r="P433">
        <v>0</v>
      </c>
      <c r="Q433" t="s">
        <v>29</v>
      </c>
      <c r="R433">
        <v>2.3976825794915584</v>
      </c>
      <c r="S433">
        <v>3</v>
      </c>
      <c r="T433">
        <v>0</v>
      </c>
      <c r="U433">
        <v>2</v>
      </c>
      <c r="V433" t="s">
        <v>30</v>
      </c>
      <c r="W433" t="s">
        <v>31</v>
      </c>
      <c r="X433">
        <f>AVERAGE(Student_performance_data_____Copy[GPA])</f>
        <v>1.9061863027265407</v>
      </c>
      <c r="Y433">
        <f>AVERAGE(Student_performance_data_____Copy[StudyTimeWeekly])</f>
        <v>9.7719919194317466</v>
      </c>
      <c r="Z433">
        <f>AVERAGE(Student_performance_data_____Copy[Absences])</f>
        <v>14.541387959866221</v>
      </c>
      <c r="AA433" t="str" cm="1">
        <f t="array" ref="AA43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33">
        <v>3</v>
      </c>
    </row>
    <row r="434" spans="1:28" x14ac:dyDescent="0.25">
      <c r="A434">
        <v>1433</v>
      </c>
      <c r="B434">
        <v>15</v>
      </c>
      <c r="C434">
        <v>1</v>
      </c>
      <c r="D434" t="s">
        <v>26</v>
      </c>
      <c r="E434">
        <v>6.729007036350203</v>
      </c>
      <c r="F434">
        <v>29</v>
      </c>
      <c r="G434" t="s">
        <v>29</v>
      </c>
      <c r="H434">
        <v>2</v>
      </c>
      <c r="I434" t="s">
        <v>28</v>
      </c>
      <c r="J434">
        <v>1</v>
      </c>
      <c r="K434" t="s">
        <v>27</v>
      </c>
      <c r="L434">
        <v>0</v>
      </c>
      <c r="M434" t="s">
        <v>29</v>
      </c>
      <c r="N434">
        <v>0</v>
      </c>
      <c r="O434" t="s">
        <v>29</v>
      </c>
      <c r="P434">
        <v>0</v>
      </c>
      <c r="Q434" t="s">
        <v>29</v>
      </c>
      <c r="R434">
        <v>0.28786732332912318</v>
      </c>
      <c r="S434">
        <v>4</v>
      </c>
      <c r="T434">
        <v>0</v>
      </c>
      <c r="U434">
        <v>2</v>
      </c>
      <c r="V434" t="s">
        <v>30</v>
      </c>
      <c r="W434" t="s">
        <v>31</v>
      </c>
      <c r="X434">
        <f>AVERAGE(Student_performance_data_____Copy[GPA])</f>
        <v>1.9061863027265407</v>
      </c>
      <c r="Y434">
        <f>AVERAGE(Student_performance_data_____Copy[StudyTimeWeekly])</f>
        <v>9.7719919194317466</v>
      </c>
      <c r="Z434">
        <f>AVERAGE(Student_performance_data_____Copy[Absences])</f>
        <v>14.541387959866221</v>
      </c>
      <c r="AA434" t="str" cm="1">
        <f t="array" ref="AA4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34">
        <v>4</v>
      </c>
    </row>
    <row r="435" spans="1:28" x14ac:dyDescent="0.25">
      <c r="A435">
        <v>1434</v>
      </c>
      <c r="B435">
        <v>18</v>
      </c>
      <c r="C435">
        <v>1</v>
      </c>
      <c r="D435" t="s">
        <v>26</v>
      </c>
      <c r="E435">
        <v>4.2241651717590329</v>
      </c>
      <c r="F435">
        <v>19</v>
      </c>
      <c r="G435" t="s">
        <v>29</v>
      </c>
      <c r="H435">
        <v>3</v>
      </c>
      <c r="I435" t="s">
        <v>37</v>
      </c>
      <c r="J435">
        <v>0</v>
      </c>
      <c r="K435" t="s">
        <v>29</v>
      </c>
      <c r="L435">
        <v>1</v>
      </c>
      <c r="M435" t="s">
        <v>27</v>
      </c>
      <c r="N435">
        <v>1</v>
      </c>
      <c r="O435" t="s">
        <v>27</v>
      </c>
      <c r="P435">
        <v>0</v>
      </c>
      <c r="Q435" t="s">
        <v>29</v>
      </c>
      <c r="R435">
        <v>1.5487102111350304</v>
      </c>
      <c r="S435">
        <v>4</v>
      </c>
      <c r="T435">
        <v>2</v>
      </c>
      <c r="U435">
        <v>2</v>
      </c>
      <c r="V435" t="s">
        <v>30</v>
      </c>
      <c r="W435" t="s">
        <v>36</v>
      </c>
      <c r="X435">
        <f>AVERAGE(Student_performance_data_____Copy[GPA])</f>
        <v>1.9061863027265407</v>
      </c>
      <c r="Y435">
        <f>AVERAGE(Student_performance_data_____Copy[StudyTimeWeekly])</f>
        <v>9.7719919194317466</v>
      </c>
      <c r="Z435">
        <f>AVERAGE(Student_performance_data_____Copy[Absences])</f>
        <v>14.541387959866221</v>
      </c>
      <c r="AA435" t="str" cm="1">
        <f t="array" ref="AA4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35">
        <v>4</v>
      </c>
    </row>
    <row r="436" spans="1:28" x14ac:dyDescent="0.25">
      <c r="A436">
        <v>1435</v>
      </c>
      <c r="B436">
        <v>18</v>
      </c>
      <c r="C436">
        <v>1</v>
      </c>
      <c r="D436" t="s">
        <v>26</v>
      </c>
      <c r="E436">
        <v>6.2636410140727028</v>
      </c>
      <c r="F436">
        <v>5</v>
      </c>
      <c r="G436" t="s">
        <v>27</v>
      </c>
      <c r="H436">
        <v>1</v>
      </c>
      <c r="I436" t="s">
        <v>33</v>
      </c>
      <c r="J436">
        <v>1</v>
      </c>
      <c r="K436" t="s">
        <v>27</v>
      </c>
      <c r="L436">
        <v>0</v>
      </c>
      <c r="M436" t="s">
        <v>29</v>
      </c>
      <c r="N436">
        <v>0</v>
      </c>
      <c r="O436" t="s">
        <v>29</v>
      </c>
      <c r="P436">
        <v>0</v>
      </c>
      <c r="Q436" t="s">
        <v>29</v>
      </c>
      <c r="R436">
        <v>2.9052421123072611</v>
      </c>
      <c r="S436">
        <v>2</v>
      </c>
      <c r="T436">
        <v>2</v>
      </c>
      <c r="U436">
        <v>1</v>
      </c>
      <c r="V436" t="s">
        <v>34</v>
      </c>
      <c r="W436" t="s">
        <v>36</v>
      </c>
      <c r="X436">
        <f>AVERAGE(Student_performance_data_____Copy[GPA])</f>
        <v>1.9061863027265407</v>
      </c>
      <c r="Y436">
        <f>AVERAGE(Student_performance_data_____Copy[StudyTimeWeekly])</f>
        <v>9.7719919194317466</v>
      </c>
      <c r="Z436">
        <f>AVERAGE(Student_performance_data_____Copy[Absences])</f>
        <v>14.541387959866221</v>
      </c>
      <c r="AA436" t="str" cm="1">
        <f t="array" ref="AA43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36">
        <v>2</v>
      </c>
    </row>
    <row r="437" spans="1:28" hidden="1" x14ac:dyDescent="0.25">
      <c r="A437">
        <v>1436</v>
      </c>
      <c r="B437">
        <v>18</v>
      </c>
      <c r="C437">
        <v>0</v>
      </c>
      <c r="D437" t="s">
        <v>32</v>
      </c>
      <c r="E437">
        <v>3.576821370155987</v>
      </c>
      <c r="F437">
        <v>27</v>
      </c>
      <c r="G437" t="s">
        <v>29</v>
      </c>
      <c r="H437">
        <v>1</v>
      </c>
      <c r="I437" t="s">
        <v>33</v>
      </c>
      <c r="J437">
        <v>0</v>
      </c>
      <c r="K437" t="s">
        <v>29</v>
      </c>
      <c r="L437">
        <v>1</v>
      </c>
      <c r="M437" t="s">
        <v>27</v>
      </c>
      <c r="N437">
        <v>0</v>
      </c>
      <c r="O437" t="s">
        <v>29</v>
      </c>
      <c r="P437">
        <v>0</v>
      </c>
      <c r="Q437" t="s">
        <v>29</v>
      </c>
      <c r="R437">
        <v>0.24897713123072576</v>
      </c>
      <c r="S437">
        <v>4</v>
      </c>
      <c r="T437">
        <v>0</v>
      </c>
      <c r="U437">
        <v>0</v>
      </c>
      <c r="V437" t="s">
        <v>40</v>
      </c>
      <c r="W437" t="s">
        <v>31</v>
      </c>
      <c r="X437">
        <f>AVERAGE(Student_performance_data_____Copy[GPA])</f>
        <v>1.9061863027265407</v>
      </c>
      <c r="Y437">
        <f>AVERAGE(Student_performance_data_____Copy[StudyTimeWeekly])</f>
        <v>9.7719919194317466</v>
      </c>
      <c r="Z437">
        <f>AVERAGE(Student_performance_data_____Copy[Absences])</f>
        <v>14.541387959866221</v>
      </c>
      <c r="AA437" t="str" cm="1">
        <f t="array" ref="AA4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37">
        <v>4</v>
      </c>
    </row>
    <row r="438" spans="1:28" hidden="1" x14ac:dyDescent="0.25">
      <c r="A438">
        <v>1437</v>
      </c>
      <c r="B438">
        <v>18</v>
      </c>
      <c r="C438">
        <v>0</v>
      </c>
      <c r="D438" t="s">
        <v>32</v>
      </c>
      <c r="E438">
        <v>18.038322156757655</v>
      </c>
      <c r="F438">
        <v>0</v>
      </c>
      <c r="G438" t="s">
        <v>27</v>
      </c>
      <c r="H438">
        <v>0</v>
      </c>
      <c r="I438" t="s">
        <v>40</v>
      </c>
      <c r="J438">
        <v>1</v>
      </c>
      <c r="K438" t="s">
        <v>27</v>
      </c>
      <c r="L438">
        <v>0</v>
      </c>
      <c r="M438" t="s">
        <v>29</v>
      </c>
      <c r="N438">
        <v>0</v>
      </c>
      <c r="O438" t="s">
        <v>29</v>
      </c>
      <c r="P438">
        <v>0</v>
      </c>
      <c r="Q438" t="s">
        <v>29</v>
      </c>
      <c r="R438">
        <v>3.4184098665461984</v>
      </c>
      <c r="S438">
        <v>1</v>
      </c>
      <c r="T438">
        <v>0</v>
      </c>
      <c r="U438">
        <v>1</v>
      </c>
      <c r="V438" t="s">
        <v>34</v>
      </c>
      <c r="W438" t="s">
        <v>31</v>
      </c>
      <c r="X438">
        <f>AVERAGE(Student_performance_data_____Copy[GPA])</f>
        <v>1.9061863027265407</v>
      </c>
      <c r="Y438">
        <f>AVERAGE(Student_performance_data_____Copy[StudyTimeWeekly])</f>
        <v>9.7719919194317466</v>
      </c>
      <c r="Z438">
        <f>AVERAGE(Student_performance_data_____Copy[Absences])</f>
        <v>14.541387959866221</v>
      </c>
      <c r="AA438" t="str" cm="1">
        <f t="array" ref="AA43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38">
        <v>1</v>
      </c>
    </row>
    <row r="439" spans="1:28" hidden="1" x14ac:dyDescent="0.25">
      <c r="A439">
        <v>1438</v>
      </c>
      <c r="B439">
        <v>18</v>
      </c>
      <c r="C439">
        <v>0</v>
      </c>
      <c r="D439" t="s">
        <v>32</v>
      </c>
      <c r="E439">
        <v>7.9437377263425768</v>
      </c>
      <c r="F439">
        <v>27</v>
      </c>
      <c r="G439" t="s">
        <v>27</v>
      </c>
      <c r="H439">
        <v>1</v>
      </c>
      <c r="I439" t="s">
        <v>33</v>
      </c>
      <c r="J439">
        <v>0</v>
      </c>
      <c r="K439" t="s">
        <v>29</v>
      </c>
      <c r="L439">
        <v>0</v>
      </c>
      <c r="M439" t="s">
        <v>29</v>
      </c>
      <c r="N439">
        <v>0</v>
      </c>
      <c r="O439" t="s">
        <v>29</v>
      </c>
      <c r="P439">
        <v>0</v>
      </c>
      <c r="Q439" t="s">
        <v>29</v>
      </c>
      <c r="R439">
        <v>0.58292088646895812</v>
      </c>
      <c r="S439">
        <v>4</v>
      </c>
      <c r="T439">
        <v>0</v>
      </c>
      <c r="U439">
        <v>2</v>
      </c>
      <c r="V439" t="s">
        <v>30</v>
      </c>
      <c r="W439" t="s">
        <v>31</v>
      </c>
      <c r="X439">
        <f>AVERAGE(Student_performance_data_____Copy[GPA])</f>
        <v>1.9061863027265407</v>
      </c>
      <c r="Y439">
        <f>AVERAGE(Student_performance_data_____Copy[StudyTimeWeekly])</f>
        <v>9.7719919194317466</v>
      </c>
      <c r="Z439">
        <f>AVERAGE(Student_performance_data_____Copy[Absences])</f>
        <v>14.541387959866221</v>
      </c>
      <c r="AA439" t="str" cm="1">
        <f t="array" ref="AA4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39">
        <v>4</v>
      </c>
    </row>
    <row r="440" spans="1:28" x14ac:dyDescent="0.25">
      <c r="A440">
        <v>1439</v>
      </c>
      <c r="B440">
        <v>17</v>
      </c>
      <c r="C440">
        <v>1</v>
      </c>
      <c r="D440" t="s">
        <v>26</v>
      </c>
      <c r="E440">
        <v>4.9055860994873468</v>
      </c>
      <c r="F440">
        <v>24</v>
      </c>
      <c r="G440" t="s">
        <v>29</v>
      </c>
      <c r="H440">
        <v>2</v>
      </c>
      <c r="I440" t="s">
        <v>28</v>
      </c>
      <c r="J440">
        <v>0</v>
      </c>
      <c r="K440" t="s">
        <v>29</v>
      </c>
      <c r="L440">
        <v>1</v>
      </c>
      <c r="M440" t="s">
        <v>27</v>
      </c>
      <c r="N440">
        <v>0</v>
      </c>
      <c r="O440" t="s">
        <v>29</v>
      </c>
      <c r="P440">
        <v>0</v>
      </c>
      <c r="Q440" t="s">
        <v>29</v>
      </c>
      <c r="R440">
        <v>0.93002864591352197</v>
      </c>
      <c r="S440">
        <v>4</v>
      </c>
      <c r="T440">
        <v>0</v>
      </c>
      <c r="U440">
        <v>1</v>
      </c>
      <c r="V440" t="s">
        <v>34</v>
      </c>
      <c r="W440" t="s">
        <v>31</v>
      </c>
      <c r="X440">
        <f>AVERAGE(Student_performance_data_____Copy[GPA])</f>
        <v>1.9061863027265407</v>
      </c>
      <c r="Y440">
        <f>AVERAGE(Student_performance_data_____Copy[StudyTimeWeekly])</f>
        <v>9.7719919194317466</v>
      </c>
      <c r="Z440">
        <f>AVERAGE(Student_performance_data_____Copy[Absences])</f>
        <v>14.541387959866221</v>
      </c>
      <c r="AA440" t="str" cm="1">
        <f t="array" ref="AA4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40">
        <v>4</v>
      </c>
    </row>
    <row r="441" spans="1:28" x14ac:dyDescent="0.25">
      <c r="A441">
        <v>1440</v>
      </c>
      <c r="B441">
        <v>17</v>
      </c>
      <c r="C441">
        <v>1</v>
      </c>
      <c r="D441" t="s">
        <v>26</v>
      </c>
      <c r="E441">
        <v>8.9681568203186579</v>
      </c>
      <c r="F441">
        <v>4</v>
      </c>
      <c r="G441" t="s">
        <v>29</v>
      </c>
      <c r="H441">
        <v>2</v>
      </c>
      <c r="I441" t="s">
        <v>28</v>
      </c>
      <c r="J441">
        <v>1</v>
      </c>
      <c r="K441" t="s">
        <v>27</v>
      </c>
      <c r="L441">
        <v>0</v>
      </c>
      <c r="M441" t="s">
        <v>29</v>
      </c>
      <c r="N441">
        <v>1</v>
      </c>
      <c r="O441" t="s">
        <v>27</v>
      </c>
      <c r="P441">
        <v>0</v>
      </c>
      <c r="Q441" t="s">
        <v>29</v>
      </c>
      <c r="R441">
        <v>2.6790857180581882</v>
      </c>
      <c r="S441">
        <v>2</v>
      </c>
      <c r="T441">
        <v>1</v>
      </c>
      <c r="U441">
        <v>1</v>
      </c>
      <c r="V441" t="s">
        <v>34</v>
      </c>
      <c r="W441" t="s">
        <v>38</v>
      </c>
      <c r="X441">
        <f>AVERAGE(Student_performance_data_____Copy[GPA])</f>
        <v>1.9061863027265407</v>
      </c>
      <c r="Y441">
        <f>AVERAGE(Student_performance_data_____Copy[StudyTimeWeekly])</f>
        <v>9.7719919194317466</v>
      </c>
      <c r="Z441">
        <f>AVERAGE(Student_performance_data_____Copy[Absences])</f>
        <v>14.541387959866221</v>
      </c>
      <c r="AA441" t="str" cm="1">
        <f t="array" ref="AA44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41">
        <v>2</v>
      </c>
    </row>
    <row r="442" spans="1:28" hidden="1" x14ac:dyDescent="0.25">
      <c r="A442">
        <v>1441</v>
      </c>
      <c r="B442">
        <v>15</v>
      </c>
      <c r="C442">
        <v>0</v>
      </c>
      <c r="D442" t="s">
        <v>32</v>
      </c>
      <c r="E442">
        <v>6.4107233361299105</v>
      </c>
      <c r="F442">
        <v>2</v>
      </c>
      <c r="G442" t="s">
        <v>27</v>
      </c>
      <c r="H442">
        <v>1</v>
      </c>
      <c r="I442" t="s">
        <v>33</v>
      </c>
      <c r="J442">
        <v>0</v>
      </c>
      <c r="K442" t="s">
        <v>29</v>
      </c>
      <c r="L442">
        <v>0</v>
      </c>
      <c r="M442" t="s">
        <v>29</v>
      </c>
      <c r="N442">
        <v>0</v>
      </c>
      <c r="O442" t="s">
        <v>29</v>
      </c>
      <c r="P442">
        <v>1</v>
      </c>
      <c r="Q442" t="s">
        <v>27</v>
      </c>
      <c r="R442">
        <v>3.1062304249844512</v>
      </c>
      <c r="S442">
        <v>1</v>
      </c>
      <c r="T442">
        <v>0</v>
      </c>
      <c r="U442">
        <v>1</v>
      </c>
      <c r="V442" t="s">
        <v>34</v>
      </c>
      <c r="W442" t="s">
        <v>31</v>
      </c>
      <c r="X442">
        <f>AVERAGE(Student_performance_data_____Copy[GPA])</f>
        <v>1.9061863027265407</v>
      </c>
      <c r="Y442">
        <f>AVERAGE(Student_performance_data_____Copy[StudyTimeWeekly])</f>
        <v>9.7719919194317466</v>
      </c>
      <c r="Z442">
        <f>AVERAGE(Student_performance_data_____Copy[Absences])</f>
        <v>14.541387959866221</v>
      </c>
      <c r="AA442" t="str" cm="1">
        <f t="array" ref="AA44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42">
        <v>1</v>
      </c>
    </row>
    <row r="443" spans="1:28" hidden="1" x14ac:dyDescent="0.25">
      <c r="A443">
        <v>1442</v>
      </c>
      <c r="B443">
        <v>18</v>
      </c>
      <c r="C443">
        <v>0</v>
      </c>
      <c r="D443" t="s">
        <v>32</v>
      </c>
      <c r="E443">
        <v>14.88838507626652</v>
      </c>
      <c r="F443">
        <v>3</v>
      </c>
      <c r="G443" t="s">
        <v>29</v>
      </c>
      <c r="H443">
        <v>0</v>
      </c>
      <c r="I443" t="s">
        <v>40</v>
      </c>
      <c r="J443">
        <v>1</v>
      </c>
      <c r="K443" t="s">
        <v>27</v>
      </c>
      <c r="L443">
        <v>0</v>
      </c>
      <c r="M443" t="s">
        <v>29</v>
      </c>
      <c r="N443">
        <v>0</v>
      </c>
      <c r="O443" t="s">
        <v>29</v>
      </c>
      <c r="P443">
        <v>1</v>
      </c>
      <c r="Q443" t="s">
        <v>27</v>
      </c>
      <c r="R443">
        <v>2.7812878837000317</v>
      </c>
      <c r="S443">
        <v>2</v>
      </c>
      <c r="T443">
        <v>0</v>
      </c>
      <c r="U443">
        <v>0</v>
      </c>
      <c r="V443" t="s">
        <v>40</v>
      </c>
      <c r="W443" t="s">
        <v>31</v>
      </c>
      <c r="X443">
        <f>AVERAGE(Student_performance_data_____Copy[GPA])</f>
        <v>1.9061863027265407</v>
      </c>
      <c r="Y443">
        <f>AVERAGE(Student_performance_data_____Copy[StudyTimeWeekly])</f>
        <v>9.7719919194317466</v>
      </c>
      <c r="Z443">
        <f>AVERAGE(Student_performance_data_____Copy[Absences])</f>
        <v>14.541387959866221</v>
      </c>
      <c r="AA443" t="str" cm="1">
        <f t="array" ref="AA44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43">
        <v>2</v>
      </c>
    </row>
    <row r="444" spans="1:28" hidden="1" x14ac:dyDescent="0.25">
      <c r="A444">
        <v>1443</v>
      </c>
      <c r="B444">
        <v>15</v>
      </c>
      <c r="C444">
        <v>0</v>
      </c>
      <c r="D444" t="s">
        <v>32</v>
      </c>
      <c r="E444">
        <v>19.424398237709887</v>
      </c>
      <c r="F444">
        <v>0</v>
      </c>
      <c r="G444" t="s">
        <v>29</v>
      </c>
      <c r="H444">
        <v>3</v>
      </c>
      <c r="I444" t="s">
        <v>37</v>
      </c>
      <c r="J444">
        <v>0</v>
      </c>
      <c r="K444" t="s">
        <v>29</v>
      </c>
      <c r="L444">
        <v>1</v>
      </c>
      <c r="M444" t="s">
        <v>27</v>
      </c>
      <c r="N444">
        <v>1</v>
      </c>
      <c r="O444" t="s">
        <v>27</v>
      </c>
      <c r="P444">
        <v>1</v>
      </c>
      <c r="Q444" t="s">
        <v>27</v>
      </c>
      <c r="R444">
        <v>4</v>
      </c>
      <c r="S444">
        <v>0</v>
      </c>
      <c r="T444">
        <v>0</v>
      </c>
      <c r="U444">
        <v>2</v>
      </c>
      <c r="V444" t="s">
        <v>30</v>
      </c>
      <c r="W444" t="s">
        <v>31</v>
      </c>
      <c r="X444">
        <f>AVERAGE(Student_performance_data_____Copy[GPA])</f>
        <v>1.9061863027265407</v>
      </c>
      <c r="Y444">
        <f>AVERAGE(Student_performance_data_____Copy[StudyTimeWeekly])</f>
        <v>9.7719919194317466</v>
      </c>
      <c r="Z444">
        <f>AVERAGE(Student_performance_data_____Copy[Absences])</f>
        <v>14.541387959866221</v>
      </c>
      <c r="AA444" t="str" cm="1">
        <f t="array" ref="AA44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444">
        <v>0</v>
      </c>
    </row>
    <row r="445" spans="1:28" hidden="1" x14ac:dyDescent="0.25">
      <c r="A445">
        <v>1444</v>
      </c>
      <c r="B445">
        <v>18</v>
      </c>
      <c r="C445">
        <v>0</v>
      </c>
      <c r="D445" t="s">
        <v>32</v>
      </c>
      <c r="E445">
        <v>8.7606731339529365</v>
      </c>
      <c r="F445">
        <v>13</v>
      </c>
      <c r="G445" t="s">
        <v>29</v>
      </c>
      <c r="H445">
        <v>3</v>
      </c>
      <c r="I445" t="s">
        <v>37</v>
      </c>
      <c r="J445">
        <v>1</v>
      </c>
      <c r="K445" t="s">
        <v>27</v>
      </c>
      <c r="L445">
        <v>1</v>
      </c>
      <c r="M445" t="s">
        <v>27</v>
      </c>
      <c r="N445">
        <v>1</v>
      </c>
      <c r="O445" t="s">
        <v>27</v>
      </c>
      <c r="P445">
        <v>0</v>
      </c>
      <c r="Q445" t="s">
        <v>29</v>
      </c>
      <c r="R445">
        <v>2.3327839636333105</v>
      </c>
      <c r="S445">
        <v>3</v>
      </c>
      <c r="T445">
        <v>3</v>
      </c>
      <c r="U445">
        <v>3</v>
      </c>
      <c r="V445" t="s">
        <v>35</v>
      </c>
      <c r="W445" t="s">
        <v>42</v>
      </c>
      <c r="X445">
        <f>AVERAGE(Student_performance_data_____Copy[GPA])</f>
        <v>1.9061863027265407</v>
      </c>
      <c r="Y445">
        <f>AVERAGE(Student_performance_data_____Copy[StudyTimeWeekly])</f>
        <v>9.7719919194317466</v>
      </c>
      <c r="Z445">
        <f>AVERAGE(Student_performance_data_____Copy[Absences])</f>
        <v>14.541387959866221</v>
      </c>
      <c r="AA445" t="str" cm="1">
        <f t="array" ref="AA4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45">
        <v>3</v>
      </c>
    </row>
    <row r="446" spans="1:28" x14ac:dyDescent="0.25">
      <c r="A446">
        <v>1445</v>
      </c>
      <c r="B446">
        <v>18</v>
      </c>
      <c r="C446">
        <v>1</v>
      </c>
      <c r="D446" t="s">
        <v>26</v>
      </c>
      <c r="E446">
        <v>17.220667999444807</v>
      </c>
      <c r="F446">
        <v>8</v>
      </c>
      <c r="G446" t="s">
        <v>27</v>
      </c>
      <c r="H446">
        <v>4</v>
      </c>
      <c r="I446" t="s">
        <v>41</v>
      </c>
      <c r="J446">
        <v>1</v>
      </c>
      <c r="K446" t="s">
        <v>27</v>
      </c>
      <c r="L446">
        <v>0</v>
      </c>
      <c r="M446" t="s">
        <v>29</v>
      </c>
      <c r="N446">
        <v>0</v>
      </c>
      <c r="O446" t="s">
        <v>29</v>
      </c>
      <c r="P446">
        <v>0</v>
      </c>
      <c r="Q446" t="s">
        <v>29</v>
      </c>
      <c r="R446">
        <v>3.0677183698465544</v>
      </c>
      <c r="S446">
        <v>1</v>
      </c>
      <c r="T446">
        <v>3</v>
      </c>
      <c r="U446">
        <v>1</v>
      </c>
      <c r="V446" t="s">
        <v>34</v>
      </c>
      <c r="W446" t="s">
        <v>42</v>
      </c>
      <c r="X446">
        <f>AVERAGE(Student_performance_data_____Copy[GPA])</f>
        <v>1.9061863027265407</v>
      </c>
      <c r="Y446">
        <f>AVERAGE(Student_performance_data_____Copy[StudyTimeWeekly])</f>
        <v>9.7719919194317466</v>
      </c>
      <c r="Z446">
        <f>AVERAGE(Student_performance_data_____Copy[Absences])</f>
        <v>14.541387959866221</v>
      </c>
      <c r="AA446" t="str" cm="1">
        <f t="array" ref="AA44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46">
        <v>1</v>
      </c>
    </row>
    <row r="447" spans="1:28" hidden="1" x14ac:dyDescent="0.25">
      <c r="A447">
        <v>1446</v>
      </c>
      <c r="B447">
        <v>17</v>
      </c>
      <c r="C447">
        <v>0</v>
      </c>
      <c r="D447" t="s">
        <v>32</v>
      </c>
      <c r="E447">
        <v>11.31726147119239</v>
      </c>
      <c r="F447">
        <v>29</v>
      </c>
      <c r="G447" t="s">
        <v>29</v>
      </c>
      <c r="H447">
        <v>4</v>
      </c>
      <c r="I447" t="s">
        <v>41</v>
      </c>
      <c r="J447">
        <v>0</v>
      </c>
      <c r="K447" t="s">
        <v>29</v>
      </c>
      <c r="L447">
        <v>1</v>
      </c>
      <c r="M447" t="s">
        <v>27</v>
      </c>
      <c r="N447">
        <v>0</v>
      </c>
      <c r="O447" t="s">
        <v>29</v>
      </c>
      <c r="P447">
        <v>0</v>
      </c>
      <c r="Q447" t="s">
        <v>29</v>
      </c>
      <c r="R447">
        <v>0.86912338630855501</v>
      </c>
      <c r="S447">
        <v>4</v>
      </c>
      <c r="T447">
        <v>0</v>
      </c>
      <c r="U447">
        <v>2</v>
      </c>
      <c r="V447" t="s">
        <v>30</v>
      </c>
      <c r="W447" t="s">
        <v>31</v>
      </c>
      <c r="X447">
        <f>AVERAGE(Student_performance_data_____Copy[GPA])</f>
        <v>1.9061863027265407</v>
      </c>
      <c r="Y447">
        <f>AVERAGE(Student_performance_data_____Copy[StudyTimeWeekly])</f>
        <v>9.7719919194317466</v>
      </c>
      <c r="Z447">
        <f>AVERAGE(Student_performance_data_____Copy[Absences])</f>
        <v>14.541387959866221</v>
      </c>
      <c r="AA447" t="str" cm="1">
        <f t="array" ref="AA4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47">
        <v>4</v>
      </c>
    </row>
    <row r="448" spans="1:28" hidden="1" x14ac:dyDescent="0.25">
      <c r="A448">
        <v>1447</v>
      </c>
      <c r="B448">
        <v>17</v>
      </c>
      <c r="C448">
        <v>0</v>
      </c>
      <c r="D448" t="s">
        <v>32</v>
      </c>
      <c r="E448">
        <v>3.1447133018846696</v>
      </c>
      <c r="F448">
        <v>23</v>
      </c>
      <c r="G448" t="s">
        <v>29</v>
      </c>
      <c r="H448">
        <v>4</v>
      </c>
      <c r="I448" t="s">
        <v>41</v>
      </c>
      <c r="J448">
        <v>0</v>
      </c>
      <c r="K448" t="s">
        <v>29</v>
      </c>
      <c r="L448">
        <v>1</v>
      </c>
      <c r="M448" t="s">
        <v>27</v>
      </c>
      <c r="N448">
        <v>0</v>
      </c>
      <c r="O448" t="s">
        <v>29</v>
      </c>
      <c r="P448">
        <v>1</v>
      </c>
      <c r="Q448" t="s">
        <v>27</v>
      </c>
      <c r="R448">
        <v>1.5205038773800068</v>
      </c>
      <c r="S448">
        <v>4</v>
      </c>
      <c r="T448">
        <v>2</v>
      </c>
      <c r="U448">
        <v>2</v>
      </c>
      <c r="V448" t="s">
        <v>30</v>
      </c>
      <c r="W448" t="s">
        <v>36</v>
      </c>
      <c r="X448">
        <f>AVERAGE(Student_performance_data_____Copy[GPA])</f>
        <v>1.9061863027265407</v>
      </c>
      <c r="Y448">
        <f>AVERAGE(Student_performance_data_____Copy[StudyTimeWeekly])</f>
        <v>9.7719919194317466</v>
      </c>
      <c r="Z448">
        <f>AVERAGE(Student_performance_data_____Copy[Absences])</f>
        <v>14.541387959866221</v>
      </c>
      <c r="AA448" t="str" cm="1">
        <f t="array" ref="AA4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48">
        <v>4</v>
      </c>
    </row>
    <row r="449" spans="1:28" hidden="1" x14ac:dyDescent="0.25">
      <c r="A449">
        <v>1448</v>
      </c>
      <c r="B449">
        <v>16</v>
      </c>
      <c r="C449">
        <v>0</v>
      </c>
      <c r="D449" t="s">
        <v>32</v>
      </c>
      <c r="E449">
        <v>13.812454841626831</v>
      </c>
      <c r="F449">
        <v>3</v>
      </c>
      <c r="G449" t="s">
        <v>29</v>
      </c>
      <c r="H449">
        <v>3</v>
      </c>
      <c r="I449" t="s">
        <v>37</v>
      </c>
      <c r="J449">
        <v>1</v>
      </c>
      <c r="K449" t="s">
        <v>27</v>
      </c>
      <c r="L449">
        <v>1</v>
      </c>
      <c r="M449" t="s">
        <v>27</v>
      </c>
      <c r="N449">
        <v>1</v>
      </c>
      <c r="O449" t="s">
        <v>27</v>
      </c>
      <c r="P449">
        <v>1</v>
      </c>
      <c r="Q449" t="s">
        <v>27</v>
      </c>
      <c r="R449">
        <v>3.2898231421759827</v>
      </c>
      <c r="S449">
        <v>1</v>
      </c>
      <c r="T449">
        <v>0</v>
      </c>
      <c r="U449">
        <v>2</v>
      </c>
      <c r="V449" t="s">
        <v>30</v>
      </c>
      <c r="W449" t="s">
        <v>31</v>
      </c>
      <c r="X449">
        <f>AVERAGE(Student_performance_data_____Copy[GPA])</f>
        <v>1.9061863027265407</v>
      </c>
      <c r="Y449">
        <f>AVERAGE(Student_performance_data_____Copy[StudyTimeWeekly])</f>
        <v>9.7719919194317466</v>
      </c>
      <c r="Z449">
        <f>AVERAGE(Student_performance_data_____Copy[Absences])</f>
        <v>14.541387959866221</v>
      </c>
      <c r="AA449" t="str" cm="1">
        <f t="array" ref="AA44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49">
        <v>1</v>
      </c>
    </row>
    <row r="450" spans="1:28" hidden="1" x14ac:dyDescent="0.25">
      <c r="A450">
        <v>1449</v>
      </c>
      <c r="B450">
        <v>17</v>
      </c>
      <c r="C450">
        <v>0</v>
      </c>
      <c r="D450" t="s">
        <v>32</v>
      </c>
      <c r="E450">
        <v>10.268689942516403</v>
      </c>
      <c r="F450">
        <v>17</v>
      </c>
      <c r="G450" t="s">
        <v>27</v>
      </c>
      <c r="H450">
        <v>3</v>
      </c>
      <c r="I450" t="s">
        <v>37</v>
      </c>
      <c r="J450">
        <v>1</v>
      </c>
      <c r="K450" t="s">
        <v>27</v>
      </c>
      <c r="L450">
        <v>0</v>
      </c>
      <c r="M450" t="s">
        <v>29</v>
      </c>
      <c r="N450">
        <v>0</v>
      </c>
      <c r="O450" t="s">
        <v>29</v>
      </c>
      <c r="P450">
        <v>0</v>
      </c>
      <c r="Q450" t="s">
        <v>29</v>
      </c>
      <c r="R450">
        <v>2.1757392926719743</v>
      </c>
      <c r="S450">
        <v>3</v>
      </c>
      <c r="T450">
        <v>0</v>
      </c>
      <c r="U450">
        <v>2</v>
      </c>
      <c r="V450" t="s">
        <v>30</v>
      </c>
      <c r="W450" t="s">
        <v>31</v>
      </c>
      <c r="X450">
        <f>AVERAGE(Student_performance_data_____Copy[GPA])</f>
        <v>1.9061863027265407</v>
      </c>
      <c r="Y450">
        <f>AVERAGE(Student_performance_data_____Copy[StudyTimeWeekly])</f>
        <v>9.7719919194317466</v>
      </c>
      <c r="Z450">
        <f>AVERAGE(Student_performance_data_____Copy[Absences])</f>
        <v>14.541387959866221</v>
      </c>
      <c r="AA450" t="str" cm="1">
        <f t="array" ref="AA45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50">
        <v>3</v>
      </c>
    </row>
    <row r="451" spans="1:28" hidden="1" x14ac:dyDescent="0.25">
      <c r="A451">
        <v>1450</v>
      </c>
      <c r="B451">
        <v>16</v>
      </c>
      <c r="C451">
        <v>0</v>
      </c>
      <c r="D451" t="s">
        <v>32</v>
      </c>
      <c r="E451">
        <v>13.01213046504207</v>
      </c>
      <c r="F451">
        <v>13</v>
      </c>
      <c r="G451" t="s">
        <v>29</v>
      </c>
      <c r="H451">
        <v>1</v>
      </c>
      <c r="I451" t="s">
        <v>33</v>
      </c>
      <c r="J451">
        <v>0</v>
      </c>
      <c r="K451" t="s">
        <v>29</v>
      </c>
      <c r="L451">
        <v>0</v>
      </c>
      <c r="M451" t="s">
        <v>29</v>
      </c>
      <c r="N451">
        <v>0</v>
      </c>
      <c r="O451" t="s">
        <v>29</v>
      </c>
      <c r="P451">
        <v>0</v>
      </c>
      <c r="Q451" t="s">
        <v>29</v>
      </c>
      <c r="R451">
        <v>1.8524286908169374</v>
      </c>
      <c r="S451">
        <v>4</v>
      </c>
      <c r="T451">
        <v>2</v>
      </c>
      <c r="U451">
        <v>2</v>
      </c>
      <c r="V451" t="s">
        <v>30</v>
      </c>
      <c r="W451" t="s">
        <v>36</v>
      </c>
      <c r="X451">
        <f>AVERAGE(Student_performance_data_____Copy[GPA])</f>
        <v>1.9061863027265407</v>
      </c>
      <c r="Y451">
        <f>AVERAGE(Student_performance_data_____Copy[StudyTimeWeekly])</f>
        <v>9.7719919194317466</v>
      </c>
      <c r="Z451">
        <f>AVERAGE(Student_performance_data_____Copy[Absences])</f>
        <v>14.541387959866221</v>
      </c>
      <c r="AA451" t="str" cm="1">
        <f t="array" ref="AA4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51">
        <v>4</v>
      </c>
    </row>
    <row r="452" spans="1:28" hidden="1" x14ac:dyDescent="0.25">
      <c r="A452">
        <v>1451</v>
      </c>
      <c r="B452">
        <v>16</v>
      </c>
      <c r="C452">
        <v>0</v>
      </c>
      <c r="D452" t="s">
        <v>32</v>
      </c>
      <c r="E452">
        <v>17.7937482514333</v>
      </c>
      <c r="F452">
        <v>24</v>
      </c>
      <c r="G452" t="s">
        <v>29</v>
      </c>
      <c r="H452">
        <v>3</v>
      </c>
      <c r="I452" t="s">
        <v>37</v>
      </c>
      <c r="J452">
        <v>1</v>
      </c>
      <c r="K452" t="s">
        <v>27</v>
      </c>
      <c r="L452">
        <v>1</v>
      </c>
      <c r="M452" t="s">
        <v>27</v>
      </c>
      <c r="N452">
        <v>0</v>
      </c>
      <c r="O452" t="s">
        <v>29</v>
      </c>
      <c r="P452">
        <v>1</v>
      </c>
      <c r="Q452" t="s">
        <v>27</v>
      </c>
      <c r="R452">
        <v>1.4772887703973712</v>
      </c>
      <c r="S452">
        <v>4</v>
      </c>
      <c r="T452">
        <v>3</v>
      </c>
      <c r="U452">
        <v>2</v>
      </c>
      <c r="V452" t="s">
        <v>30</v>
      </c>
      <c r="W452" t="s">
        <v>42</v>
      </c>
      <c r="X452">
        <f>AVERAGE(Student_performance_data_____Copy[GPA])</f>
        <v>1.9061863027265407</v>
      </c>
      <c r="Y452">
        <f>AVERAGE(Student_performance_data_____Copy[StudyTimeWeekly])</f>
        <v>9.7719919194317466</v>
      </c>
      <c r="Z452">
        <f>AVERAGE(Student_performance_data_____Copy[Absences])</f>
        <v>14.541387959866221</v>
      </c>
      <c r="AA452" t="str" cm="1">
        <f t="array" ref="AA4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52">
        <v>4</v>
      </c>
    </row>
    <row r="453" spans="1:28" hidden="1" x14ac:dyDescent="0.25">
      <c r="A453">
        <v>1452</v>
      </c>
      <c r="B453">
        <v>16</v>
      </c>
      <c r="C453">
        <v>0</v>
      </c>
      <c r="D453" t="s">
        <v>32</v>
      </c>
      <c r="E453">
        <v>8.808691413120922</v>
      </c>
      <c r="F453">
        <v>3</v>
      </c>
      <c r="G453" t="s">
        <v>29</v>
      </c>
      <c r="H453">
        <v>0</v>
      </c>
      <c r="I453" t="s">
        <v>40</v>
      </c>
      <c r="J453">
        <v>0</v>
      </c>
      <c r="K453" t="s">
        <v>29</v>
      </c>
      <c r="L453">
        <v>0</v>
      </c>
      <c r="M453" t="s">
        <v>29</v>
      </c>
      <c r="N453">
        <v>0</v>
      </c>
      <c r="O453" t="s">
        <v>29</v>
      </c>
      <c r="P453">
        <v>0</v>
      </c>
      <c r="Q453" t="s">
        <v>29</v>
      </c>
      <c r="R453">
        <v>2.878926862568036</v>
      </c>
      <c r="S453">
        <v>2</v>
      </c>
      <c r="T453">
        <v>3</v>
      </c>
      <c r="U453">
        <v>0</v>
      </c>
      <c r="V453" t="s">
        <v>40</v>
      </c>
      <c r="W453" t="s">
        <v>42</v>
      </c>
      <c r="X453">
        <f>AVERAGE(Student_performance_data_____Copy[GPA])</f>
        <v>1.9061863027265407</v>
      </c>
      <c r="Y453">
        <f>AVERAGE(Student_performance_data_____Copy[StudyTimeWeekly])</f>
        <v>9.7719919194317466</v>
      </c>
      <c r="Z453">
        <f>AVERAGE(Student_performance_data_____Copy[Absences])</f>
        <v>14.541387959866221</v>
      </c>
      <c r="AA453" t="str" cm="1">
        <f t="array" ref="AA45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53">
        <v>2</v>
      </c>
    </row>
    <row r="454" spans="1:28" x14ac:dyDescent="0.25">
      <c r="A454">
        <v>1453</v>
      </c>
      <c r="B454">
        <v>16</v>
      </c>
      <c r="C454">
        <v>1</v>
      </c>
      <c r="D454" t="s">
        <v>26</v>
      </c>
      <c r="E454">
        <v>18.023552464347112</v>
      </c>
      <c r="F454">
        <v>24</v>
      </c>
      <c r="G454" t="s">
        <v>29</v>
      </c>
      <c r="H454">
        <v>3</v>
      </c>
      <c r="I454" t="s">
        <v>37</v>
      </c>
      <c r="J454">
        <v>0</v>
      </c>
      <c r="K454" t="s">
        <v>29</v>
      </c>
      <c r="L454">
        <v>1</v>
      </c>
      <c r="M454" t="s">
        <v>27</v>
      </c>
      <c r="N454">
        <v>1</v>
      </c>
      <c r="O454" t="s">
        <v>27</v>
      </c>
      <c r="P454">
        <v>0</v>
      </c>
      <c r="Q454" t="s">
        <v>29</v>
      </c>
      <c r="R454">
        <v>1.0580507720986623</v>
      </c>
      <c r="S454">
        <v>4</v>
      </c>
      <c r="T454">
        <v>1</v>
      </c>
      <c r="U454">
        <v>2</v>
      </c>
      <c r="V454" t="s">
        <v>30</v>
      </c>
      <c r="W454" t="s">
        <v>38</v>
      </c>
      <c r="X454">
        <f>AVERAGE(Student_performance_data_____Copy[GPA])</f>
        <v>1.9061863027265407</v>
      </c>
      <c r="Y454">
        <f>AVERAGE(Student_performance_data_____Copy[StudyTimeWeekly])</f>
        <v>9.7719919194317466</v>
      </c>
      <c r="Z454">
        <f>AVERAGE(Student_performance_data_____Copy[Absences])</f>
        <v>14.541387959866221</v>
      </c>
      <c r="AA454" t="str" cm="1">
        <f t="array" ref="AA4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54">
        <v>4</v>
      </c>
    </row>
    <row r="455" spans="1:28" x14ac:dyDescent="0.25">
      <c r="A455">
        <v>1454</v>
      </c>
      <c r="B455">
        <v>16</v>
      </c>
      <c r="C455">
        <v>1</v>
      </c>
      <c r="D455" t="s">
        <v>26</v>
      </c>
      <c r="E455">
        <v>15.013380285633097</v>
      </c>
      <c r="F455">
        <v>9</v>
      </c>
      <c r="G455" t="s">
        <v>29</v>
      </c>
      <c r="H455">
        <v>2</v>
      </c>
      <c r="I455" t="s">
        <v>28</v>
      </c>
      <c r="J455">
        <v>0</v>
      </c>
      <c r="K455" t="s">
        <v>29</v>
      </c>
      <c r="L455">
        <v>0</v>
      </c>
      <c r="M455" t="s">
        <v>29</v>
      </c>
      <c r="N455">
        <v>0</v>
      </c>
      <c r="O455" t="s">
        <v>29</v>
      </c>
      <c r="P455">
        <v>1</v>
      </c>
      <c r="Q455" t="s">
        <v>27</v>
      </c>
      <c r="R455">
        <v>2.5728904201041658</v>
      </c>
      <c r="S455">
        <v>2</v>
      </c>
      <c r="T455">
        <v>0</v>
      </c>
      <c r="U455">
        <v>2</v>
      </c>
      <c r="V455" t="s">
        <v>30</v>
      </c>
      <c r="W455" t="s">
        <v>31</v>
      </c>
      <c r="X455">
        <f>AVERAGE(Student_performance_data_____Copy[GPA])</f>
        <v>1.9061863027265407</v>
      </c>
      <c r="Y455">
        <f>AVERAGE(Student_performance_data_____Copy[StudyTimeWeekly])</f>
        <v>9.7719919194317466</v>
      </c>
      <c r="Z455">
        <f>AVERAGE(Student_performance_data_____Copy[Absences])</f>
        <v>14.541387959866221</v>
      </c>
      <c r="AA455" t="str" cm="1">
        <f t="array" ref="AA45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55">
        <v>2</v>
      </c>
    </row>
    <row r="456" spans="1:28" x14ac:dyDescent="0.25">
      <c r="A456">
        <v>1455</v>
      </c>
      <c r="B456">
        <v>15</v>
      </c>
      <c r="C456">
        <v>1</v>
      </c>
      <c r="D456" t="s">
        <v>26</v>
      </c>
      <c r="E456">
        <v>9.7720985175596944</v>
      </c>
      <c r="F456">
        <v>2</v>
      </c>
      <c r="G456" t="s">
        <v>29</v>
      </c>
      <c r="H456">
        <v>3</v>
      </c>
      <c r="I456" t="s">
        <v>37</v>
      </c>
      <c r="J456">
        <v>1</v>
      </c>
      <c r="K456" t="s">
        <v>27</v>
      </c>
      <c r="L456">
        <v>0</v>
      </c>
      <c r="M456" t="s">
        <v>29</v>
      </c>
      <c r="N456">
        <v>1</v>
      </c>
      <c r="O456" t="s">
        <v>27</v>
      </c>
      <c r="P456">
        <v>0</v>
      </c>
      <c r="Q456" t="s">
        <v>29</v>
      </c>
      <c r="R456">
        <v>3.5877355870777485</v>
      </c>
      <c r="S456">
        <v>0</v>
      </c>
      <c r="T456">
        <v>2</v>
      </c>
      <c r="U456">
        <v>0</v>
      </c>
      <c r="V456" t="s">
        <v>40</v>
      </c>
      <c r="W456" t="s">
        <v>36</v>
      </c>
      <c r="X456">
        <f>AVERAGE(Student_performance_data_____Copy[GPA])</f>
        <v>1.9061863027265407</v>
      </c>
      <c r="Y456">
        <f>AVERAGE(Student_performance_data_____Copy[StudyTimeWeekly])</f>
        <v>9.7719919194317466</v>
      </c>
      <c r="Z456">
        <f>AVERAGE(Student_performance_data_____Copy[Absences])</f>
        <v>14.541387959866221</v>
      </c>
      <c r="AA456" t="str" cm="1">
        <f t="array" ref="AA45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456">
        <v>0</v>
      </c>
    </row>
    <row r="457" spans="1:28" x14ac:dyDescent="0.25">
      <c r="A457">
        <v>1456</v>
      </c>
      <c r="B457">
        <v>17</v>
      </c>
      <c r="C457">
        <v>1</v>
      </c>
      <c r="D457" t="s">
        <v>26</v>
      </c>
      <c r="E457">
        <v>12.064442713159274</v>
      </c>
      <c r="F457">
        <v>22</v>
      </c>
      <c r="G457" t="s">
        <v>29</v>
      </c>
      <c r="H457">
        <v>0</v>
      </c>
      <c r="I457" t="s">
        <v>40</v>
      </c>
      <c r="J457">
        <v>1</v>
      </c>
      <c r="K457" t="s">
        <v>27</v>
      </c>
      <c r="L457">
        <v>1</v>
      </c>
      <c r="M457" t="s">
        <v>27</v>
      </c>
      <c r="N457">
        <v>0</v>
      </c>
      <c r="O457" t="s">
        <v>29</v>
      </c>
      <c r="P457">
        <v>1</v>
      </c>
      <c r="Q457" t="s">
        <v>27</v>
      </c>
      <c r="R457">
        <v>1.3014180137992601</v>
      </c>
      <c r="S457">
        <v>4</v>
      </c>
      <c r="T457">
        <v>0</v>
      </c>
      <c r="U457">
        <v>1</v>
      </c>
      <c r="V457" t="s">
        <v>34</v>
      </c>
      <c r="W457" t="s">
        <v>31</v>
      </c>
      <c r="X457">
        <f>AVERAGE(Student_performance_data_____Copy[GPA])</f>
        <v>1.9061863027265407</v>
      </c>
      <c r="Y457">
        <f>AVERAGE(Student_performance_data_____Copy[StudyTimeWeekly])</f>
        <v>9.7719919194317466</v>
      </c>
      <c r="Z457">
        <f>AVERAGE(Student_performance_data_____Copy[Absences])</f>
        <v>14.541387959866221</v>
      </c>
      <c r="AA457" t="str" cm="1">
        <f t="array" ref="AA4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57">
        <v>4</v>
      </c>
    </row>
    <row r="458" spans="1:28" hidden="1" x14ac:dyDescent="0.25">
      <c r="A458">
        <v>1457</v>
      </c>
      <c r="B458">
        <v>16</v>
      </c>
      <c r="C458">
        <v>0</v>
      </c>
      <c r="D458" t="s">
        <v>32</v>
      </c>
      <c r="E458">
        <v>6.5116226503802288</v>
      </c>
      <c r="F458">
        <v>6</v>
      </c>
      <c r="G458" t="s">
        <v>27</v>
      </c>
      <c r="H458">
        <v>2</v>
      </c>
      <c r="I458" t="s">
        <v>28</v>
      </c>
      <c r="J458">
        <v>0</v>
      </c>
      <c r="K458" t="s">
        <v>29</v>
      </c>
      <c r="L458">
        <v>1</v>
      </c>
      <c r="M458" t="s">
        <v>27</v>
      </c>
      <c r="N458">
        <v>1</v>
      </c>
      <c r="O458" t="s">
        <v>27</v>
      </c>
      <c r="P458">
        <v>0</v>
      </c>
      <c r="Q458" t="s">
        <v>29</v>
      </c>
      <c r="R458">
        <v>3.2094931359032093</v>
      </c>
      <c r="S458">
        <v>1</v>
      </c>
      <c r="T458">
        <v>1</v>
      </c>
      <c r="U458">
        <v>4</v>
      </c>
      <c r="V458" t="s">
        <v>39</v>
      </c>
      <c r="W458" t="s">
        <v>38</v>
      </c>
      <c r="X458">
        <f>AVERAGE(Student_performance_data_____Copy[GPA])</f>
        <v>1.9061863027265407</v>
      </c>
      <c r="Y458">
        <f>AVERAGE(Student_performance_data_____Copy[StudyTimeWeekly])</f>
        <v>9.7719919194317466</v>
      </c>
      <c r="Z458">
        <f>AVERAGE(Student_performance_data_____Copy[Absences])</f>
        <v>14.541387959866221</v>
      </c>
      <c r="AA458" t="str" cm="1">
        <f t="array" ref="AA45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58">
        <v>1</v>
      </c>
    </row>
    <row r="459" spans="1:28" x14ac:dyDescent="0.25">
      <c r="A459">
        <v>1458</v>
      </c>
      <c r="B459">
        <v>18</v>
      </c>
      <c r="C459">
        <v>1</v>
      </c>
      <c r="D459" t="s">
        <v>26</v>
      </c>
      <c r="E459">
        <v>19.671945994775484</v>
      </c>
      <c r="F459">
        <v>9</v>
      </c>
      <c r="G459" t="s">
        <v>29</v>
      </c>
      <c r="H459">
        <v>2</v>
      </c>
      <c r="I459" t="s">
        <v>28</v>
      </c>
      <c r="J459">
        <v>0</v>
      </c>
      <c r="K459" t="s">
        <v>29</v>
      </c>
      <c r="L459">
        <v>0</v>
      </c>
      <c r="M459" t="s">
        <v>29</v>
      </c>
      <c r="N459">
        <v>0</v>
      </c>
      <c r="O459" t="s">
        <v>29</v>
      </c>
      <c r="P459">
        <v>0</v>
      </c>
      <c r="Q459" t="s">
        <v>29</v>
      </c>
      <c r="R459">
        <v>2.5372306390536963</v>
      </c>
      <c r="S459">
        <v>2</v>
      </c>
      <c r="T459">
        <v>0</v>
      </c>
      <c r="U459">
        <v>2</v>
      </c>
      <c r="V459" t="s">
        <v>30</v>
      </c>
      <c r="W459" t="s">
        <v>31</v>
      </c>
      <c r="X459">
        <f>AVERAGE(Student_performance_data_____Copy[GPA])</f>
        <v>1.9061863027265407</v>
      </c>
      <c r="Y459">
        <f>AVERAGE(Student_performance_data_____Copy[StudyTimeWeekly])</f>
        <v>9.7719919194317466</v>
      </c>
      <c r="Z459">
        <f>AVERAGE(Student_performance_data_____Copy[Absences])</f>
        <v>14.541387959866221</v>
      </c>
      <c r="AA459" t="str" cm="1">
        <f t="array" ref="AA45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59">
        <v>2</v>
      </c>
    </row>
    <row r="460" spans="1:28" x14ac:dyDescent="0.25">
      <c r="A460">
        <v>1459</v>
      </c>
      <c r="B460">
        <v>17</v>
      </c>
      <c r="C460">
        <v>1</v>
      </c>
      <c r="D460" t="s">
        <v>26</v>
      </c>
      <c r="E460">
        <v>13.347023261007919</v>
      </c>
      <c r="F460">
        <v>12</v>
      </c>
      <c r="G460" t="s">
        <v>29</v>
      </c>
      <c r="H460">
        <v>1</v>
      </c>
      <c r="I460" t="s">
        <v>33</v>
      </c>
      <c r="J460">
        <v>1</v>
      </c>
      <c r="K460" t="s">
        <v>27</v>
      </c>
      <c r="L460">
        <v>0</v>
      </c>
      <c r="M460" t="s">
        <v>29</v>
      </c>
      <c r="N460">
        <v>0</v>
      </c>
      <c r="O460" t="s">
        <v>29</v>
      </c>
      <c r="P460">
        <v>0</v>
      </c>
      <c r="Q460" t="s">
        <v>29</v>
      </c>
      <c r="R460">
        <v>1.9893957592572007</v>
      </c>
      <c r="S460">
        <v>4</v>
      </c>
      <c r="T460">
        <v>1</v>
      </c>
      <c r="U460">
        <v>2</v>
      </c>
      <c r="V460" t="s">
        <v>30</v>
      </c>
      <c r="W460" t="s">
        <v>38</v>
      </c>
      <c r="X460">
        <f>AVERAGE(Student_performance_data_____Copy[GPA])</f>
        <v>1.9061863027265407</v>
      </c>
      <c r="Y460">
        <f>AVERAGE(Student_performance_data_____Copy[StudyTimeWeekly])</f>
        <v>9.7719919194317466</v>
      </c>
      <c r="Z460">
        <f>AVERAGE(Student_performance_data_____Copy[Absences])</f>
        <v>14.541387959866221</v>
      </c>
      <c r="AA460" t="str" cm="1">
        <f t="array" ref="AA4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60">
        <v>4</v>
      </c>
    </row>
    <row r="461" spans="1:28" hidden="1" x14ac:dyDescent="0.25">
      <c r="A461">
        <v>1460</v>
      </c>
      <c r="B461">
        <v>17</v>
      </c>
      <c r="C461">
        <v>0</v>
      </c>
      <c r="D461" t="s">
        <v>32</v>
      </c>
      <c r="E461">
        <v>0.87693704993259791</v>
      </c>
      <c r="F461">
        <v>3</v>
      </c>
      <c r="G461" t="s">
        <v>27</v>
      </c>
      <c r="H461">
        <v>2</v>
      </c>
      <c r="I461" t="s">
        <v>28</v>
      </c>
      <c r="J461">
        <v>0</v>
      </c>
      <c r="K461" t="s">
        <v>29</v>
      </c>
      <c r="L461">
        <v>1</v>
      </c>
      <c r="M461" t="s">
        <v>27</v>
      </c>
      <c r="N461">
        <v>1</v>
      </c>
      <c r="O461" t="s">
        <v>27</v>
      </c>
      <c r="P461">
        <v>0</v>
      </c>
      <c r="Q461" t="s">
        <v>29</v>
      </c>
      <c r="R461">
        <v>3.0042333028010937</v>
      </c>
      <c r="S461">
        <v>1</v>
      </c>
      <c r="T461">
        <v>0</v>
      </c>
      <c r="U461">
        <v>3</v>
      </c>
      <c r="V461" t="s">
        <v>35</v>
      </c>
      <c r="W461" t="s">
        <v>31</v>
      </c>
      <c r="X461">
        <f>AVERAGE(Student_performance_data_____Copy[GPA])</f>
        <v>1.9061863027265407</v>
      </c>
      <c r="Y461">
        <f>AVERAGE(Student_performance_data_____Copy[StudyTimeWeekly])</f>
        <v>9.7719919194317466</v>
      </c>
      <c r="Z461">
        <f>AVERAGE(Student_performance_data_____Copy[Absences])</f>
        <v>14.541387959866221</v>
      </c>
      <c r="AA461" t="str" cm="1">
        <f t="array" ref="AA46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61">
        <v>1</v>
      </c>
    </row>
    <row r="462" spans="1:28" hidden="1" x14ac:dyDescent="0.25">
      <c r="A462">
        <v>1461</v>
      </c>
      <c r="B462">
        <v>16</v>
      </c>
      <c r="C462">
        <v>0</v>
      </c>
      <c r="D462" t="s">
        <v>32</v>
      </c>
      <c r="E462">
        <v>6.5324381149601756</v>
      </c>
      <c r="F462">
        <v>17</v>
      </c>
      <c r="G462" t="s">
        <v>29</v>
      </c>
      <c r="H462">
        <v>0</v>
      </c>
      <c r="I462" t="s">
        <v>40</v>
      </c>
      <c r="J462">
        <v>1</v>
      </c>
      <c r="K462" t="s">
        <v>27</v>
      </c>
      <c r="L462">
        <v>1</v>
      </c>
      <c r="M462" t="s">
        <v>27</v>
      </c>
      <c r="N462">
        <v>0</v>
      </c>
      <c r="O462" t="s">
        <v>29</v>
      </c>
      <c r="P462">
        <v>0</v>
      </c>
      <c r="Q462" t="s">
        <v>29</v>
      </c>
      <c r="R462">
        <v>1.5135167558797396</v>
      </c>
      <c r="S462">
        <v>4</v>
      </c>
      <c r="T462">
        <v>0</v>
      </c>
      <c r="U462">
        <v>2</v>
      </c>
      <c r="V462" t="s">
        <v>30</v>
      </c>
      <c r="W462" t="s">
        <v>31</v>
      </c>
      <c r="X462">
        <f>AVERAGE(Student_performance_data_____Copy[GPA])</f>
        <v>1.9061863027265407</v>
      </c>
      <c r="Y462">
        <f>AVERAGE(Student_performance_data_____Copy[StudyTimeWeekly])</f>
        <v>9.7719919194317466</v>
      </c>
      <c r="Z462">
        <f>AVERAGE(Student_performance_data_____Copy[Absences])</f>
        <v>14.541387959866221</v>
      </c>
      <c r="AA462" t="str" cm="1">
        <f t="array" ref="AA4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62">
        <v>4</v>
      </c>
    </row>
    <row r="463" spans="1:28" x14ac:dyDescent="0.25">
      <c r="A463">
        <v>1462</v>
      </c>
      <c r="B463">
        <v>15</v>
      </c>
      <c r="C463">
        <v>1</v>
      </c>
      <c r="D463" t="s">
        <v>26</v>
      </c>
      <c r="E463">
        <v>12.466288675181151</v>
      </c>
      <c r="F463">
        <v>10</v>
      </c>
      <c r="G463" t="s">
        <v>29</v>
      </c>
      <c r="H463">
        <v>2</v>
      </c>
      <c r="I463" t="s">
        <v>28</v>
      </c>
      <c r="J463">
        <v>0</v>
      </c>
      <c r="K463" t="s">
        <v>29</v>
      </c>
      <c r="L463">
        <v>0</v>
      </c>
      <c r="M463" t="s">
        <v>29</v>
      </c>
      <c r="N463">
        <v>0</v>
      </c>
      <c r="O463" t="s">
        <v>29</v>
      </c>
      <c r="P463">
        <v>1</v>
      </c>
      <c r="Q463" t="s">
        <v>27</v>
      </c>
      <c r="R463">
        <v>2.1727405517009766</v>
      </c>
      <c r="S463">
        <v>3</v>
      </c>
      <c r="T463">
        <v>3</v>
      </c>
      <c r="U463">
        <v>2</v>
      </c>
      <c r="V463" t="s">
        <v>30</v>
      </c>
      <c r="W463" t="s">
        <v>42</v>
      </c>
      <c r="X463">
        <f>AVERAGE(Student_performance_data_____Copy[GPA])</f>
        <v>1.9061863027265407</v>
      </c>
      <c r="Y463">
        <f>AVERAGE(Student_performance_data_____Copy[StudyTimeWeekly])</f>
        <v>9.7719919194317466</v>
      </c>
      <c r="Z463">
        <f>AVERAGE(Student_performance_data_____Copy[Absences])</f>
        <v>14.541387959866221</v>
      </c>
      <c r="AA463" t="str" cm="1">
        <f t="array" ref="AA4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63">
        <v>3</v>
      </c>
    </row>
    <row r="464" spans="1:28" x14ac:dyDescent="0.25">
      <c r="A464">
        <v>1463</v>
      </c>
      <c r="B464">
        <v>16</v>
      </c>
      <c r="C464">
        <v>1</v>
      </c>
      <c r="D464" t="s">
        <v>26</v>
      </c>
      <c r="E464">
        <v>1.126665555984796</v>
      </c>
      <c r="F464">
        <v>24</v>
      </c>
      <c r="G464" t="s">
        <v>27</v>
      </c>
      <c r="H464">
        <v>2</v>
      </c>
      <c r="I464" t="s">
        <v>28</v>
      </c>
      <c r="J464">
        <v>0</v>
      </c>
      <c r="K464" t="s">
        <v>29</v>
      </c>
      <c r="L464">
        <v>0</v>
      </c>
      <c r="M464" t="s">
        <v>29</v>
      </c>
      <c r="N464">
        <v>0</v>
      </c>
      <c r="O464" t="s">
        <v>29</v>
      </c>
      <c r="P464">
        <v>1</v>
      </c>
      <c r="Q464" t="s">
        <v>27</v>
      </c>
      <c r="R464">
        <v>0.64164916862467225</v>
      </c>
      <c r="S464">
        <v>4</v>
      </c>
      <c r="T464">
        <v>0</v>
      </c>
      <c r="U464">
        <v>2</v>
      </c>
      <c r="V464" t="s">
        <v>30</v>
      </c>
      <c r="W464" t="s">
        <v>31</v>
      </c>
      <c r="X464">
        <f>AVERAGE(Student_performance_data_____Copy[GPA])</f>
        <v>1.9061863027265407</v>
      </c>
      <c r="Y464">
        <f>AVERAGE(Student_performance_data_____Copy[StudyTimeWeekly])</f>
        <v>9.7719919194317466</v>
      </c>
      <c r="Z464">
        <f>AVERAGE(Student_performance_data_____Copy[Absences])</f>
        <v>14.541387959866221</v>
      </c>
      <c r="AA464" t="str" cm="1">
        <f t="array" ref="AA4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64">
        <v>4</v>
      </c>
    </row>
    <row r="465" spans="1:28" hidden="1" x14ac:dyDescent="0.25">
      <c r="A465">
        <v>1464</v>
      </c>
      <c r="B465">
        <v>15</v>
      </c>
      <c r="C465">
        <v>0</v>
      </c>
      <c r="D465" t="s">
        <v>32</v>
      </c>
      <c r="E465">
        <v>0.47768382638285534</v>
      </c>
      <c r="F465">
        <v>3</v>
      </c>
      <c r="G465" t="s">
        <v>29</v>
      </c>
      <c r="H465">
        <v>3</v>
      </c>
      <c r="I465" t="s">
        <v>37</v>
      </c>
      <c r="J465">
        <v>0</v>
      </c>
      <c r="K465" t="s">
        <v>29</v>
      </c>
      <c r="L465">
        <v>1</v>
      </c>
      <c r="M465" t="s">
        <v>27</v>
      </c>
      <c r="N465">
        <v>0</v>
      </c>
      <c r="O465" t="s">
        <v>29</v>
      </c>
      <c r="P465">
        <v>0</v>
      </c>
      <c r="Q465" t="s">
        <v>29</v>
      </c>
      <c r="R465">
        <v>2.7535902317989964</v>
      </c>
      <c r="S465">
        <v>2</v>
      </c>
      <c r="T465">
        <v>1</v>
      </c>
      <c r="U465">
        <v>3</v>
      </c>
      <c r="V465" t="s">
        <v>35</v>
      </c>
      <c r="W465" t="s">
        <v>38</v>
      </c>
      <c r="X465">
        <f>AVERAGE(Student_performance_data_____Copy[GPA])</f>
        <v>1.9061863027265407</v>
      </c>
      <c r="Y465">
        <f>AVERAGE(Student_performance_data_____Copy[StudyTimeWeekly])</f>
        <v>9.7719919194317466</v>
      </c>
      <c r="Z465">
        <f>AVERAGE(Student_performance_data_____Copy[Absences])</f>
        <v>14.541387959866221</v>
      </c>
      <c r="AA465" t="str" cm="1">
        <f t="array" ref="AA46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65">
        <v>2</v>
      </c>
    </row>
    <row r="466" spans="1:28" x14ac:dyDescent="0.25">
      <c r="A466">
        <v>1465</v>
      </c>
      <c r="B466">
        <v>18</v>
      </c>
      <c r="C466">
        <v>1</v>
      </c>
      <c r="D466" t="s">
        <v>26</v>
      </c>
      <c r="E466">
        <v>9.000484790556051</v>
      </c>
      <c r="F466">
        <v>23</v>
      </c>
      <c r="G466" t="s">
        <v>29</v>
      </c>
      <c r="H466">
        <v>2</v>
      </c>
      <c r="I466" t="s">
        <v>28</v>
      </c>
      <c r="J466">
        <v>1</v>
      </c>
      <c r="K466" t="s">
        <v>27</v>
      </c>
      <c r="L466">
        <v>0</v>
      </c>
      <c r="M466" t="s">
        <v>29</v>
      </c>
      <c r="N466">
        <v>1</v>
      </c>
      <c r="O466" t="s">
        <v>27</v>
      </c>
      <c r="P466">
        <v>0</v>
      </c>
      <c r="Q466" t="s">
        <v>29</v>
      </c>
      <c r="R466">
        <v>1.0384883524708666</v>
      </c>
      <c r="S466">
        <v>4</v>
      </c>
      <c r="T466">
        <v>0</v>
      </c>
      <c r="U466">
        <v>2</v>
      </c>
      <c r="V466" t="s">
        <v>30</v>
      </c>
      <c r="W466" t="s">
        <v>31</v>
      </c>
      <c r="X466">
        <f>AVERAGE(Student_performance_data_____Copy[GPA])</f>
        <v>1.9061863027265407</v>
      </c>
      <c r="Y466">
        <f>AVERAGE(Student_performance_data_____Copy[StudyTimeWeekly])</f>
        <v>9.7719919194317466</v>
      </c>
      <c r="Z466">
        <f>AVERAGE(Student_performance_data_____Copy[Absences])</f>
        <v>14.541387959866221</v>
      </c>
      <c r="AA466" t="str" cm="1">
        <f t="array" ref="AA4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66">
        <v>4</v>
      </c>
    </row>
    <row r="467" spans="1:28" hidden="1" x14ac:dyDescent="0.25">
      <c r="A467">
        <v>1466</v>
      </c>
      <c r="B467">
        <v>17</v>
      </c>
      <c r="C467">
        <v>0</v>
      </c>
      <c r="D467" t="s">
        <v>32</v>
      </c>
      <c r="E467">
        <v>6.6538035938534001</v>
      </c>
      <c r="F467">
        <v>13</v>
      </c>
      <c r="G467" t="s">
        <v>29</v>
      </c>
      <c r="H467">
        <v>2</v>
      </c>
      <c r="I467" t="s">
        <v>28</v>
      </c>
      <c r="J467">
        <v>1</v>
      </c>
      <c r="K467" t="s">
        <v>27</v>
      </c>
      <c r="L467">
        <v>1</v>
      </c>
      <c r="M467" t="s">
        <v>27</v>
      </c>
      <c r="N467">
        <v>0</v>
      </c>
      <c r="O467" t="s">
        <v>29</v>
      </c>
      <c r="P467">
        <v>0</v>
      </c>
      <c r="Q467" t="s">
        <v>29</v>
      </c>
      <c r="R467">
        <v>2.2550191029311368</v>
      </c>
      <c r="S467">
        <v>3</v>
      </c>
      <c r="T467">
        <v>0</v>
      </c>
      <c r="U467">
        <v>2</v>
      </c>
      <c r="V467" t="s">
        <v>30</v>
      </c>
      <c r="W467" t="s">
        <v>31</v>
      </c>
      <c r="X467">
        <f>AVERAGE(Student_performance_data_____Copy[GPA])</f>
        <v>1.9061863027265407</v>
      </c>
      <c r="Y467">
        <f>AVERAGE(Student_performance_data_____Copy[StudyTimeWeekly])</f>
        <v>9.7719919194317466</v>
      </c>
      <c r="Z467">
        <f>AVERAGE(Student_performance_data_____Copy[Absences])</f>
        <v>14.541387959866221</v>
      </c>
      <c r="AA467" t="str" cm="1">
        <f t="array" ref="AA46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67">
        <v>3</v>
      </c>
    </row>
    <row r="468" spans="1:28" hidden="1" x14ac:dyDescent="0.25">
      <c r="A468">
        <v>1467</v>
      </c>
      <c r="B468">
        <v>18</v>
      </c>
      <c r="C468">
        <v>0</v>
      </c>
      <c r="D468" t="s">
        <v>32</v>
      </c>
      <c r="E468">
        <v>8.765972160663317</v>
      </c>
      <c r="F468">
        <v>17</v>
      </c>
      <c r="G468" t="s">
        <v>29</v>
      </c>
      <c r="H468">
        <v>4</v>
      </c>
      <c r="I468" t="s">
        <v>41</v>
      </c>
      <c r="J468">
        <v>0</v>
      </c>
      <c r="K468" t="s">
        <v>29</v>
      </c>
      <c r="L468">
        <v>0</v>
      </c>
      <c r="M468" t="s">
        <v>29</v>
      </c>
      <c r="N468">
        <v>0</v>
      </c>
      <c r="O468" t="s">
        <v>29</v>
      </c>
      <c r="P468">
        <v>0</v>
      </c>
      <c r="Q468" t="s">
        <v>29</v>
      </c>
      <c r="R468">
        <v>1.6667022575215991</v>
      </c>
      <c r="S468">
        <v>4</v>
      </c>
      <c r="T468">
        <v>0</v>
      </c>
      <c r="U468">
        <v>1</v>
      </c>
      <c r="V468" t="s">
        <v>34</v>
      </c>
      <c r="W468" t="s">
        <v>31</v>
      </c>
      <c r="X468">
        <f>AVERAGE(Student_performance_data_____Copy[GPA])</f>
        <v>1.9061863027265407</v>
      </c>
      <c r="Y468">
        <f>AVERAGE(Student_performance_data_____Copy[StudyTimeWeekly])</f>
        <v>9.7719919194317466</v>
      </c>
      <c r="Z468">
        <f>AVERAGE(Student_performance_data_____Copy[Absences])</f>
        <v>14.541387959866221</v>
      </c>
      <c r="AA468" t="str" cm="1">
        <f t="array" ref="AA4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68">
        <v>4</v>
      </c>
    </row>
    <row r="469" spans="1:28" hidden="1" x14ac:dyDescent="0.25">
      <c r="A469">
        <v>1468</v>
      </c>
      <c r="B469">
        <v>15</v>
      </c>
      <c r="C469">
        <v>0</v>
      </c>
      <c r="D469" t="s">
        <v>32</v>
      </c>
      <c r="E469">
        <v>5.2538661976001038</v>
      </c>
      <c r="F469">
        <v>7</v>
      </c>
      <c r="G469" t="s">
        <v>29</v>
      </c>
      <c r="H469">
        <v>2</v>
      </c>
      <c r="I469" t="s">
        <v>28</v>
      </c>
      <c r="J469">
        <v>0</v>
      </c>
      <c r="K469" t="s">
        <v>29</v>
      </c>
      <c r="L469">
        <v>0</v>
      </c>
      <c r="M469" t="s">
        <v>29</v>
      </c>
      <c r="N469">
        <v>0</v>
      </c>
      <c r="O469" t="s">
        <v>29</v>
      </c>
      <c r="P469">
        <v>0</v>
      </c>
      <c r="Q469" t="s">
        <v>29</v>
      </c>
      <c r="R469">
        <v>2.499459429635027</v>
      </c>
      <c r="S469">
        <v>3</v>
      </c>
      <c r="T469">
        <v>0</v>
      </c>
      <c r="U469">
        <v>4</v>
      </c>
      <c r="V469" t="s">
        <v>39</v>
      </c>
      <c r="W469" t="s">
        <v>31</v>
      </c>
      <c r="X469">
        <f>AVERAGE(Student_performance_data_____Copy[GPA])</f>
        <v>1.9061863027265407</v>
      </c>
      <c r="Y469">
        <f>AVERAGE(Student_performance_data_____Copy[StudyTimeWeekly])</f>
        <v>9.7719919194317466</v>
      </c>
      <c r="Z469">
        <f>AVERAGE(Student_performance_data_____Copy[Absences])</f>
        <v>14.541387959866221</v>
      </c>
      <c r="AA469" t="str" cm="1">
        <f t="array" ref="AA46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69">
        <v>3</v>
      </c>
    </row>
    <row r="470" spans="1:28" hidden="1" x14ac:dyDescent="0.25">
      <c r="A470">
        <v>1469</v>
      </c>
      <c r="B470">
        <v>15</v>
      </c>
      <c r="C470">
        <v>0</v>
      </c>
      <c r="D470" t="s">
        <v>32</v>
      </c>
      <c r="E470">
        <v>3.2943549388596183</v>
      </c>
      <c r="F470">
        <v>26</v>
      </c>
      <c r="G470" t="s">
        <v>27</v>
      </c>
      <c r="H470">
        <v>2</v>
      </c>
      <c r="I470" t="s">
        <v>28</v>
      </c>
      <c r="J470">
        <v>0</v>
      </c>
      <c r="K470" t="s">
        <v>29</v>
      </c>
      <c r="L470">
        <v>0</v>
      </c>
      <c r="M470" t="s">
        <v>29</v>
      </c>
      <c r="N470">
        <v>0</v>
      </c>
      <c r="O470" t="s">
        <v>29</v>
      </c>
      <c r="P470">
        <v>0</v>
      </c>
      <c r="Q470" t="s">
        <v>29</v>
      </c>
      <c r="R470">
        <v>0.27821545923907209</v>
      </c>
      <c r="S470">
        <v>4</v>
      </c>
      <c r="T470">
        <v>2</v>
      </c>
      <c r="U470">
        <v>2</v>
      </c>
      <c r="V470" t="s">
        <v>30</v>
      </c>
      <c r="W470" t="s">
        <v>36</v>
      </c>
      <c r="X470">
        <f>AVERAGE(Student_performance_data_____Copy[GPA])</f>
        <v>1.9061863027265407</v>
      </c>
      <c r="Y470">
        <f>AVERAGE(Student_performance_data_____Copy[StudyTimeWeekly])</f>
        <v>9.7719919194317466</v>
      </c>
      <c r="Z470">
        <f>AVERAGE(Student_performance_data_____Copy[Absences])</f>
        <v>14.541387959866221</v>
      </c>
      <c r="AA470" t="str" cm="1">
        <f t="array" ref="AA4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70">
        <v>4</v>
      </c>
    </row>
    <row r="471" spans="1:28" x14ac:dyDescent="0.25">
      <c r="A471">
        <v>1470</v>
      </c>
      <c r="B471">
        <v>18</v>
      </c>
      <c r="C471">
        <v>1</v>
      </c>
      <c r="D471" t="s">
        <v>26</v>
      </c>
      <c r="E471">
        <v>13.782867139606754</v>
      </c>
      <c r="F471">
        <v>9</v>
      </c>
      <c r="G471" t="s">
        <v>29</v>
      </c>
      <c r="H471">
        <v>2</v>
      </c>
      <c r="I471" t="s">
        <v>28</v>
      </c>
      <c r="J471">
        <v>1</v>
      </c>
      <c r="K471" t="s">
        <v>27</v>
      </c>
      <c r="L471">
        <v>0</v>
      </c>
      <c r="M471" t="s">
        <v>29</v>
      </c>
      <c r="N471">
        <v>0</v>
      </c>
      <c r="O471" t="s">
        <v>29</v>
      </c>
      <c r="P471">
        <v>0</v>
      </c>
      <c r="Q471" t="s">
        <v>29</v>
      </c>
      <c r="R471">
        <v>2.6375942281323583</v>
      </c>
      <c r="S471">
        <v>2</v>
      </c>
      <c r="T471">
        <v>0</v>
      </c>
      <c r="U471">
        <v>0</v>
      </c>
      <c r="V471" t="s">
        <v>40</v>
      </c>
      <c r="W471" t="s">
        <v>31</v>
      </c>
      <c r="X471">
        <f>AVERAGE(Student_performance_data_____Copy[GPA])</f>
        <v>1.9061863027265407</v>
      </c>
      <c r="Y471">
        <f>AVERAGE(Student_performance_data_____Copy[StudyTimeWeekly])</f>
        <v>9.7719919194317466</v>
      </c>
      <c r="Z471">
        <f>AVERAGE(Student_performance_data_____Copy[Absences])</f>
        <v>14.541387959866221</v>
      </c>
      <c r="AA471" t="str" cm="1">
        <f t="array" ref="AA47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71">
        <v>2</v>
      </c>
    </row>
    <row r="472" spans="1:28" hidden="1" x14ac:dyDescent="0.25">
      <c r="A472">
        <v>1471</v>
      </c>
      <c r="B472">
        <v>15</v>
      </c>
      <c r="C472">
        <v>0</v>
      </c>
      <c r="D472" t="s">
        <v>32</v>
      </c>
      <c r="E472">
        <v>10.29142232535601</v>
      </c>
      <c r="F472">
        <v>4</v>
      </c>
      <c r="G472" t="s">
        <v>29</v>
      </c>
      <c r="H472">
        <v>3</v>
      </c>
      <c r="I472" t="s">
        <v>37</v>
      </c>
      <c r="J472">
        <v>1</v>
      </c>
      <c r="K472" t="s">
        <v>27</v>
      </c>
      <c r="L472">
        <v>1</v>
      </c>
      <c r="M472" t="s">
        <v>27</v>
      </c>
      <c r="N472">
        <v>0</v>
      </c>
      <c r="O472" t="s">
        <v>29</v>
      </c>
      <c r="P472">
        <v>1</v>
      </c>
      <c r="Q472" t="s">
        <v>27</v>
      </c>
      <c r="R472">
        <v>3.0571217282122816</v>
      </c>
      <c r="S472">
        <v>1</v>
      </c>
      <c r="T472">
        <v>3</v>
      </c>
      <c r="U472">
        <v>3</v>
      </c>
      <c r="V472" t="s">
        <v>35</v>
      </c>
      <c r="W472" t="s">
        <v>42</v>
      </c>
      <c r="X472">
        <f>AVERAGE(Student_performance_data_____Copy[GPA])</f>
        <v>1.9061863027265407</v>
      </c>
      <c r="Y472">
        <f>AVERAGE(Student_performance_data_____Copy[StudyTimeWeekly])</f>
        <v>9.7719919194317466</v>
      </c>
      <c r="Z472">
        <f>AVERAGE(Student_performance_data_____Copy[Absences])</f>
        <v>14.541387959866221</v>
      </c>
      <c r="AA472" t="str" cm="1">
        <f t="array" ref="AA47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72">
        <v>1</v>
      </c>
    </row>
    <row r="473" spans="1:28" hidden="1" x14ac:dyDescent="0.25">
      <c r="A473">
        <v>1472</v>
      </c>
      <c r="B473">
        <v>18</v>
      </c>
      <c r="C473">
        <v>0</v>
      </c>
      <c r="D473" t="s">
        <v>32</v>
      </c>
      <c r="E473">
        <v>4.0030842249873366</v>
      </c>
      <c r="F473">
        <v>22</v>
      </c>
      <c r="G473" t="s">
        <v>29</v>
      </c>
      <c r="H473">
        <v>2</v>
      </c>
      <c r="I473" t="s">
        <v>28</v>
      </c>
      <c r="J473">
        <v>1</v>
      </c>
      <c r="K473" t="s">
        <v>27</v>
      </c>
      <c r="L473">
        <v>1</v>
      </c>
      <c r="M473" t="s">
        <v>27</v>
      </c>
      <c r="N473">
        <v>0</v>
      </c>
      <c r="O473" t="s">
        <v>29</v>
      </c>
      <c r="P473">
        <v>0</v>
      </c>
      <c r="Q473" t="s">
        <v>29</v>
      </c>
      <c r="R473">
        <v>1.3619328272119078</v>
      </c>
      <c r="S473">
        <v>4</v>
      </c>
      <c r="T473">
        <v>1</v>
      </c>
      <c r="U473">
        <v>2</v>
      </c>
      <c r="V473" t="s">
        <v>30</v>
      </c>
      <c r="W473" t="s">
        <v>38</v>
      </c>
      <c r="X473">
        <f>AVERAGE(Student_performance_data_____Copy[GPA])</f>
        <v>1.9061863027265407</v>
      </c>
      <c r="Y473">
        <f>AVERAGE(Student_performance_data_____Copy[StudyTimeWeekly])</f>
        <v>9.7719919194317466</v>
      </c>
      <c r="Z473">
        <f>AVERAGE(Student_performance_data_____Copy[Absences])</f>
        <v>14.541387959866221</v>
      </c>
      <c r="AA473" t="str" cm="1">
        <f t="array" ref="AA4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73">
        <v>4</v>
      </c>
    </row>
    <row r="474" spans="1:28" x14ac:dyDescent="0.25">
      <c r="A474">
        <v>1473</v>
      </c>
      <c r="B474">
        <v>17</v>
      </c>
      <c r="C474">
        <v>1</v>
      </c>
      <c r="D474" t="s">
        <v>26</v>
      </c>
      <c r="E474">
        <v>6.3917885251999662</v>
      </c>
      <c r="F474">
        <v>6</v>
      </c>
      <c r="G474" t="s">
        <v>27</v>
      </c>
      <c r="H474">
        <v>2</v>
      </c>
      <c r="I474" t="s">
        <v>28</v>
      </c>
      <c r="J474">
        <v>1</v>
      </c>
      <c r="K474" t="s">
        <v>27</v>
      </c>
      <c r="L474">
        <v>0</v>
      </c>
      <c r="M474" t="s">
        <v>29</v>
      </c>
      <c r="N474">
        <v>1</v>
      </c>
      <c r="O474" t="s">
        <v>27</v>
      </c>
      <c r="P474">
        <v>0</v>
      </c>
      <c r="Q474" t="s">
        <v>29</v>
      </c>
      <c r="R474">
        <v>3.2389317177358112</v>
      </c>
      <c r="S474">
        <v>1</v>
      </c>
      <c r="T474">
        <v>0</v>
      </c>
      <c r="U474">
        <v>0</v>
      </c>
      <c r="V474" t="s">
        <v>40</v>
      </c>
      <c r="W474" t="s">
        <v>31</v>
      </c>
      <c r="X474">
        <f>AVERAGE(Student_performance_data_____Copy[GPA])</f>
        <v>1.9061863027265407</v>
      </c>
      <c r="Y474">
        <f>AVERAGE(Student_performance_data_____Copy[StudyTimeWeekly])</f>
        <v>9.7719919194317466</v>
      </c>
      <c r="Z474">
        <f>AVERAGE(Student_performance_data_____Copy[Absences])</f>
        <v>14.541387959866221</v>
      </c>
      <c r="AA474" t="str" cm="1">
        <f t="array" ref="AA47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74">
        <v>1</v>
      </c>
    </row>
    <row r="475" spans="1:28" hidden="1" x14ac:dyDescent="0.25">
      <c r="A475">
        <v>1474</v>
      </c>
      <c r="B475">
        <v>18</v>
      </c>
      <c r="C475">
        <v>0</v>
      </c>
      <c r="D475" t="s">
        <v>32</v>
      </c>
      <c r="E475">
        <v>11.836158153266519</v>
      </c>
      <c r="F475">
        <v>11</v>
      </c>
      <c r="G475" t="s">
        <v>27</v>
      </c>
      <c r="H475">
        <v>3</v>
      </c>
      <c r="I475" t="s">
        <v>37</v>
      </c>
      <c r="J475">
        <v>1</v>
      </c>
      <c r="K475" t="s">
        <v>27</v>
      </c>
      <c r="L475">
        <v>1</v>
      </c>
      <c r="M475" t="s">
        <v>27</v>
      </c>
      <c r="N475">
        <v>0</v>
      </c>
      <c r="O475" t="s">
        <v>29</v>
      </c>
      <c r="P475">
        <v>0</v>
      </c>
      <c r="Q475" t="s">
        <v>29</v>
      </c>
      <c r="R475">
        <v>2.5730343850567459</v>
      </c>
      <c r="S475">
        <v>2</v>
      </c>
      <c r="T475">
        <v>1</v>
      </c>
      <c r="U475">
        <v>2</v>
      </c>
      <c r="V475" t="s">
        <v>30</v>
      </c>
      <c r="W475" t="s">
        <v>38</v>
      </c>
      <c r="X475">
        <f>AVERAGE(Student_performance_data_____Copy[GPA])</f>
        <v>1.9061863027265407</v>
      </c>
      <c r="Y475">
        <f>AVERAGE(Student_performance_data_____Copy[StudyTimeWeekly])</f>
        <v>9.7719919194317466</v>
      </c>
      <c r="Z475">
        <f>AVERAGE(Student_performance_data_____Copy[Absences])</f>
        <v>14.541387959866221</v>
      </c>
      <c r="AA475" t="str" cm="1">
        <f t="array" ref="AA47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75">
        <v>2</v>
      </c>
    </row>
    <row r="476" spans="1:28" x14ac:dyDescent="0.25">
      <c r="A476">
        <v>1475</v>
      </c>
      <c r="B476">
        <v>17</v>
      </c>
      <c r="C476">
        <v>1</v>
      </c>
      <c r="D476" t="s">
        <v>26</v>
      </c>
      <c r="E476">
        <v>1.4445869654495569</v>
      </c>
      <c r="F476">
        <v>24</v>
      </c>
      <c r="G476" t="s">
        <v>29</v>
      </c>
      <c r="H476">
        <v>0</v>
      </c>
      <c r="I476" t="s">
        <v>40</v>
      </c>
      <c r="J476">
        <v>0</v>
      </c>
      <c r="K476" t="s">
        <v>29</v>
      </c>
      <c r="L476">
        <v>0</v>
      </c>
      <c r="M476" t="s">
        <v>29</v>
      </c>
      <c r="N476">
        <v>0</v>
      </c>
      <c r="O476" t="s">
        <v>29</v>
      </c>
      <c r="P476">
        <v>0</v>
      </c>
      <c r="Q476" t="s">
        <v>29</v>
      </c>
      <c r="R476">
        <v>0</v>
      </c>
      <c r="S476">
        <v>4</v>
      </c>
      <c r="T476">
        <v>1</v>
      </c>
      <c r="U476">
        <v>2</v>
      </c>
      <c r="V476" t="s">
        <v>30</v>
      </c>
      <c r="W476" t="s">
        <v>38</v>
      </c>
      <c r="X476">
        <f>AVERAGE(Student_performance_data_____Copy[GPA])</f>
        <v>1.9061863027265407</v>
      </c>
      <c r="Y476">
        <f>AVERAGE(Student_performance_data_____Copy[StudyTimeWeekly])</f>
        <v>9.7719919194317466</v>
      </c>
      <c r="Z476">
        <f>AVERAGE(Student_performance_data_____Copy[Absences])</f>
        <v>14.541387959866221</v>
      </c>
      <c r="AA476" t="str" cm="1">
        <f t="array" ref="AA4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76">
        <v>4</v>
      </c>
    </row>
    <row r="477" spans="1:28" x14ac:dyDescent="0.25">
      <c r="A477">
        <v>1476</v>
      </c>
      <c r="B477">
        <v>18</v>
      </c>
      <c r="C477">
        <v>1</v>
      </c>
      <c r="D477" t="s">
        <v>26</v>
      </c>
      <c r="E477">
        <v>2.9490601853235909</v>
      </c>
      <c r="F477">
        <v>2</v>
      </c>
      <c r="G477" t="s">
        <v>27</v>
      </c>
      <c r="H477">
        <v>3</v>
      </c>
      <c r="I477" t="s">
        <v>37</v>
      </c>
      <c r="J477">
        <v>0</v>
      </c>
      <c r="K477" t="s">
        <v>29</v>
      </c>
      <c r="L477">
        <v>1</v>
      </c>
      <c r="M477" t="s">
        <v>27</v>
      </c>
      <c r="N477">
        <v>0</v>
      </c>
      <c r="O477" t="s">
        <v>29</v>
      </c>
      <c r="P477">
        <v>1</v>
      </c>
      <c r="Q477" t="s">
        <v>27</v>
      </c>
      <c r="R477">
        <v>3.1439098781210157</v>
      </c>
      <c r="S477">
        <v>1</v>
      </c>
      <c r="T477">
        <v>2</v>
      </c>
      <c r="U477">
        <v>3</v>
      </c>
      <c r="V477" t="s">
        <v>35</v>
      </c>
      <c r="W477" t="s">
        <v>36</v>
      </c>
      <c r="X477">
        <f>AVERAGE(Student_performance_data_____Copy[GPA])</f>
        <v>1.9061863027265407</v>
      </c>
      <c r="Y477">
        <f>AVERAGE(Student_performance_data_____Copy[StudyTimeWeekly])</f>
        <v>9.7719919194317466</v>
      </c>
      <c r="Z477">
        <f>AVERAGE(Student_performance_data_____Copy[Absences])</f>
        <v>14.541387959866221</v>
      </c>
      <c r="AA477" t="str" cm="1">
        <f t="array" ref="AA47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477">
        <v>1</v>
      </c>
    </row>
    <row r="478" spans="1:28" x14ac:dyDescent="0.25">
      <c r="A478">
        <v>1477</v>
      </c>
      <c r="B478">
        <v>15</v>
      </c>
      <c r="C478">
        <v>1</v>
      </c>
      <c r="D478" t="s">
        <v>26</v>
      </c>
      <c r="E478">
        <v>1.4649120821478023</v>
      </c>
      <c r="F478">
        <v>25</v>
      </c>
      <c r="G478" t="s">
        <v>27</v>
      </c>
      <c r="H478">
        <v>2</v>
      </c>
      <c r="I478" t="s">
        <v>28</v>
      </c>
      <c r="J478">
        <v>1</v>
      </c>
      <c r="K478" t="s">
        <v>27</v>
      </c>
      <c r="L478">
        <v>0</v>
      </c>
      <c r="M478" t="s">
        <v>29</v>
      </c>
      <c r="N478">
        <v>0</v>
      </c>
      <c r="O478" t="s">
        <v>29</v>
      </c>
      <c r="P478">
        <v>0</v>
      </c>
      <c r="Q478" t="s">
        <v>29</v>
      </c>
      <c r="R478">
        <v>1.0464634002967099</v>
      </c>
      <c r="S478">
        <v>4</v>
      </c>
      <c r="T478">
        <v>0</v>
      </c>
      <c r="U478">
        <v>1</v>
      </c>
      <c r="V478" t="s">
        <v>34</v>
      </c>
      <c r="W478" t="s">
        <v>31</v>
      </c>
      <c r="X478">
        <f>AVERAGE(Student_performance_data_____Copy[GPA])</f>
        <v>1.9061863027265407</v>
      </c>
      <c r="Y478">
        <f>AVERAGE(Student_performance_data_____Copy[StudyTimeWeekly])</f>
        <v>9.7719919194317466</v>
      </c>
      <c r="Z478">
        <f>AVERAGE(Student_performance_data_____Copy[Absences])</f>
        <v>14.541387959866221</v>
      </c>
      <c r="AA478" t="str" cm="1">
        <f t="array" ref="AA4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78">
        <v>4</v>
      </c>
    </row>
    <row r="479" spans="1:28" hidden="1" x14ac:dyDescent="0.25">
      <c r="A479">
        <v>1478</v>
      </c>
      <c r="B479">
        <v>18</v>
      </c>
      <c r="C479">
        <v>0</v>
      </c>
      <c r="D479" t="s">
        <v>32</v>
      </c>
      <c r="E479">
        <v>16.246346654282377</v>
      </c>
      <c r="F479">
        <v>3</v>
      </c>
      <c r="G479" t="s">
        <v>29</v>
      </c>
      <c r="H479">
        <v>2</v>
      </c>
      <c r="I479" t="s">
        <v>28</v>
      </c>
      <c r="J479">
        <v>0</v>
      </c>
      <c r="K479" t="s">
        <v>29</v>
      </c>
      <c r="L479">
        <v>0</v>
      </c>
      <c r="M479" t="s">
        <v>29</v>
      </c>
      <c r="N479">
        <v>0</v>
      </c>
      <c r="O479" t="s">
        <v>29</v>
      </c>
      <c r="P479">
        <v>1</v>
      </c>
      <c r="Q479" t="s">
        <v>27</v>
      </c>
      <c r="R479">
        <v>2.8685742282208135</v>
      </c>
      <c r="S479">
        <v>2</v>
      </c>
      <c r="T479">
        <v>0</v>
      </c>
      <c r="U479">
        <v>3</v>
      </c>
      <c r="V479" t="s">
        <v>35</v>
      </c>
      <c r="W479" t="s">
        <v>31</v>
      </c>
      <c r="X479">
        <f>AVERAGE(Student_performance_data_____Copy[GPA])</f>
        <v>1.9061863027265407</v>
      </c>
      <c r="Y479">
        <f>AVERAGE(Student_performance_data_____Copy[StudyTimeWeekly])</f>
        <v>9.7719919194317466</v>
      </c>
      <c r="Z479">
        <f>AVERAGE(Student_performance_data_____Copy[Absences])</f>
        <v>14.541387959866221</v>
      </c>
      <c r="AA479" t="str" cm="1">
        <f t="array" ref="AA47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79">
        <v>2</v>
      </c>
    </row>
    <row r="480" spans="1:28" x14ac:dyDescent="0.25">
      <c r="A480">
        <v>1479</v>
      </c>
      <c r="B480">
        <v>15</v>
      </c>
      <c r="C480">
        <v>1</v>
      </c>
      <c r="D480" t="s">
        <v>26</v>
      </c>
      <c r="E480">
        <v>15.048184664240186</v>
      </c>
      <c r="F480">
        <v>9</v>
      </c>
      <c r="G480" t="s">
        <v>29</v>
      </c>
      <c r="H480">
        <v>3</v>
      </c>
      <c r="I480" t="s">
        <v>37</v>
      </c>
      <c r="J480">
        <v>0</v>
      </c>
      <c r="K480" t="s">
        <v>29</v>
      </c>
      <c r="L480">
        <v>0</v>
      </c>
      <c r="M480" t="s">
        <v>29</v>
      </c>
      <c r="N480">
        <v>0</v>
      </c>
      <c r="O480" t="s">
        <v>29</v>
      </c>
      <c r="P480">
        <v>0</v>
      </c>
      <c r="Q480" t="s">
        <v>29</v>
      </c>
      <c r="R480">
        <v>2.6394472915746228</v>
      </c>
      <c r="S480">
        <v>2</v>
      </c>
      <c r="T480">
        <v>2</v>
      </c>
      <c r="U480">
        <v>2</v>
      </c>
      <c r="V480" t="s">
        <v>30</v>
      </c>
      <c r="W480" t="s">
        <v>36</v>
      </c>
      <c r="X480">
        <f>AVERAGE(Student_performance_data_____Copy[GPA])</f>
        <v>1.9061863027265407</v>
      </c>
      <c r="Y480">
        <f>AVERAGE(Student_performance_data_____Copy[StudyTimeWeekly])</f>
        <v>9.7719919194317466</v>
      </c>
      <c r="Z480">
        <f>AVERAGE(Student_performance_data_____Copy[Absences])</f>
        <v>14.541387959866221</v>
      </c>
      <c r="AA480" t="str" cm="1">
        <f t="array" ref="AA48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80">
        <v>2</v>
      </c>
    </row>
    <row r="481" spans="1:28" x14ac:dyDescent="0.25">
      <c r="A481">
        <v>1480</v>
      </c>
      <c r="B481">
        <v>18</v>
      </c>
      <c r="C481">
        <v>1</v>
      </c>
      <c r="D481" t="s">
        <v>26</v>
      </c>
      <c r="E481">
        <v>15.066258637585141</v>
      </c>
      <c r="F481">
        <v>3</v>
      </c>
      <c r="G481" t="s">
        <v>29</v>
      </c>
      <c r="H481">
        <v>1</v>
      </c>
      <c r="I481" t="s">
        <v>33</v>
      </c>
      <c r="J481">
        <v>0</v>
      </c>
      <c r="K481" t="s">
        <v>29</v>
      </c>
      <c r="L481">
        <v>0</v>
      </c>
      <c r="M481" t="s">
        <v>29</v>
      </c>
      <c r="N481">
        <v>0</v>
      </c>
      <c r="O481" t="s">
        <v>29</v>
      </c>
      <c r="P481">
        <v>0</v>
      </c>
      <c r="Q481" t="s">
        <v>29</v>
      </c>
      <c r="R481">
        <v>2.6697499325963352</v>
      </c>
      <c r="S481">
        <v>2</v>
      </c>
      <c r="T481">
        <v>3</v>
      </c>
      <c r="U481">
        <v>0</v>
      </c>
      <c r="V481" t="s">
        <v>40</v>
      </c>
      <c r="W481" t="s">
        <v>42</v>
      </c>
      <c r="X481">
        <f>AVERAGE(Student_performance_data_____Copy[GPA])</f>
        <v>1.9061863027265407</v>
      </c>
      <c r="Y481">
        <f>AVERAGE(Student_performance_data_____Copy[StudyTimeWeekly])</f>
        <v>9.7719919194317466</v>
      </c>
      <c r="Z481">
        <f>AVERAGE(Student_performance_data_____Copy[Absences])</f>
        <v>14.541387959866221</v>
      </c>
      <c r="AA481" t="str" cm="1">
        <f t="array" ref="AA48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81">
        <v>2</v>
      </c>
    </row>
    <row r="482" spans="1:28" hidden="1" x14ac:dyDescent="0.25">
      <c r="A482">
        <v>1481</v>
      </c>
      <c r="B482">
        <v>18</v>
      </c>
      <c r="C482">
        <v>0</v>
      </c>
      <c r="D482" t="s">
        <v>32</v>
      </c>
      <c r="E482">
        <v>14.326506869520561</v>
      </c>
      <c r="F482">
        <v>14</v>
      </c>
      <c r="G482" t="s">
        <v>27</v>
      </c>
      <c r="H482">
        <v>3</v>
      </c>
      <c r="I482" t="s">
        <v>37</v>
      </c>
      <c r="J482">
        <v>0</v>
      </c>
      <c r="K482" t="s">
        <v>29</v>
      </c>
      <c r="L482">
        <v>1</v>
      </c>
      <c r="M482" t="s">
        <v>27</v>
      </c>
      <c r="N482">
        <v>1</v>
      </c>
      <c r="O482" t="s">
        <v>27</v>
      </c>
      <c r="P482">
        <v>0</v>
      </c>
      <c r="Q482" t="s">
        <v>29</v>
      </c>
      <c r="R482">
        <v>2.7948852825342252</v>
      </c>
      <c r="S482">
        <v>2</v>
      </c>
      <c r="T482">
        <v>2</v>
      </c>
      <c r="U482">
        <v>4</v>
      </c>
      <c r="V482" t="s">
        <v>39</v>
      </c>
      <c r="W482" t="s">
        <v>36</v>
      </c>
      <c r="X482">
        <f>AVERAGE(Student_performance_data_____Copy[GPA])</f>
        <v>1.9061863027265407</v>
      </c>
      <c r="Y482">
        <f>AVERAGE(Student_performance_data_____Copy[StudyTimeWeekly])</f>
        <v>9.7719919194317466</v>
      </c>
      <c r="Z482">
        <f>AVERAGE(Student_performance_data_____Copy[Absences])</f>
        <v>14.541387959866221</v>
      </c>
      <c r="AA482" t="str" cm="1">
        <f t="array" ref="AA48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82">
        <v>2</v>
      </c>
    </row>
    <row r="483" spans="1:28" x14ac:dyDescent="0.25">
      <c r="A483">
        <v>1482</v>
      </c>
      <c r="B483">
        <v>16</v>
      </c>
      <c r="C483">
        <v>1</v>
      </c>
      <c r="D483" t="s">
        <v>26</v>
      </c>
      <c r="E483">
        <v>13.387708473397383</v>
      </c>
      <c r="F483">
        <v>28</v>
      </c>
      <c r="G483" t="s">
        <v>27</v>
      </c>
      <c r="H483">
        <v>4</v>
      </c>
      <c r="I483" t="s">
        <v>41</v>
      </c>
      <c r="J483">
        <v>0</v>
      </c>
      <c r="K483" t="s">
        <v>29</v>
      </c>
      <c r="L483">
        <v>0</v>
      </c>
      <c r="M483" t="s">
        <v>29</v>
      </c>
      <c r="N483">
        <v>0</v>
      </c>
      <c r="O483" t="s">
        <v>29</v>
      </c>
      <c r="P483">
        <v>1</v>
      </c>
      <c r="Q483" t="s">
        <v>27</v>
      </c>
      <c r="R483">
        <v>1.1865697291923056</v>
      </c>
      <c r="S483">
        <v>4</v>
      </c>
      <c r="T483">
        <v>0</v>
      </c>
      <c r="U483">
        <v>2</v>
      </c>
      <c r="V483" t="s">
        <v>30</v>
      </c>
      <c r="W483" t="s">
        <v>31</v>
      </c>
      <c r="X483">
        <f>AVERAGE(Student_performance_data_____Copy[GPA])</f>
        <v>1.9061863027265407</v>
      </c>
      <c r="Y483">
        <f>AVERAGE(Student_performance_data_____Copy[StudyTimeWeekly])</f>
        <v>9.7719919194317466</v>
      </c>
      <c r="Z483">
        <f>AVERAGE(Student_performance_data_____Copy[Absences])</f>
        <v>14.541387959866221</v>
      </c>
      <c r="AA483" t="str" cm="1">
        <f t="array" ref="AA4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83">
        <v>4</v>
      </c>
    </row>
    <row r="484" spans="1:28" x14ac:dyDescent="0.25">
      <c r="A484">
        <v>1483</v>
      </c>
      <c r="B484">
        <v>15</v>
      </c>
      <c r="C484">
        <v>1</v>
      </c>
      <c r="D484" t="s">
        <v>26</v>
      </c>
      <c r="E484">
        <v>9.5398383075634996</v>
      </c>
      <c r="F484">
        <v>9</v>
      </c>
      <c r="G484" t="s">
        <v>29</v>
      </c>
      <c r="H484">
        <v>2</v>
      </c>
      <c r="I484" t="s">
        <v>28</v>
      </c>
      <c r="J484">
        <v>0</v>
      </c>
      <c r="K484" t="s">
        <v>29</v>
      </c>
      <c r="L484">
        <v>0</v>
      </c>
      <c r="M484" t="s">
        <v>29</v>
      </c>
      <c r="N484">
        <v>0</v>
      </c>
      <c r="O484" t="s">
        <v>29</v>
      </c>
      <c r="P484">
        <v>0</v>
      </c>
      <c r="Q484" t="s">
        <v>29</v>
      </c>
      <c r="R484">
        <v>2.5201752585542971</v>
      </c>
      <c r="S484">
        <v>2</v>
      </c>
      <c r="T484">
        <v>2</v>
      </c>
      <c r="U484">
        <v>1</v>
      </c>
      <c r="V484" t="s">
        <v>34</v>
      </c>
      <c r="W484" t="s">
        <v>36</v>
      </c>
      <c r="X484">
        <f>AVERAGE(Student_performance_data_____Copy[GPA])</f>
        <v>1.9061863027265407</v>
      </c>
      <c r="Y484">
        <f>AVERAGE(Student_performance_data_____Copy[StudyTimeWeekly])</f>
        <v>9.7719919194317466</v>
      </c>
      <c r="Z484">
        <f>AVERAGE(Student_performance_data_____Copy[Absences])</f>
        <v>14.541387959866221</v>
      </c>
      <c r="AA484" t="str" cm="1">
        <f t="array" ref="AA48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84">
        <v>2</v>
      </c>
    </row>
    <row r="485" spans="1:28" x14ac:dyDescent="0.25">
      <c r="A485">
        <v>1484</v>
      </c>
      <c r="B485">
        <v>16</v>
      </c>
      <c r="C485">
        <v>1</v>
      </c>
      <c r="D485" t="s">
        <v>26</v>
      </c>
      <c r="E485">
        <v>12.8455632701423</v>
      </c>
      <c r="F485">
        <v>20</v>
      </c>
      <c r="G485" t="s">
        <v>29</v>
      </c>
      <c r="H485">
        <v>4</v>
      </c>
      <c r="I485" t="s">
        <v>41</v>
      </c>
      <c r="J485">
        <v>0</v>
      </c>
      <c r="K485" t="s">
        <v>29</v>
      </c>
      <c r="L485">
        <v>0</v>
      </c>
      <c r="M485" t="s">
        <v>29</v>
      </c>
      <c r="N485">
        <v>1</v>
      </c>
      <c r="O485" t="s">
        <v>27</v>
      </c>
      <c r="P485">
        <v>0</v>
      </c>
      <c r="Q485" t="s">
        <v>29</v>
      </c>
      <c r="R485">
        <v>1.6010784880682591</v>
      </c>
      <c r="S485">
        <v>4</v>
      </c>
      <c r="T485">
        <v>0</v>
      </c>
      <c r="U485">
        <v>2</v>
      </c>
      <c r="V485" t="s">
        <v>30</v>
      </c>
      <c r="W485" t="s">
        <v>31</v>
      </c>
      <c r="X485">
        <f>AVERAGE(Student_performance_data_____Copy[GPA])</f>
        <v>1.9061863027265407</v>
      </c>
      <c r="Y485">
        <f>AVERAGE(Student_performance_data_____Copy[StudyTimeWeekly])</f>
        <v>9.7719919194317466</v>
      </c>
      <c r="Z485">
        <f>AVERAGE(Student_performance_data_____Copy[Absences])</f>
        <v>14.541387959866221</v>
      </c>
      <c r="AA485" t="str" cm="1">
        <f t="array" ref="AA4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85">
        <v>4</v>
      </c>
    </row>
    <row r="486" spans="1:28" x14ac:dyDescent="0.25">
      <c r="A486">
        <v>1485</v>
      </c>
      <c r="B486">
        <v>15</v>
      </c>
      <c r="C486">
        <v>1</v>
      </c>
      <c r="D486" t="s">
        <v>26</v>
      </c>
      <c r="E486">
        <v>0.767231095759493</v>
      </c>
      <c r="F486">
        <v>29</v>
      </c>
      <c r="G486" t="s">
        <v>29</v>
      </c>
      <c r="H486">
        <v>0</v>
      </c>
      <c r="I486" t="s">
        <v>40</v>
      </c>
      <c r="J486">
        <v>0</v>
      </c>
      <c r="K486" t="s">
        <v>29</v>
      </c>
      <c r="L486">
        <v>0</v>
      </c>
      <c r="M486" t="s">
        <v>29</v>
      </c>
      <c r="N486">
        <v>0</v>
      </c>
      <c r="O486" t="s">
        <v>29</v>
      </c>
      <c r="P486">
        <v>0</v>
      </c>
      <c r="Q486" t="s">
        <v>29</v>
      </c>
      <c r="R486">
        <v>0</v>
      </c>
      <c r="S486">
        <v>4</v>
      </c>
      <c r="T486">
        <v>0</v>
      </c>
      <c r="U486">
        <v>3</v>
      </c>
      <c r="V486" t="s">
        <v>35</v>
      </c>
      <c r="W486" t="s">
        <v>31</v>
      </c>
      <c r="X486">
        <f>AVERAGE(Student_performance_data_____Copy[GPA])</f>
        <v>1.9061863027265407</v>
      </c>
      <c r="Y486">
        <f>AVERAGE(Student_performance_data_____Copy[StudyTimeWeekly])</f>
        <v>9.7719919194317466</v>
      </c>
      <c r="Z486">
        <f>AVERAGE(Student_performance_data_____Copy[Absences])</f>
        <v>14.541387959866221</v>
      </c>
      <c r="AA486" t="str" cm="1">
        <f t="array" ref="AA4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86">
        <v>4</v>
      </c>
    </row>
    <row r="487" spans="1:28" x14ac:dyDescent="0.25">
      <c r="A487">
        <v>1486</v>
      </c>
      <c r="B487">
        <v>16</v>
      </c>
      <c r="C487">
        <v>1</v>
      </c>
      <c r="D487" t="s">
        <v>26</v>
      </c>
      <c r="E487">
        <v>12.429288453135692</v>
      </c>
      <c r="F487">
        <v>21</v>
      </c>
      <c r="G487" t="s">
        <v>27</v>
      </c>
      <c r="H487">
        <v>3</v>
      </c>
      <c r="I487" t="s">
        <v>37</v>
      </c>
      <c r="J487">
        <v>0</v>
      </c>
      <c r="K487" t="s">
        <v>29</v>
      </c>
      <c r="L487">
        <v>0</v>
      </c>
      <c r="M487" t="s">
        <v>29</v>
      </c>
      <c r="N487">
        <v>1</v>
      </c>
      <c r="O487" t="s">
        <v>27</v>
      </c>
      <c r="P487">
        <v>0</v>
      </c>
      <c r="Q487" t="s">
        <v>29</v>
      </c>
      <c r="R487">
        <v>1.5950547587554353</v>
      </c>
      <c r="S487">
        <v>4</v>
      </c>
      <c r="T487">
        <v>0</v>
      </c>
      <c r="U487">
        <v>1</v>
      </c>
      <c r="V487" t="s">
        <v>34</v>
      </c>
      <c r="W487" t="s">
        <v>31</v>
      </c>
      <c r="X487">
        <f>AVERAGE(Student_performance_data_____Copy[GPA])</f>
        <v>1.9061863027265407</v>
      </c>
      <c r="Y487">
        <f>AVERAGE(Student_performance_data_____Copy[StudyTimeWeekly])</f>
        <v>9.7719919194317466</v>
      </c>
      <c r="Z487">
        <f>AVERAGE(Student_performance_data_____Copy[Absences])</f>
        <v>14.541387959866221</v>
      </c>
      <c r="AA487" t="str" cm="1">
        <f t="array" ref="AA4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87">
        <v>4</v>
      </c>
    </row>
    <row r="488" spans="1:28" hidden="1" x14ac:dyDescent="0.25">
      <c r="A488">
        <v>1487</v>
      </c>
      <c r="B488">
        <v>17</v>
      </c>
      <c r="C488">
        <v>0</v>
      </c>
      <c r="D488" t="s">
        <v>32</v>
      </c>
      <c r="E488">
        <v>15.557554110737543</v>
      </c>
      <c r="F488">
        <v>15</v>
      </c>
      <c r="G488" t="s">
        <v>27</v>
      </c>
      <c r="H488">
        <v>2</v>
      </c>
      <c r="I488" t="s">
        <v>28</v>
      </c>
      <c r="J488">
        <v>1</v>
      </c>
      <c r="K488" t="s">
        <v>27</v>
      </c>
      <c r="L488">
        <v>0</v>
      </c>
      <c r="M488" t="s">
        <v>29</v>
      </c>
      <c r="N488">
        <v>0</v>
      </c>
      <c r="O488" t="s">
        <v>29</v>
      </c>
      <c r="P488">
        <v>0</v>
      </c>
      <c r="Q488" t="s">
        <v>29</v>
      </c>
      <c r="R488">
        <v>2.2220028530957352</v>
      </c>
      <c r="S488">
        <v>3</v>
      </c>
      <c r="T488">
        <v>1</v>
      </c>
      <c r="U488">
        <v>1</v>
      </c>
      <c r="V488" t="s">
        <v>34</v>
      </c>
      <c r="W488" t="s">
        <v>38</v>
      </c>
      <c r="X488">
        <f>AVERAGE(Student_performance_data_____Copy[GPA])</f>
        <v>1.9061863027265407</v>
      </c>
      <c r="Y488">
        <f>AVERAGE(Student_performance_data_____Copy[StudyTimeWeekly])</f>
        <v>9.7719919194317466</v>
      </c>
      <c r="Z488">
        <f>AVERAGE(Student_performance_data_____Copy[Absences])</f>
        <v>14.541387959866221</v>
      </c>
      <c r="AA488" t="str" cm="1">
        <f t="array" ref="AA48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88">
        <v>3</v>
      </c>
    </row>
    <row r="489" spans="1:28" x14ac:dyDescent="0.25">
      <c r="A489">
        <v>1488</v>
      </c>
      <c r="B489">
        <v>18</v>
      </c>
      <c r="C489">
        <v>1</v>
      </c>
      <c r="D489" t="s">
        <v>26</v>
      </c>
      <c r="E489">
        <v>10.007167207687804</v>
      </c>
      <c r="F489">
        <v>14</v>
      </c>
      <c r="G489" t="s">
        <v>29</v>
      </c>
      <c r="H489">
        <v>2</v>
      </c>
      <c r="I489" t="s">
        <v>28</v>
      </c>
      <c r="J489">
        <v>0</v>
      </c>
      <c r="K489" t="s">
        <v>29</v>
      </c>
      <c r="L489">
        <v>0</v>
      </c>
      <c r="M489" t="s">
        <v>29</v>
      </c>
      <c r="N489">
        <v>0</v>
      </c>
      <c r="O489" t="s">
        <v>29</v>
      </c>
      <c r="P489">
        <v>1</v>
      </c>
      <c r="Q489" t="s">
        <v>27</v>
      </c>
      <c r="R489">
        <v>1.6150931484836668</v>
      </c>
      <c r="S489">
        <v>4</v>
      </c>
      <c r="T489">
        <v>0</v>
      </c>
      <c r="U489">
        <v>1</v>
      </c>
      <c r="V489" t="s">
        <v>34</v>
      </c>
      <c r="W489" t="s">
        <v>31</v>
      </c>
      <c r="X489">
        <f>AVERAGE(Student_performance_data_____Copy[GPA])</f>
        <v>1.9061863027265407</v>
      </c>
      <c r="Y489">
        <f>AVERAGE(Student_performance_data_____Copy[StudyTimeWeekly])</f>
        <v>9.7719919194317466</v>
      </c>
      <c r="Z489">
        <f>AVERAGE(Student_performance_data_____Copy[Absences])</f>
        <v>14.541387959866221</v>
      </c>
      <c r="AA489" t="str" cm="1">
        <f t="array" ref="AA4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89">
        <v>4</v>
      </c>
    </row>
    <row r="490" spans="1:28" x14ac:dyDescent="0.25">
      <c r="A490">
        <v>1489</v>
      </c>
      <c r="B490">
        <v>15</v>
      </c>
      <c r="C490">
        <v>1</v>
      </c>
      <c r="D490" t="s">
        <v>26</v>
      </c>
      <c r="E490">
        <v>7.1502665685447386</v>
      </c>
      <c r="F490">
        <v>18</v>
      </c>
      <c r="G490" t="s">
        <v>29</v>
      </c>
      <c r="H490">
        <v>1</v>
      </c>
      <c r="I490" t="s">
        <v>33</v>
      </c>
      <c r="J490">
        <v>1</v>
      </c>
      <c r="K490" t="s">
        <v>27</v>
      </c>
      <c r="L490">
        <v>1</v>
      </c>
      <c r="M490" t="s">
        <v>27</v>
      </c>
      <c r="N490">
        <v>0</v>
      </c>
      <c r="O490" t="s">
        <v>29</v>
      </c>
      <c r="P490">
        <v>1</v>
      </c>
      <c r="Q490" t="s">
        <v>27</v>
      </c>
      <c r="R490">
        <v>1.6759194307143808</v>
      </c>
      <c r="S490">
        <v>4</v>
      </c>
      <c r="T490">
        <v>0</v>
      </c>
      <c r="U490">
        <v>1</v>
      </c>
      <c r="V490" t="s">
        <v>34</v>
      </c>
      <c r="W490" t="s">
        <v>31</v>
      </c>
      <c r="X490">
        <f>AVERAGE(Student_performance_data_____Copy[GPA])</f>
        <v>1.9061863027265407</v>
      </c>
      <c r="Y490">
        <f>AVERAGE(Student_performance_data_____Copy[StudyTimeWeekly])</f>
        <v>9.7719919194317466</v>
      </c>
      <c r="Z490">
        <f>AVERAGE(Student_performance_data_____Copy[Absences])</f>
        <v>14.541387959866221</v>
      </c>
      <c r="AA490" t="str" cm="1">
        <f t="array" ref="AA4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90">
        <v>4</v>
      </c>
    </row>
    <row r="491" spans="1:28" hidden="1" x14ac:dyDescent="0.25">
      <c r="A491">
        <v>1490</v>
      </c>
      <c r="B491">
        <v>15</v>
      </c>
      <c r="C491">
        <v>0</v>
      </c>
      <c r="D491" t="s">
        <v>32</v>
      </c>
      <c r="E491">
        <v>5.5485346960195825</v>
      </c>
      <c r="F491">
        <v>28</v>
      </c>
      <c r="G491" t="s">
        <v>29</v>
      </c>
      <c r="H491">
        <v>2</v>
      </c>
      <c r="I491" t="s">
        <v>28</v>
      </c>
      <c r="J491">
        <v>1</v>
      </c>
      <c r="K491" t="s">
        <v>27</v>
      </c>
      <c r="L491">
        <v>0</v>
      </c>
      <c r="M491" t="s">
        <v>29</v>
      </c>
      <c r="N491">
        <v>0</v>
      </c>
      <c r="O491" t="s">
        <v>29</v>
      </c>
      <c r="P491">
        <v>0</v>
      </c>
      <c r="Q491" t="s">
        <v>29</v>
      </c>
      <c r="R491">
        <v>0.21431950358433965</v>
      </c>
      <c r="S491">
        <v>4</v>
      </c>
      <c r="T491">
        <v>2</v>
      </c>
      <c r="U491">
        <v>2</v>
      </c>
      <c r="V491" t="s">
        <v>30</v>
      </c>
      <c r="W491" t="s">
        <v>36</v>
      </c>
      <c r="X491">
        <f>AVERAGE(Student_performance_data_____Copy[GPA])</f>
        <v>1.9061863027265407</v>
      </c>
      <c r="Y491">
        <f>AVERAGE(Student_performance_data_____Copy[StudyTimeWeekly])</f>
        <v>9.7719919194317466</v>
      </c>
      <c r="Z491">
        <f>AVERAGE(Student_performance_data_____Copy[Absences])</f>
        <v>14.541387959866221</v>
      </c>
      <c r="AA491" t="str" cm="1">
        <f t="array" ref="AA4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91">
        <v>4</v>
      </c>
    </row>
    <row r="492" spans="1:28" hidden="1" x14ac:dyDescent="0.25">
      <c r="A492">
        <v>1491</v>
      </c>
      <c r="B492">
        <v>18</v>
      </c>
      <c r="C492">
        <v>0</v>
      </c>
      <c r="D492" t="s">
        <v>32</v>
      </c>
      <c r="E492">
        <v>12.85604100324165</v>
      </c>
      <c r="F492">
        <v>19</v>
      </c>
      <c r="G492" t="s">
        <v>27</v>
      </c>
      <c r="H492">
        <v>1</v>
      </c>
      <c r="I492" t="s">
        <v>33</v>
      </c>
      <c r="J492">
        <v>1</v>
      </c>
      <c r="K492" t="s">
        <v>27</v>
      </c>
      <c r="L492">
        <v>0</v>
      </c>
      <c r="M492" t="s">
        <v>29</v>
      </c>
      <c r="N492">
        <v>0</v>
      </c>
      <c r="O492" t="s">
        <v>29</v>
      </c>
      <c r="P492">
        <v>0</v>
      </c>
      <c r="Q492" t="s">
        <v>29</v>
      </c>
      <c r="R492">
        <v>1.5567655569083212</v>
      </c>
      <c r="S492">
        <v>4</v>
      </c>
      <c r="T492">
        <v>0</v>
      </c>
      <c r="U492">
        <v>2</v>
      </c>
      <c r="V492" t="s">
        <v>30</v>
      </c>
      <c r="W492" t="s">
        <v>31</v>
      </c>
      <c r="X492">
        <f>AVERAGE(Student_performance_data_____Copy[GPA])</f>
        <v>1.9061863027265407</v>
      </c>
      <c r="Y492">
        <f>AVERAGE(Student_performance_data_____Copy[StudyTimeWeekly])</f>
        <v>9.7719919194317466</v>
      </c>
      <c r="Z492">
        <f>AVERAGE(Student_performance_data_____Copy[Absences])</f>
        <v>14.541387959866221</v>
      </c>
      <c r="AA492" t="str" cm="1">
        <f t="array" ref="AA4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92">
        <v>4</v>
      </c>
    </row>
    <row r="493" spans="1:28" hidden="1" x14ac:dyDescent="0.25">
      <c r="A493">
        <v>1492</v>
      </c>
      <c r="B493">
        <v>15</v>
      </c>
      <c r="C493">
        <v>0</v>
      </c>
      <c r="D493" t="s">
        <v>32</v>
      </c>
      <c r="E493">
        <v>13.856023972598175</v>
      </c>
      <c r="F493">
        <v>18</v>
      </c>
      <c r="G493" t="s">
        <v>29</v>
      </c>
      <c r="H493">
        <v>4</v>
      </c>
      <c r="I493" t="s">
        <v>41</v>
      </c>
      <c r="J493">
        <v>1</v>
      </c>
      <c r="K493" t="s">
        <v>27</v>
      </c>
      <c r="L493">
        <v>1</v>
      </c>
      <c r="M493" t="s">
        <v>27</v>
      </c>
      <c r="N493">
        <v>0</v>
      </c>
      <c r="O493" t="s">
        <v>29</v>
      </c>
      <c r="P493">
        <v>0</v>
      </c>
      <c r="Q493" t="s">
        <v>29</v>
      </c>
      <c r="R493">
        <v>2.1541993533899322</v>
      </c>
      <c r="S493">
        <v>3</v>
      </c>
      <c r="T493">
        <v>0</v>
      </c>
      <c r="U493">
        <v>1</v>
      </c>
      <c r="V493" t="s">
        <v>34</v>
      </c>
      <c r="W493" t="s">
        <v>31</v>
      </c>
      <c r="X493">
        <f>AVERAGE(Student_performance_data_____Copy[GPA])</f>
        <v>1.9061863027265407</v>
      </c>
      <c r="Y493">
        <f>AVERAGE(Student_performance_data_____Copy[StudyTimeWeekly])</f>
        <v>9.7719919194317466</v>
      </c>
      <c r="Z493">
        <f>AVERAGE(Student_performance_data_____Copy[Absences])</f>
        <v>14.541387959866221</v>
      </c>
      <c r="AA493" t="str" cm="1">
        <f t="array" ref="AA49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93">
        <v>3</v>
      </c>
    </row>
    <row r="494" spans="1:28" x14ac:dyDescent="0.25">
      <c r="A494">
        <v>1493</v>
      </c>
      <c r="B494">
        <v>15</v>
      </c>
      <c r="C494">
        <v>1</v>
      </c>
      <c r="D494" t="s">
        <v>26</v>
      </c>
      <c r="E494">
        <v>17.41935199725085</v>
      </c>
      <c r="F494">
        <v>17</v>
      </c>
      <c r="G494" t="s">
        <v>29</v>
      </c>
      <c r="H494">
        <v>3</v>
      </c>
      <c r="I494" t="s">
        <v>37</v>
      </c>
      <c r="J494">
        <v>0</v>
      </c>
      <c r="K494" t="s">
        <v>29</v>
      </c>
      <c r="L494">
        <v>1</v>
      </c>
      <c r="M494" t="s">
        <v>27</v>
      </c>
      <c r="N494">
        <v>0</v>
      </c>
      <c r="O494" t="s">
        <v>29</v>
      </c>
      <c r="P494">
        <v>0</v>
      </c>
      <c r="Q494" t="s">
        <v>29</v>
      </c>
      <c r="R494">
        <v>2.0706693123979414</v>
      </c>
      <c r="S494">
        <v>3</v>
      </c>
      <c r="T494">
        <v>0</v>
      </c>
      <c r="U494">
        <v>1</v>
      </c>
      <c r="V494" t="s">
        <v>34</v>
      </c>
      <c r="W494" t="s">
        <v>31</v>
      </c>
      <c r="X494">
        <f>AVERAGE(Student_performance_data_____Copy[GPA])</f>
        <v>1.9061863027265407</v>
      </c>
      <c r="Y494">
        <f>AVERAGE(Student_performance_data_____Copy[StudyTimeWeekly])</f>
        <v>9.7719919194317466</v>
      </c>
      <c r="Z494">
        <f>AVERAGE(Student_performance_data_____Copy[Absences])</f>
        <v>14.541387959866221</v>
      </c>
      <c r="AA494" t="str" cm="1">
        <f t="array" ref="AA49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94">
        <v>3</v>
      </c>
    </row>
    <row r="495" spans="1:28" hidden="1" x14ac:dyDescent="0.25">
      <c r="A495">
        <v>1494</v>
      </c>
      <c r="B495">
        <v>16</v>
      </c>
      <c r="C495">
        <v>0</v>
      </c>
      <c r="D495" t="s">
        <v>32</v>
      </c>
      <c r="E495">
        <v>6.8466816492198141</v>
      </c>
      <c r="F495">
        <v>25</v>
      </c>
      <c r="G495" t="s">
        <v>27</v>
      </c>
      <c r="H495">
        <v>1</v>
      </c>
      <c r="I495" t="s">
        <v>33</v>
      </c>
      <c r="J495">
        <v>0</v>
      </c>
      <c r="K495" t="s">
        <v>29</v>
      </c>
      <c r="L495">
        <v>1</v>
      </c>
      <c r="M495" t="s">
        <v>27</v>
      </c>
      <c r="N495">
        <v>0</v>
      </c>
      <c r="O495" t="s">
        <v>29</v>
      </c>
      <c r="P495">
        <v>0</v>
      </c>
      <c r="Q495" t="s">
        <v>29</v>
      </c>
      <c r="R495">
        <v>0.56723710679999462</v>
      </c>
      <c r="S495">
        <v>4</v>
      </c>
      <c r="T495">
        <v>3</v>
      </c>
      <c r="U495">
        <v>1</v>
      </c>
      <c r="V495" t="s">
        <v>34</v>
      </c>
      <c r="W495" t="s">
        <v>42</v>
      </c>
      <c r="X495">
        <f>AVERAGE(Student_performance_data_____Copy[GPA])</f>
        <v>1.9061863027265407</v>
      </c>
      <c r="Y495">
        <f>AVERAGE(Student_performance_data_____Copy[StudyTimeWeekly])</f>
        <v>9.7719919194317466</v>
      </c>
      <c r="Z495">
        <f>AVERAGE(Student_performance_data_____Copy[Absences])</f>
        <v>14.541387959866221</v>
      </c>
      <c r="AA495" t="str" cm="1">
        <f t="array" ref="AA4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95">
        <v>4</v>
      </c>
    </row>
    <row r="496" spans="1:28" x14ac:dyDescent="0.25">
      <c r="A496">
        <v>1495</v>
      </c>
      <c r="B496">
        <v>15</v>
      </c>
      <c r="C496">
        <v>1</v>
      </c>
      <c r="D496" t="s">
        <v>26</v>
      </c>
      <c r="E496">
        <v>15.395446147711711</v>
      </c>
      <c r="F496">
        <v>11</v>
      </c>
      <c r="G496" t="s">
        <v>29</v>
      </c>
      <c r="H496">
        <v>1</v>
      </c>
      <c r="I496" t="s">
        <v>33</v>
      </c>
      <c r="J496">
        <v>1</v>
      </c>
      <c r="K496" t="s">
        <v>27</v>
      </c>
      <c r="L496">
        <v>0</v>
      </c>
      <c r="M496" t="s">
        <v>29</v>
      </c>
      <c r="N496">
        <v>0</v>
      </c>
      <c r="O496" t="s">
        <v>29</v>
      </c>
      <c r="P496">
        <v>0</v>
      </c>
      <c r="Q496" t="s">
        <v>29</v>
      </c>
      <c r="R496">
        <v>2.162688107920216</v>
      </c>
      <c r="S496">
        <v>3</v>
      </c>
      <c r="T496">
        <v>1</v>
      </c>
      <c r="U496">
        <v>3</v>
      </c>
      <c r="V496" t="s">
        <v>35</v>
      </c>
      <c r="W496" t="s">
        <v>38</v>
      </c>
      <c r="X496">
        <f>AVERAGE(Student_performance_data_____Copy[GPA])</f>
        <v>1.9061863027265407</v>
      </c>
      <c r="Y496">
        <f>AVERAGE(Student_performance_data_____Copy[StudyTimeWeekly])</f>
        <v>9.7719919194317466</v>
      </c>
      <c r="Z496">
        <f>AVERAGE(Student_performance_data_____Copy[Absences])</f>
        <v>14.541387959866221</v>
      </c>
      <c r="AA496" t="str" cm="1">
        <f t="array" ref="AA49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96">
        <v>3</v>
      </c>
    </row>
    <row r="497" spans="1:28" x14ac:dyDescent="0.25">
      <c r="A497">
        <v>1496</v>
      </c>
      <c r="B497">
        <v>17</v>
      </c>
      <c r="C497">
        <v>1</v>
      </c>
      <c r="D497" t="s">
        <v>26</v>
      </c>
      <c r="E497">
        <v>11.227116483786759</v>
      </c>
      <c r="F497">
        <v>24</v>
      </c>
      <c r="G497" t="s">
        <v>27</v>
      </c>
      <c r="H497">
        <v>3</v>
      </c>
      <c r="I497" t="s">
        <v>37</v>
      </c>
      <c r="J497">
        <v>0</v>
      </c>
      <c r="K497" t="s">
        <v>29</v>
      </c>
      <c r="L497">
        <v>0</v>
      </c>
      <c r="M497" t="s">
        <v>29</v>
      </c>
      <c r="N497">
        <v>1</v>
      </c>
      <c r="O497" t="s">
        <v>27</v>
      </c>
      <c r="P497">
        <v>0</v>
      </c>
      <c r="Q497" t="s">
        <v>29</v>
      </c>
      <c r="R497">
        <v>1.2912304259430896</v>
      </c>
      <c r="S497">
        <v>4</v>
      </c>
      <c r="T497">
        <v>0</v>
      </c>
      <c r="U497">
        <v>1</v>
      </c>
      <c r="V497" t="s">
        <v>34</v>
      </c>
      <c r="W497" t="s">
        <v>31</v>
      </c>
      <c r="X497">
        <f>AVERAGE(Student_performance_data_____Copy[GPA])</f>
        <v>1.9061863027265407</v>
      </c>
      <c r="Y497">
        <f>AVERAGE(Student_performance_data_____Copy[StudyTimeWeekly])</f>
        <v>9.7719919194317466</v>
      </c>
      <c r="Z497">
        <f>AVERAGE(Student_performance_data_____Copy[Absences])</f>
        <v>14.541387959866221</v>
      </c>
      <c r="AA497" t="str" cm="1">
        <f t="array" ref="AA4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497">
        <v>4</v>
      </c>
    </row>
    <row r="498" spans="1:28" hidden="1" x14ac:dyDescent="0.25">
      <c r="A498">
        <v>1497</v>
      </c>
      <c r="B498">
        <v>17</v>
      </c>
      <c r="C498">
        <v>0</v>
      </c>
      <c r="D498" t="s">
        <v>32</v>
      </c>
      <c r="E498">
        <v>17.656729813561583</v>
      </c>
      <c r="F498">
        <v>15</v>
      </c>
      <c r="G498" t="s">
        <v>29</v>
      </c>
      <c r="H498">
        <v>2</v>
      </c>
      <c r="I498" t="s">
        <v>28</v>
      </c>
      <c r="J498">
        <v>0</v>
      </c>
      <c r="K498" t="s">
        <v>29</v>
      </c>
      <c r="L498">
        <v>1</v>
      </c>
      <c r="M498" t="s">
        <v>27</v>
      </c>
      <c r="N498">
        <v>1</v>
      </c>
      <c r="O498" t="s">
        <v>27</v>
      </c>
      <c r="P498">
        <v>0</v>
      </c>
      <c r="Q498" t="s">
        <v>29</v>
      </c>
      <c r="R498">
        <v>2.340156389104695</v>
      </c>
      <c r="S498">
        <v>3</v>
      </c>
      <c r="T498">
        <v>2</v>
      </c>
      <c r="U498">
        <v>4</v>
      </c>
      <c r="V498" t="s">
        <v>39</v>
      </c>
      <c r="W498" t="s">
        <v>36</v>
      </c>
      <c r="X498">
        <f>AVERAGE(Student_performance_data_____Copy[GPA])</f>
        <v>1.9061863027265407</v>
      </c>
      <c r="Y498">
        <f>AVERAGE(Student_performance_data_____Copy[StudyTimeWeekly])</f>
        <v>9.7719919194317466</v>
      </c>
      <c r="Z498">
        <f>AVERAGE(Student_performance_data_____Copy[Absences])</f>
        <v>14.541387959866221</v>
      </c>
      <c r="AA498" t="str" cm="1">
        <f t="array" ref="AA49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498">
        <v>3</v>
      </c>
    </row>
    <row r="499" spans="1:28" hidden="1" x14ac:dyDescent="0.25">
      <c r="A499">
        <v>1498</v>
      </c>
      <c r="B499">
        <v>18</v>
      </c>
      <c r="C499">
        <v>0</v>
      </c>
      <c r="D499" t="s">
        <v>32</v>
      </c>
      <c r="E499">
        <v>10.556242165912415</v>
      </c>
      <c r="F499">
        <v>0</v>
      </c>
      <c r="G499" t="s">
        <v>29</v>
      </c>
      <c r="H499">
        <v>1</v>
      </c>
      <c r="I499" t="s">
        <v>33</v>
      </c>
      <c r="J499">
        <v>0</v>
      </c>
      <c r="K499" t="s">
        <v>29</v>
      </c>
      <c r="L499">
        <v>0</v>
      </c>
      <c r="M499" t="s">
        <v>29</v>
      </c>
      <c r="N499">
        <v>0</v>
      </c>
      <c r="O499" t="s">
        <v>29</v>
      </c>
      <c r="P499">
        <v>0</v>
      </c>
      <c r="Q499" t="s">
        <v>29</v>
      </c>
      <c r="R499">
        <v>2.9239697400630495</v>
      </c>
      <c r="S499">
        <v>2</v>
      </c>
      <c r="T499">
        <v>2</v>
      </c>
      <c r="U499">
        <v>2</v>
      </c>
      <c r="V499" t="s">
        <v>30</v>
      </c>
      <c r="W499" t="s">
        <v>36</v>
      </c>
      <c r="X499">
        <f>AVERAGE(Student_performance_data_____Copy[GPA])</f>
        <v>1.9061863027265407</v>
      </c>
      <c r="Y499">
        <f>AVERAGE(Student_performance_data_____Copy[StudyTimeWeekly])</f>
        <v>9.7719919194317466</v>
      </c>
      <c r="Z499">
        <f>AVERAGE(Student_performance_data_____Copy[Absences])</f>
        <v>14.541387959866221</v>
      </c>
      <c r="AA499" t="str" cm="1">
        <f t="array" ref="AA49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499">
        <v>2</v>
      </c>
    </row>
    <row r="500" spans="1:28" x14ac:dyDescent="0.25">
      <c r="A500">
        <v>1499</v>
      </c>
      <c r="B500">
        <v>15</v>
      </c>
      <c r="C500">
        <v>1</v>
      </c>
      <c r="D500" t="s">
        <v>26</v>
      </c>
      <c r="E500">
        <v>10.352596567959345</v>
      </c>
      <c r="F500">
        <v>15</v>
      </c>
      <c r="G500" t="s">
        <v>27</v>
      </c>
      <c r="H500">
        <v>2</v>
      </c>
      <c r="I500" t="s">
        <v>28</v>
      </c>
      <c r="J500">
        <v>1</v>
      </c>
      <c r="K500" t="s">
        <v>27</v>
      </c>
      <c r="L500">
        <v>0</v>
      </c>
      <c r="M500" t="s">
        <v>29</v>
      </c>
      <c r="N500">
        <v>1</v>
      </c>
      <c r="O500" t="s">
        <v>27</v>
      </c>
      <c r="P500">
        <v>0</v>
      </c>
      <c r="Q500" t="s">
        <v>29</v>
      </c>
      <c r="R500">
        <v>2.1901466017791726</v>
      </c>
      <c r="S500">
        <v>3</v>
      </c>
      <c r="T500">
        <v>0</v>
      </c>
      <c r="U500">
        <v>1</v>
      </c>
      <c r="V500" t="s">
        <v>34</v>
      </c>
      <c r="W500" t="s">
        <v>31</v>
      </c>
      <c r="X500">
        <f>AVERAGE(Student_performance_data_____Copy[GPA])</f>
        <v>1.9061863027265407</v>
      </c>
      <c r="Y500">
        <f>AVERAGE(Student_performance_data_____Copy[StudyTimeWeekly])</f>
        <v>9.7719919194317466</v>
      </c>
      <c r="Z500">
        <f>AVERAGE(Student_performance_data_____Copy[Absences])</f>
        <v>14.541387959866221</v>
      </c>
      <c r="AA500" t="str" cm="1">
        <f t="array" ref="AA50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00">
        <v>3</v>
      </c>
    </row>
    <row r="501" spans="1:28" hidden="1" x14ac:dyDescent="0.25">
      <c r="A501">
        <v>1500</v>
      </c>
      <c r="B501">
        <v>18</v>
      </c>
      <c r="C501">
        <v>0</v>
      </c>
      <c r="D501" t="s">
        <v>32</v>
      </c>
      <c r="E501">
        <v>11.557541628818182</v>
      </c>
      <c r="F501">
        <v>1</v>
      </c>
      <c r="G501" t="s">
        <v>29</v>
      </c>
      <c r="H501">
        <v>2</v>
      </c>
      <c r="I501" t="s">
        <v>28</v>
      </c>
      <c r="J501">
        <v>0</v>
      </c>
      <c r="K501" t="s">
        <v>29</v>
      </c>
      <c r="L501">
        <v>0</v>
      </c>
      <c r="M501" t="s">
        <v>29</v>
      </c>
      <c r="N501">
        <v>0</v>
      </c>
      <c r="O501" t="s">
        <v>29</v>
      </c>
      <c r="P501">
        <v>0</v>
      </c>
      <c r="Q501" t="s">
        <v>29</v>
      </c>
      <c r="R501">
        <v>3.0742141920071315</v>
      </c>
      <c r="S501">
        <v>1</v>
      </c>
      <c r="T501">
        <v>1</v>
      </c>
      <c r="U501">
        <v>3</v>
      </c>
      <c r="V501" t="s">
        <v>35</v>
      </c>
      <c r="W501" t="s">
        <v>38</v>
      </c>
      <c r="X501">
        <f>AVERAGE(Student_performance_data_____Copy[GPA])</f>
        <v>1.9061863027265407</v>
      </c>
      <c r="Y501">
        <f>AVERAGE(Student_performance_data_____Copy[StudyTimeWeekly])</f>
        <v>9.7719919194317466</v>
      </c>
      <c r="Z501">
        <f>AVERAGE(Student_performance_data_____Copy[Absences])</f>
        <v>14.541387959866221</v>
      </c>
      <c r="AA501" t="str" cm="1">
        <f t="array" ref="AA50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01">
        <v>1</v>
      </c>
    </row>
    <row r="502" spans="1:28" x14ac:dyDescent="0.25">
      <c r="A502">
        <v>1501</v>
      </c>
      <c r="B502">
        <v>17</v>
      </c>
      <c r="C502">
        <v>1</v>
      </c>
      <c r="D502" t="s">
        <v>26</v>
      </c>
      <c r="E502">
        <v>14.986307102848688</v>
      </c>
      <c r="F502">
        <v>23</v>
      </c>
      <c r="G502" t="s">
        <v>29</v>
      </c>
      <c r="H502">
        <v>1</v>
      </c>
      <c r="I502" t="s">
        <v>33</v>
      </c>
      <c r="J502">
        <v>0</v>
      </c>
      <c r="K502" t="s">
        <v>29</v>
      </c>
      <c r="L502">
        <v>0</v>
      </c>
      <c r="M502" t="s">
        <v>29</v>
      </c>
      <c r="N502">
        <v>0</v>
      </c>
      <c r="O502" t="s">
        <v>29</v>
      </c>
      <c r="P502">
        <v>0</v>
      </c>
      <c r="Q502" t="s">
        <v>29</v>
      </c>
      <c r="R502">
        <v>1.0094303218489571</v>
      </c>
      <c r="S502">
        <v>4</v>
      </c>
      <c r="T502">
        <v>2</v>
      </c>
      <c r="U502">
        <v>2</v>
      </c>
      <c r="V502" t="s">
        <v>30</v>
      </c>
      <c r="W502" t="s">
        <v>36</v>
      </c>
      <c r="X502">
        <f>AVERAGE(Student_performance_data_____Copy[GPA])</f>
        <v>1.9061863027265407</v>
      </c>
      <c r="Y502">
        <f>AVERAGE(Student_performance_data_____Copy[StudyTimeWeekly])</f>
        <v>9.7719919194317466</v>
      </c>
      <c r="Z502">
        <f>AVERAGE(Student_performance_data_____Copy[Absences])</f>
        <v>14.541387959866221</v>
      </c>
      <c r="AA502" t="str" cm="1">
        <f t="array" ref="AA5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02">
        <v>4</v>
      </c>
    </row>
    <row r="503" spans="1:28" hidden="1" x14ac:dyDescent="0.25">
      <c r="A503">
        <v>1502</v>
      </c>
      <c r="B503">
        <v>15</v>
      </c>
      <c r="C503">
        <v>0</v>
      </c>
      <c r="D503" t="s">
        <v>32</v>
      </c>
      <c r="E503">
        <v>19.293809576569217</v>
      </c>
      <c r="F503">
        <v>14</v>
      </c>
      <c r="G503" t="s">
        <v>29</v>
      </c>
      <c r="H503">
        <v>3</v>
      </c>
      <c r="I503" t="s">
        <v>37</v>
      </c>
      <c r="J503">
        <v>1</v>
      </c>
      <c r="K503" t="s">
        <v>27</v>
      </c>
      <c r="L503">
        <v>1</v>
      </c>
      <c r="M503" t="s">
        <v>27</v>
      </c>
      <c r="N503">
        <v>0</v>
      </c>
      <c r="O503" t="s">
        <v>29</v>
      </c>
      <c r="P503">
        <v>0</v>
      </c>
      <c r="Q503" t="s">
        <v>29</v>
      </c>
      <c r="R503">
        <v>2.1185006019238966</v>
      </c>
      <c r="S503">
        <v>3</v>
      </c>
      <c r="T503">
        <v>1</v>
      </c>
      <c r="U503">
        <v>2</v>
      </c>
      <c r="V503" t="s">
        <v>30</v>
      </c>
      <c r="W503" t="s">
        <v>38</v>
      </c>
      <c r="X503">
        <f>AVERAGE(Student_performance_data_____Copy[GPA])</f>
        <v>1.9061863027265407</v>
      </c>
      <c r="Y503">
        <f>AVERAGE(Student_performance_data_____Copy[StudyTimeWeekly])</f>
        <v>9.7719919194317466</v>
      </c>
      <c r="Z503">
        <f>AVERAGE(Student_performance_data_____Copy[Absences])</f>
        <v>14.541387959866221</v>
      </c>
      <c r="AA503" t="str" cm="1">
        <f t="array" ref="AA50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03">
        <v>3</v>
      </c>
    </row>
    <row r="504" spans="1:28" hidden="1" x14ac:dyDescent="0.25">
      <c r="A504">
        <v>1503</v>
      </c>
      <c r="B504">
        <v>15</v>
      </c>
      <c r="C504">
        <v>0</v>
      </c>
      <c r="D504" t="s">
        <v>32</v>
      </c>
      <c r="E504">
        <v>1.4712670843153131</v>
      </c>
      <c r="F504">
        <v>6</v>
      </c>
      <c r="G504" t="s">
        <v>29</v>
      </c>
      <c r="H504">
        <v>3</v>
      </c>
      <c r="I504" t="s">
        <v>37</v>
      </c>
      <c r="J504">
        <v>1</v>
      </c>
      <c r="K504" t="s">
        <v>27</v>
      </c>
      <c r="L504">
        <v>0</v>
      </c>
      <c r="M504" t="s">
        <v>29</v>
      </c>
      <c r="N504">
        <v>0</v>
      </c>
      <c r="O504" t="s">
        <v>29</v>
      </c>
      <c r="P504">
        <v>0</v>
      </c>
      <c r="Q504" t="s">
        <v>29</v>
      </c>
      <c r="R504">
        <v>2.615347947639846</v>
      </c>
      <c r="S504">
        <v>2</v>
      </c>
      <c r="T504">
        <v>0</v>
      </c>
      <c r="U504">
        <v>4</v>
      </c>
      <c r="V504" t="s">
        <v>39</v>
      </c>
      <c r="W504" t="s">
        <v>31</v>
      </c>
      <c r="X504">
        <f>AVERAGE(Student_performance_data_____Copy[GPA])</f>
        <v>1.9061863027265407</v>
      </c>
      <c r="Y504">
        <f>AVERAGE(Student_performance_data_____Copy[StudyTimeWeekly])</f>
        <v>9.7719919194317466</v>
      </c>
      <c r="Z504">
        <f>AVERAGE(Student_performance_data_____Copy[Absences])</f>
        <v>14.541387959866221</v>
      </c>
      <c r="AA504" t="str" cm="1">
        <f t="array" ref="AA50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04">
        <v>2</v>
      </c>
    </row>
    <row r="505" spans="1:28" hidden="1" x14ac:dyDescent="0.25">
      <c r="A505">
        <v>1504</v>
      </c>
      <c r="B505">
        <v>18</v>
      </c>
      <c r="C505">
        <v>0</v>
      </c>
      <c r="D505" t="s">
        <v>32</v>
      </c>
      <c r="E505">
        <v>1.0686920478203432</v>
      </c>
      <c r="F505">
        <v>27</v>
      </c>
      <c r="G505" t="s">
        <v>29</v>
      </c>
      <c r="H505">
        <v>0</v>
      </c>
      <c r="I505" t="s">
        <v>40</v>
      </c>
      <c r="J505">
        <v>0</v>
      </c>
      <c r="K505" t="s">
        <v>29</v>
      </c>
      <c r="L505">
        <v>1</v>
      </c>
      <c r="M505" t="s">
        <v>27</v>
      </c>
      <c r="N505">
        <v>1</v>
      </c>
      <c r="O505" t="s">
        <v>27</v>
      </c>
      <c r="P505">
        <v>0</v>
      </c>
      <c r="Q505" t="s">
        <v>29</v>
      </c>
      <c r="R505">
        <v>0.41593050717784319</v>
      </c>
      <c r="S505">
        <v>4</v>
      </c>
      <c r="T505">
        <v>2</v>
      </c>
      <c r="U505">
        <v>0</v>
      </c>
      <c r="V505" t="s">
        <v>40</v>
      </c>
      <c r="W505" t="s">
        <v>36</v>
      </c>
      <c r="X505">
        <f>AVERAGE(Student_performance_data_____Copy[GPA])</f>
        <v>1.9061863027265407</v>
      </c>
      <c r="Y505">
        <f>AVERAGE(Student_performance_data_____Copy[StudyTimeWeekly])</f>
        <v>9.7719919194317466</v>
      </c>
      <c r="Z505">
        <f>AVERAGE(Student_performance_data_____Copy[Absences])</f>
        <v>14.541387959866221</v>
      </c>
      <c r="AA505" t="str" cm="1">
        <f t="array" ref="AA5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05">
        <v>4</v>
      </c>
    </row>
    <row r="506" spans="1:28" x14ac:dyDescent="0.25">
      <c r="A506">
        <v>1505</v>
      </c>
      <c r="B506">
        <v>17</v>
      </c>
      <c r="C506">
        <v>1</v>
      </c>
      <c r="D506" t="s">
        <v>26</v>
      </c>
      <c r="E506">
        <v>18.751006748146771</v>
      </c>
      <c r="F506">
        <v>0</v>
      </c>
      <c r="G506" t="s">
        <v>27</v>
      </c>
      <c r="H506">
        <v>4</v>
      </c>
      <c r="I506" t="s">
        <v>41</v>
      </c>
      <c r="J506">
        <v>1</v>
      </c>
      <c r="K506" t="s">
        <v>27</v>
      </c>
      <c r="L506">
        <v>0</v>
      </c>
      <c r="M506" t="s">
        <v>29</v>
      </c>
      <c r="N506">
        <v>0</v>
      </c>
      <c r="O506" t="s">
        <v>29</v>
      </c>
      <c r="P506">
        <v>0</v>
      </c>
      <c r="Q506" t="s">
        <v>29</v>
      </c>
      <c r="R506">
        <v>3.9470929642201784</v>
      </c>
      <c r="S506">
        <v>0</v>
      </c>
      <c r="T506">
        <v>1</v>
      </c>
      <c r="U506">
        <v>0</v>
      </c>
      <c r="V506" t="s">
        <v>40</v>
      </c>
      <c r="W506" t="s">
        <v>38</v>
      </c>
      <c r="X506">
        <f>AVERAGE(Student_performance_data_____Copy[GPA])</f>
        <v>1.9061863027265407</v>
      </c>
      <c r="Y506">
        <f>AVERAGE(Student_performance_data_____Copy[StudyTimeWeekly])</f>
        <v>9.7719919194317466</v>
      </c>
      <c r="Z506">
        <f>AVERAGE(Student_performance_data_____Copy[Absences])</f>
        <v>14.541387959866221</v>
      </c>
      <c r="AA506" t="str" cm="1">
        <f t="array" ref="AA50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506">
        <v>0</v>
      </c>
    </row>
    <row r="507" spans="1:28" hidden="1" x14ac:dyDescent="0.25">
      <c r="A507">
        <v>1506</v>
      </c>
      <c r="B507">
        <v>15</v>
      </c>
      <c r="C507">
        <v>0</v>
      </c>
      <c r="D507" t="s">
        <v>32</v>
      </c>
      <c r="E507">
        <v>10.597512510364123</v>
      </c>
      <c r="F507">
        <v>4</v>
      </c>
      <c r="G507" t="s">
        <v>27</v>
      </c>
      <c r="H507">
        <v>2</v>
      </c>
      <c r="I507" t="s">
        <v>28</v>
      </c>
      <c r="J507">
        <v>0</v>
      </c>
      <c r="K507" t="s">
        <v>29</v>
      </c>
      <c r="L507">
        <v>1</v>
      </c>
      <c r="M507" t="s">
        <v>27</v>
      </c>
      <c r="N507">
        <v>0</v>
      </c>
      <c r="O507" t="s">
        <v>29</v>
      </c>
      <c r="P507">
        <v>0</v>
      </c>
      <c r="Q507" t="s">
        <v>29</v>
      </c>
      <c r="R507">
        <v>3.0173532270832526</v>
      </c>
      <c r="S507">
        <v>1</v>
      </c>
      <c r="T507">
        <v>0</v>
      </c>
      <c r="U507">
        <v>2</v>
      </c>
      <c r="V507" t="s">
        <v>30</v>
      </c>
      <c r="W507" t="s">
        <v>31</v>
      </c>
      <c r="X507">
        <f>AVERAGE(Student_performance_data_____Copy[GPA])</f>
        <v>1.9061863027265407</v>
      </c>
      <c r="Y507">
        <f>AVERAGE(Student_performance_data_____Copy[StudyTimeWeekly])</f>
        <v>9.7719919194317466</v>
      </c>
      <c r="Z507">
        <f>AVERAGE(Student_performance_data_____Copy[Absences])</f>
        <v>14.541387959866221</v>
      </c>
      <c r="AA507" t="str" cm="1">
        <f t="array" ref="AA50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07">
        <v>1</v>
      </c>
    </row>
    <row r="508" spans="1:28" x14ac:dyDescent="0.25">
      <c r="A508">
        <v>1507</v>
      </c>
      <c r="B508">
        <v>18</v>
      </c>
      <c r="C508">
        <v>1</v>
      </c>
      <c r="D508" t="s">
        <v>26</v>
      </c>
      <c r="E508">
        <v>12.298060291338722</v>
      </c>
      <c r="F508">
        <v>9</v>
      </c>
      <c r="G508" t="s">
        <v>27</v>
      </c>
      <c r="H508">
        <v>1</v>
      </c>
      <c r="I508" t="s">
        <v>33</v>
      </c>
      <c r="J508">
        <v>1</v>
      </c>
      <c r="K508" t="s">
        <v>27</v>
      </c>
      <c r="L508">
        <v>0</v>
      </c>
      <c r="M508" t="s">
        <v>29</v>
      </c>
      <c r="N508">
        <v>0</v>
      </c>
      <c r="O508" t="s">
        <v>29</v>
      </c>
      <c r="P508">
        <v>0</v>
      </c>
      <c r="Q508" t="s">
        <v>29</v>
      </c>
      <c r="R508">
        <v>2.8137862910549578</v>
      </c>
      <c r="S508">
        <v>2</v>
      </c>
      <c r="T508">
        <v>0</v>
      </c>
      <c r="U508">
        <v>1</v>
      </c>
      <c r="V508" t="s">
        <v>34</v>
      </c>
      <c r="W508" t="s">
        <v>31</v>
      </c>
      <c r="X508">
        <f>AVERAGE(Student_performance_data_____Copy[GPA])</f>
        <v>1.9061863027265407</v>
      </c>
      <c r="Y508">
        <f>AVERAGE(Student_performance_data_____Copy[StudyTimeWeekly])</f>
        <v>9.7719919194317466</v>
      </c>
      <c r="Z508">
        <f>AVERAGE(Student_performance_data_____Copy[Absences])</f>
        <v>14.541387959866221</v>
      </c>
      <c r="AA508" t="str" cm="1">
        <f t="array" ref="AA50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08">
        <v>2</v>
      </c>
    </row>
    <row r="509" spans="1:28" x14ac:dyDescent="0.25">
      <c r="A509">
        <v>1508</v>
      </c>
      <c r="B509">
        <v>17</v>
      </c>
      <c r="C509">
        <v>1</v>
      </c>
      <c r="D509" t="s">
        <v>26</v>
      </c>
      <c r="E509">
        <v>9.6484720318945776</v>
      </c>
      <c r="F509">
        <v>21</v>
      </c>
      <c r="G509" t="s">
        <v>29</v>
      </c>
      <c r="H509">
        <v>1</v>
      </c>
      <c r="I509" t="s">
        <v>33</v>
      </c>
      <c r="J509">
        <v>0</v>
      </c>
      <c r="K509" t="s">
        <v>29</v>
      </c>
      <c r="L509">
        <v>0</v>
      </c>
      <c r="M509" t="s">
        <v>29</v>
      </c>
      <c r="N509">
        <v>0</v>
      </c>
      <c r="O509" t="s">
        <v>29</v>
      </c>
      <c r="P509">
        <v>0</v>
      </c>
      <c r="Q509" t="s">
        <v>29</v>
      </c>
      <c r="R509">
        <v>0.76963612145606952</v>
      </c>
      <c r="S509">
        <v>4</v>
      </c>
      <c r="T509">
        <v>0</v>
      </c>
      <c r="U509">
        <v>1</v>
      </c>
      <c r="V509" t="s">
        <v>34</v>
      </c>
      <c r="W509" t="s">
        <v>31</v>
      </c>
      <c r="X509">
        <f>AVERAGE(Student_performance_data_____Copy[GPA])</f>
        <v>1.9061863027265407</v>
      </c>
      <c r="Y509">
        <f>AVERAGE(Student_performance_data_____Copy[StudyTimeWeekly])</f>
        <v>9.7719919194317466</v>
      </c>
      <c r="Z509">
        <f>AVERAGE(Student_performance_data_____Copy[Absences])</f>
        <v>14.541387959866221</v>
      </c>
      <c r="AA509" t="str" cm="1">
        <f t="array" ref="AA5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09">
        <v>4</v>
      </c>
    </row>
    <row r="510" spans="1:28" x14ac:dyDescent="0.25">
      <c r="A510">
        <v>1509</v>
      </c>
      <c r="B510">
        <v>18</v>
      </c>
      <c r="C510">
        <v>1</v>
      </c>
      <c r="D510" t="s">
        <v>26</v>
      </c>
      <c r="E510">
        <v>1.8731490521494898</v>
      </c>
      <c r="F510">
        <v>20</v>
      </c>
      <c r="G510" t="s">
        <v>27</v>
      </c>
      <c r="H510">
        <v>1</v>
      </c>
      <c r="I510" t="s">
        <v>33</v>
      </c>
      <c r="J510">
        <v>0</v>
      </c>
      <c r="K510" t="s">
        <v>29</v>
      </c>
      <c r="L510">
        <v>0</v>
      </c>
      <c r="M510" t="s">
        <v>29</v>
      </c>
      <c r="N510">
        <v>0</v>
      </c>
      <c r="O510" t="s">
        <v>29</v>
      </c>
      <c r="P510">
        <v>0</v>
      </c>
      <c r="Q510" t="s">
        <v>29</v>
      </c>
      <c r="R510">
        <v>0.89226613516791231</v>
      </c>
      <c r="S510">
        <v>4</v>
      </c>
      <c r="T510">
        <v>0</v>
      </c>
      <c r="U510">
        <v>0</v>
      </c>
      <c r="V510" t="s">
        <v>40</v>
      </c>
      <c r="W510" t="s">
        <v>31</v>
      </c>
      <c r="X510">
        <f>AVERAGE(Student_performance_data_____Copy[GPA])</f>
        <v>1.9061863027265407</v>
      </c>
      <c r="Y510">
        <f>AVERAGE(Student_performance_data_____Copy[StudyTimeWeekly])</f>
        <v>9.7719919194317466</v>
      </c>
      <c r="Z510">
        <f>AVERAGE(Student_performance_data_____Copy[Absences])</f>
        <v>14.541387959866221</v>
      </c>
      <c r="AA510" t="str" cm="1">
        <f t="array" ref="AA5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10">
        <v>4</v>
      </c>
    </row>
    <row r="511" spans="1:28" x14ac:dyDescent="0.25">
      <c r="A511">
        <v>1510</v>
      </c>
      <c r="B511">
        <v>16</v>
      </c>
      <c r="C511">
        <v>1</v>
      </c>
      <c r="D511" t="s">
        <v>26</v>
      </c>
      <c r="E511">
        <v>15.36178756837333</v>
      </c>
      <c r="F511">
        <v>3</v>
      </c>
      <c r="G511" t="s">
        <v>27</v>
      </c>
      <c r="H511">
        <v>2</v>
      </c>
      <c r="I511" t="s">
        <v>28</v>
      </c>
      <c r="J511">
        <v>1</v>
      </c>
      <c r="K511" t="s">
        <v>27</v>
      </c>
      <c r="L511">
        <v>1</v>
      </c>
      <c r="M511" t="s">
        <v>27</v>
      </c>
      <c r="N511">
        <v>0</v>
      </c>
      <c r="O511" t="s">
        <v>29</v>
      </c>
      <c r="P511">
        <v>0</v>
      </c>
      <c r="Q511" t="s">
        <v>29</v>
      </c>
      <c r="R511">
        <v>3.6662908265274829</v>
      </c>
      <c r="S511">
        <v>0</v>
      </c>
      <c r="T511">
        <v>2</v>
      </c>
      <c r="U511">
        <v>0</v>
      </c>
      <c r="V511" t="s">
        <v>40</v>
      </c>
      <c r="W511" t="s">
        <v>36</v>
      </c>
      <c r="X511">
        <f>AVERAGE(Student_performance_data_____Copy[GPA])</f>
        <v>1.9061863027265407</v>
      </c>
      <c r="Y511">
        <f>AVERAGE(Student_performance_data_____Copy[StudyTimeWeekly])</f>
        <v>9.7719919194317466</v>
      </c>
      <c r="Z511">
        <f>AVERAGE(Student_performance_data_____Copy[Absences])</f>
        <v>14.541387959866221</v>
      </c>
      <c r="AA511" t="str" cm="1">
        <f t="array" ref="AA51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511">
        <v>0</v>
      </c>
    </row>
    <row r="512" spans="1:28" hidden="1" x14ac:dyDescent="0.25">
      <c r="A512">
        <v>1511</v>
      </c>
      <c r="B512">
        <v>15</v>
      </c>
      <c r="C512">
        <v>0</v>
      </c>
      <c r="D512" t="s">
        <v>32</v>
      </c>
      <c r="E512">
        <v>14.944492901771739</v>
      </c>
      <c r="F512">
        <v>13</v>
      </c>
      <c r="G512" t="s">
        <v>29</v>
      </c>
      <c r="H512">
        <v>1</v>
      </c>
      <c r="I512" t="s">
        <v>33</v>
      </c>
      <c r="J512">
        <v>0</v>
      </c>
      <c r="K512" t="s">
        <v>29</v>
      </c>
      <c r="L512">
        <v>1</v>
      </c>
      <c r="M512" t="s">
        <v>27</v>
      </c>
      <c r="N512">
        <v>0</v>
      </c>
      <c r="O512" t="s">
        <v>29</v>
      </c>
      <c r="P512">
        <v>0</v>
      </c>
      <c r="Q512" t="s">
        <v>29</v>
      </c>
      <c r="R512">
        <v>1.4015482387657991</v>
      </c>
      <c r="S512">
        <v>4</v>
      </c>
      <c r="T512">
        <v>0</v>
      </c>
      <c r="U512">
        <v>2</v>
      </c>
      <c r="V512" t="s">
        <v>30</v>
      </c>
      <c r="W512" t="s">
        <v>31</v>
      </c>
      <c r="X512">
        <f>AVERAGE(Student_performance_data_____Copy[GPA])</f>
        <v>1.9061863027265407</v>
      </c>
      <c r="Y512">
        <f>AVERAGE(Student_performance_data_____Copy[StudyTimeWeekly])</f>
        <v>9.7719919194317466</v>
      </c>
      <c r="Z512">
        <f>AVERAGE(Student_performance_data_____Copy[Absences])</f>
        <v>14.541387959866221</v>
      </c>
      <c r="AA512" t="str" cm="1">
        <f t="array" ref="AA5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12">
        <v>4</v>
      </c>
    </row>
    <row r="513" spans="1:28" x14ac:dyDescent="0.25">
      <c r="A513">
        <v>1512</v>
      </c>
      <c r="B513">
        <v>16</v>
      </c>
      <c r="C513">
        <v>1</v>
      </c>
      <c r="D513" t="s">
        <v>26</v>
      </c>
      <c r="E513">
        <v>6.2340664298562398</v>
      </c>
      <c r="F513">
        <v>12</v>
      </c>
      <c r="G513" t="s">
        <v>29</v>
      </c>
      <c r="H513">
        <v>2</v>
      </c>
      <c r="I513" t="s">
        <v>28</v>
      </c>
      <c r="J513">
        <v>0</v>
      </c>
      <c r="K513" t="s">
        <v>29</v>
      </c>
      <c r="L513">
        <v>0</v>
      </c>
      <c r="M513" t="s">
        <v>29</v>
      </c>
      <c r="N513">
        <v>0</v>
      </c>
      <c r="O513" t="s">
        <v>29</v>
      </c>
      <c r="P513">
        <v>1</v>
      </c>
      <c r="Q513" t="s">
        <v>27</v>
      </c>
      <c r="R513">
        <v>1.4233383361752172</v>
      </c>
      <c r="S513">
        <v>4</v>
      </c>
      <c r="T513">
        <v>0</v>
      </c>
      <c r="U513">
        <v>1</v>
      </c>
      <c r="V513" t="s">
        <v>34</v>
      </c>
      <c r="W513" t="s">
        <v>31</v>
      </c>
      <c r="X513">
        <f>AVERAGE(Student_performance_data_____Copy[GPA])</f>
        <v>1.9061863027265407</v>
      </c>
      <c r="Y513">
        <f>AVERAGE(Student_performance_data_____Copy[StudyTimeWeekly])</f>
        <v>9.7719919194317466</v>
      </c>
      <c r="Z513">
        <f>AVERAGE(Student_performance_data_____Copy[Absences])</f>
        <v>14.541387959866221</v>
      </c>
      <c r="AA513" t="str" cm="1">
        <f t="array" ref="AA5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13">
        <v>4</v>
      </c>
    </row>
    <row r="514" spans="1:28" x14ac:dyDescent="0.25">
      <c r="A514">
        <v>1513</v>
      </c>
      <c r="B514">
        <v>17</v>
      </c>
      <c r="C514">
        <v>1</v>
      </c>
      <c r="D514" t="s">
        <v>26</v>
      </c>
      <c r="E514">
        <v>6.1247849045680081</v>
      </c>
      <c r="F514">
        <v>0</v>
      </c>
      <c r="G514" t="s">
        <v>29</v>
      </c>
      <c r="H514">
        <v>1</v>
      </c>
      <c r="I514" t="s">
        <v>33</v>
      </c>
      <c r="J514">
        <v>1</v>
      </c>
      <c r="K514" t="s">
        <v>27</v>
      </c>
      <c r="L514">
        <v>0</v>
      </c>
      <c r="M514" t="s">
        <v>29</v>
      </c>
      <c r="N514">
        <v>0</v>
      </c>
      <c r="O514" t="s">
        <v>29</v>
      </c>
      <c r="P514">
        <v>1</v>
      </c>
      <c r="Q514" t="s">
        <v>27</v>
      </c>
      <c r="R514">
        <v>3.1496447435255135</v>
      </c>
      <c r="S514">
        <v>1</v>
      </c>
      <c r="T514">
        <v>1</v>
      </c>
      <c r="U514">
        <v>2</v>
      </c>
      <c r="V514" t="s">
        <v>30</v>
      </c>
      <c r="W514" t="s">
        <v>38</v>
      </c>
      <c r="X514">
        <f>AVERAGE(Student_performance_data_____Copy[GPA])</f>
        <v>1.9061863027265407</v>
      </c>
      <c r="Y514">
        <f>AVERAGE(Student_performance_data_____Copy[StudyTimeWeekly])</f>
        <v>9.7719919194317466</v>
      </c>
      <c r="Z514">
        <f>AVERAGE(Student_performance_data_____Copy[Absences])</f>
        <v>14.541387959866221</v>
      </c>
      <c r="AA514" t="str" cm="1">
        <f t="array" ref="AA51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14">
        <v>1</v>
      </c>
    </row>
    <row r="515" spans="1:28" hidden="1" x14ac:dyDescent="0.25">
      <c r="A515">
        <v>1514</v>
      </c>
      <c r="B515">
        <v>16</v>
      </c>
      <c r="C515">
        <v>0</v>
      </c>
      <c r="D515" t="s">
        <v>32</v>
      </c>
      <c r="E515">
        <v>16.756827618110371</v>
      </c>
      <c r="F515">
        <v>15</v>
      </c>
      <c r="G515" t="s">
        <v>27</v>
      </c>
      <c r="H515">
        <v>3</v>
      </c>
      <c r="I515" t="s">
        <v>37</v>
      </c>
      <c r="J515">
        <v>0</v>
      </c>
      <c r="K515" t="s">
        <v>29</v>
      </c>
      <c r="L515">
        <v>1</v>
      </c>
      <c r="M515" t="s">
        <v>27</v>
      </c>
      <c r="N515">
        <v>0</v>
      </c>
      <c r="O515" t="s">
        <v>29</v>
      </c>
      <c r="P515">
        <v>1</v>
      </c>
      <c r="Q515" t="s">
        <v>27</v>
      </c>
      <c r="R515">
        <v>2.3537311517565378</v>
      </c>
      <c r="S515">
        <v>3</v>
      </c>
      <c r="T515">
        <v>0</v>
      </c>
      <c r="U515">
        <v>2</v>
      </c>
      <c r="V515" t="s">
        <v>30</v>
      </c>
      <c r="W515" t="s">
        <v>31</v>
      </c>
      <c r="X515">
        <f>AVERAGE(Student_performance_data_____Copy[GPA])</f>
        <v>1.9061863027265407</v>
      </c>
      <c r="Y515">
        <f>AVERAGE(Student_performance_data_____Copy[StudyTimeWeekly])</f>
        <v>9.7719919194317466</v>
      </c>
      <c r="Z515">
        <f>AVERAGE(Student_performance_data_____Copy[Absences])</f>
        <v>14.541387959866221</v>
      </c>
      <c r="AA515" t="str" cm="1">
        <f t="array" ref="AA51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15">
        <v>3</v>
      </c>
    </row>
    <row r="516" spans="1:28" x14ac:dyDescent="0.25">
      <c r="A516">
        <v>1515</v>
      </c>
      <c r="B516">
        <v>16</v>
      </c>
      <c r="C516">
        <v>1</v>
      </c>
      <c r="D516" t="s">
        <v>26</v>
      </c>
      <c r="E516">
        <v>1.4471451548265324</v>
      </c>
      <c r="F516">
        <v>22</v>
      </c>
      <c r="G516" t="s">
        <v>29</v>
      </c>
      <c r="H516">
        <v>3</v>
      </c>
      <c r="I516" t="s">
        <v>37</v>
      </c>
      <c r="J516">
        <v>1</v>
      </c>
      <c r="K516" t="s">
        <v>27</v>
      </c>
      <c r="L516">
        <v>1</v>
      </c>
      <c r="M516" t="s">
        <v>27</v>
      </c>
      <c r="N516">
        <v>0</v>
      </c>
      <c r="O516" t="s">
        <v>29</v>
      </c>
      <c r="P516">
        <v>0</v>
      </c>
      <c r="Q516" t="s">
        <v>29</v>
      </c>
      <c r="R516">
        <v>1.1613543513353255</v>
      </c>
      <c r="S516">
        <v>4</v>
      </c>
      <c r="T516">
        <v>3</v>
      </c>
      <c r="U516">
        <v>2</v>
      </c>
      <c r="V516" t="s">
        <v>30</v>
      </c>
      <c r="W516" t="s">
        <v>42</v>
      </c>
      <c r="X516">
        <f>AVERAGE(Student_performance_data_____Copy[GPA])</f>
        <v>1.9061863027265407</v>
      </c>
      <c r="Y516">
        <f>AVERAGE(Student_performance_data_____Copy[StudyTimeWeekly])</f>
        <v>9.7719919194317466</v>
      </c>
      <c r="Z516">
        <f>AVERAGE(Student_performance_data_____Copy[Absences])</f>
        <v>14.541387959866221</v>
      </c>
      <c r="AA516" t="str" cm="1">
        <f t="array" ref="AA5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16">
        <v>4</v>
      </c>
    </row>
    <row r="517" spans="1:28" hidden="1" x14ac:dyDescent="0.25">
      <c r="A517">
        <v>1516</v>
      </c>
      <c r="B517">
        <v>17</v>
      </c>
      <c r="C517">
        <v>0</v>
      </c>
      <c r="D517" t="s">
        <v>32</v>
      </c>
      <c r="E517">
        <v>17.622102967131315</v>
      </c>
      <c r="F517">
        <v>8</v>
      </c>
      <c r="G517" t="s">
        <v>27</v>
      </c>
      <c r="H517">
        <v>2</v>
      </c>
      <c r="I517" t="s">
        <v>28</v>
      </c>
      <c r="J517">
        <v>0</v>
      </c>
      <c r="K517" t="s">
        <v>29</v>
      </c>
      <c r="L517">
        <v>0</v>
      </c>
      <c r="M517" t="s">
        <v>29</v>
      </c>
      <c r="N517">
        <v>0</v>
      </c>
      <c r="O517" t="s">
        <v>29</v>
      </c>
      <c r="P517">
        <v>0</v>
      </c>
      <c r="Q517" t="s">
        <v>29</v>
      </c>
      <c r="R517">
        <v>2.6471959858736853</v>
      </c>
      <c r="S517">
        <v>2</v>
      </c>
      <c r="T517">
        <v>0</v>
      </c>
      <c r="U517">
        <v>0</v>
      </c>
      <c r="V517" t="s">
        <v>40</v>
      </c>
      <c r="W517" t="s">
        <v>31</v>
      </c>
      <c r="X517">
        <f>AVERAGE(Student_performance_data_____Copy[GPA])</f>
        <v>1.9061863027265407</v>
      </c>
      <c r="Y517">
        <f>AVERAGE(Student_performance_data_____Copy[StudyTimeWeekly])</f>
        <v>9.7719919194317466</v>
      </c>
      <c r="Z517">
        <f>AVERAGE(Student_performance_data_____Copy[Absences])</f>
        <v>14.541387959866221</v>
      </c>
      <c r="AA517" t="str" cm="1">
        <f t="array" ref="AA51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17">
        <v>2</v>
      </c>
    </row>
    <row r="518" spans="1:28" x14ac:dyDescent="0.25">
      <c r="A518">
        <v>1517</v>
      </c>
      <c r="B518">
        <v>18</v>
      </c>
      <c r="C518">
        <v>1</v>
      </c>
      <c r="D518" t="s">
        <v>26</v>
      </c>
      <c r="E518">
        <v>5.1332337979182885</v>
      </c>
      <c r="F518">
        <v>21</v>
      </c>
      <c r="G518" t="s">
        <v>29</v>
      </c>
      <c r="H518">
        <v>3</v>
      </c>
      <c r="I518" t="s">
        <v>37</v>
      </c>
      <c r="J518">
        <v>0</v>
      </c>
      <c r="K518" t="s">
        <v>29</v>
      </c>
      <c r="L518">
        <v>1</v>
      </c>
      <c r="M518" t="s">
        <v>27</v>
      </c>
      <c r="N518">
        <v>1</v>
      </c>
      <c r="O518" t="s">
        <v>27</v>
      </c>
      <c r="P518">
        <v>0</v>
      </c>
      <c r="Q518" t="s">
        <v>29</v>
      </c>
      <c r="R518">
        <v>1.2989979848488324</v>
      </c>
      <c r="S518">
        <v>4</v>
      </c>
      <c r="T518">
        <v>0</v>
      </c>
      <c r="U518">
        <v>2</v>
      </c>
      <c r="V518" t="s">
        <v>30</v>
      </c>
      <c r="W518" t="s">
        <v>31</v>
      </c>
      <c r="X518">
        <f>AVERAGE(Student_performance_data_____Copy[GPA])</f>
        <v>1.9061863027265407</v>
      </c>
      <c r="Y518">
        <f>AVERAGE(Student_performance_data_____Copy[StudyTimeWeekly])</f>
        <v>9.7719919194317466</v>
      </c>
      <c r="Z518">
        <f>AVERAGE(Student_performance_data_____Copy[Absences])</f>
        <v>14.541387959866221</v>
      </c>
      <c r="AA518" t="str" cm="1">
        <f t="array" ref="AA5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18">
        <v>4</v>
      </c>
    </row>
    <row r="519" spans="1:28" hidden="1" x14ac:dyDescent="0.25">
      <c r="A519">
        <v>1518</v>
      </c>
      <c r="B519">
        <v>16</v>
      </c>
      <c r="C519">
        <v>0</v>
      </c>
      <c r="D519" t="s">
        <v>32</v>
      </c>
      <c r="E519">
        <v>11.859694955109878</v>
      </c>
      <c r="F519">
        <v>15</v>
      </c>
      <c r="G519" t="s">
        <v>27</v>
      </c>
      <c r="H519">
        <v>4</v>
      </c>
      <c r="I519" t="s">
        <v>41</v>
      </c>
      <c r="J519">
        <v>1</v>
      </c>
      <c r="K519" t="s">
        <v>27</v>
      </c>
      <c r="L519">
        <v>0</v>
      </c>
      <c r="M519" t="s">
        <v>29</v>
      </c>
      <c r="N519">
        <v>0</v>
      </c>
      <c r="O519" t="s">
        <v>29</v>
      </c>
      <c r="P519">
        <v>0</v>
      </c>
      <c r="Q519" t="s">
        <v>29</v>
      </c>
      <c r="R519">
        <v>2.6441973683601545</v>
      </c>
      <c r="S519">
        <v>2</v>
      </c>
      <c r="T519">
        <v>0</v>
      </c>
      <c r="U519">
        <v>0</v>
      </c>
      <c r="V519" t="s">
        <v>40</v>
      </c>
      <c r="W519" t="s">
        <v>31</v>
      </c>
      <c r="X519">
        <f>AVERAGE(Student_performance_data_____Copy[GPA])</f>
        <v>1.9061863027265407</v>
      </c>
      <c r="Y519">
        <f>AVERAGE(Student_performance_data_____Copy[StudyTimeWeekly])</f>
        <v>9.7719919194317466</v>
      </c>
      <c r="Z519">
        <f>AVERAGE(Student_performance_data_____Copy[Absences])</f>
        <v>14.541387959866221</v>
      </c>
      <c r="AA519" t="str" cm="1">
        <f t="array" ref="AA51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19">
        <v>2</v>
      </c>
    </row>
    <row r="520" spans="1:28" x14ac:dyDescent="0.25">
      <c r="A520">
        <v>1519</v>
      </c>
      <c r="B520">
        <v>18</v>
      </c>
      <c r="C520">
        <v>1</v>
      </c>
      <c r="D520" t="s">
        <v>26</v>
      </c>
      <c r="E520">
        <v>18.719883580035553</v>
      </c>
      <c r="F520">
        <v>18</v>
      </c>
      <c r="G520" t="s">
        <v>29</v>
      </c>
      <c r="H520">
        <v>3</v>
      </c>
      <c r="I520" t="s">
        <v>37</v>
      </c>
      <c r="J520">
        <v>0</v>
      </c>
      <c r="K520" t="s">
        <v>29</v>
      </c>
      <c r="L520">
        <v>0</v>
      </c>
      <c r="M520" t="s">
        <v>29</v>
      </c>
      <c r="N520">
        <v>0</v>
      </c>
      <c r="O520" t="s">
        <v>29</v>
      </c>
      <c r="P520">
        <v>0</v>
      </c>
      <c r="Q520" t="s">
        <v>29</v>
      </c>
      <c r="R520">
        <v>1.7379896187214479</v>
      </c>
      <c r="S520">
        <v>4</v>
      </c>
      <c r="T520">
        <v>0</v>
      </c>
      <c r="U520">
        <v>2</v>
      </c>
      <c r="V520" t="s">
        <v>30</v>
      </c>
      <c r="W520" t="s">
        <v>31</v>
      </c>
      <c r="X520">
        <f>AVERAGE(Student_performance_data_____Copy[GPA])</f>
        <v>1.9061863027265407</v>
      </c>
      <c r="Y520">
        <f>AVERAGE(Student_performance_data_____Copy[StudyTimeWeekly])</f>
        <v>9.7719919194317466</v>
      </c>
      <c r="Z520">
        <f>AVERAGE(Student_performance_data_____Copy[Absences])</f>
        <v>14.541387959866221</v>
      </c>
      <c r="AA520" t="str" cm="1">
        <f t="array" ref="AA5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20">
        <v>4</v>
      </c>
    </row>
    <row r="521" spans="1:28" hidden="1" x14ac:dyDescent="0.25">
      <c r="A521">
        <v>1520</v>
      </c>
      <c r="B521">
        <v>16</v>
      </c>
      <c r="C521">
        <v>0</v>
      </c>
      <c r="D521" t="s">
        <v>32</v>
      </c>
      <c r="E521">
        <v>13.562450030732929</v>
      </c>
      <c r="F521">
        <v>14</v>
      </c>
      <c r="G521" t="s">
        <v>29</v>
      </c>
      <c r="H521">
        <v>2</v>
      </c>
      <c r="I521" t="s">
        <v>28</v>
      </c>
      <c r="J521">
        <v>0</v>
      </c>
      <c r="K521" t="s">
        <v>29</v>
      </c>
      <c r="L521">
        <v>0</v>
      </c>
      <c r="M521" t="s">
        <v>29</v>
      </c>
      <c r="N521">
        <v>0</v>
      </c>
      <c r="O521" t="s">
        <v>29</v>
      </c>
      <c r="P521">
        <v>0</v>
      </c>
      <c r="Q521" t="s">
        <v>29</v>
      </c>
      <c r="R521">
        <v>2.0187768989965207</v>
      </c>
      <c r="S521">
        <v>3</v>
      </c>
      <c r="T521">
        <v>0</v>
      </c>
      <c r="U521">
        <v>3</v>
      </c>
      <c r="V521" t="s">
        <v>35</v>
      </c>
      <c r="W521" t="s">
        <v>31</v>
      </c>
      <c r="X521">
        <f>AVERAGE(Student_performance_data_____Copy[GPA])</f>
        <v>1.9061863027265407</v>
      </c>
      <c r="Y521">
        <f>AVERAGE(Student_performance_data_____Copy[StudyTimeWeekly])</f>
        <v>9.7719919194317466</v>
      </c>
      <c r="Z521">
        <f>AVERAGE(Student_performance_data_____Copy[Absences])</f>
        <v>14.541387959866221</v>
      </c>
      <c r="AA521" t="str" cm="1">
        <f t="array" ref="AA52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21">
        <v>3</v>
      </c>
    </row>
    <row r="522" spans="1:28" x14ac:dyDescent="0.25">
      <c r="A522">
        <v>1521</v>
      </c>
      <c r="B522">
        <v>18</v>
      </c>
      <c r="C522">
        <v>1</v>
      </c>
      <c r="D522" t="s">
        <v>26</v>
      </c>
      <c r="E522">
        <v>8.2885962493407312</v>
      </c>
      <c r="F522">
        <v>25</v>
      </c>
      <c r="G522" t="s">
        <v>29</v>
      </c>
      <c r="H522">
        <v>2</v>
      </c>
      <c r="I522" t="s">
        <v>28</v>
      </c>
      <c r="J522">
        <v>0</v>
      </c>
      <c r="K522" t="s">
        <v>29</v>
      </c>
      <c r="L522">
        <v>1</v>
      </c>
      <c r="M522" t="s">
        <v>27</v>
      </c>
      <c r="N522">
        <v>0</v>
      </c>
      <c r="O522" t="s">
        <v>29</v>
      </c>
      <c r="P522">
        <v>0</v>
      </c>
      <c r="Q522" t="s">
        <v>29</v>
      </c>
      <c r="R522">
        <v>0.71778049759689444</v>
      </c>
      <c r="S522">
        <v>4</v>
      </c>
      <c r="T522">
        <v>2</v>
      </c>
      <c r="U522">
        <v>2</v>
      </c>
      <c r="V522" t="s">
        <v>30</v>
      </c>
      <c r="W522" t="s">
        <v>36</v>
      </c>
      <c r="X522">
        <f>AVERAGE(Student_performance_data_____Copy[GPA])</f>
        <v>1.9061863027265407</v>
      </c>
      <c r="Y522">
        <f>AVERAGE(Student_performance_data_____Copy[StudyTimeWeekly])</f>
        <v>9.7719919194317466</v>
      </c>
      <c r="Z522">
        <f>AVERAGE(Student_performance_data_____Copy[Absences])</f>
        <v>14.541387959866221</v>
      </c>
      <c r="AA522" t="str" cm="1">
        <f t="array" ref="AA5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22">
        <v>4</v>
      </c>
    </row>
    <row r="523" spans="1:28" x14ac:dyDescent="0.25">
      <c r="A523">
        <v>1522</v>
      </c>
      <c r="B523">
        <v>17</v>
      </c>
      <c r="C523">
        <v>1</v>
      </c>
      <c r="D523" t="s">
        <v>26</v>
      </c>
      <c r="E523">
        <v>13.790684178108304</v>
      </c>
      <c r="F523">
        <v>13</v>
      </c>
      <c r="G523" t="s">
        <v>29</v>
      </c>
      <c r="H523">
        <v>3</v>
      </c>
      <c r="I523" t="s">
        <v>37</v>
      </c>
      <c r="J523">
        <v>1</v>
      </c>
      <c r="K523" t="s">
        <v>27</v>
      </c>
      <c r="L523">
        <v>0</v>
      </c>
      <c r="M523" t="s">
        <v>29</v>
      </c>
      <c r="N523">
        <v>0</v>
      </c>
      <c r="O523" t="s">
        <v>29</v>
      </c>
      <c r="P523">
        <v>0</v>
      </c>
      <c r="Q523" t="s">
        <v>29</v>
      </c>
      <c r="R523">
        <v>2.2675844008883907</v>
      </c>
      <c r="S523">
        <v>3</v>
      </c>
      <c r="T523">
        <v>3</v>
      </c>
      <c r="U523">
        <v>2</v>
      </c>
      <c r="V523" t="s">
        <v>30</v>
      </c>
      <c r="W523" t="s">
        <v>42</v>
      </c>
      <c r="X523">
        <f>AVERAGE(Student_performance_data_____Copy[GPA])</f>
        <v>1.9061863027265407</v>
      </c>
      <c r="Y523">
        <f>AVERAGE(Student_performance_data_____Copy[StudyTimeWeekly])</f>
        <v>9.7719919194317466</v>
      </c>
      <c r="Z523">
        <f>AVERAGE(Student_performance_data_____Copy[Absences])</f>
        <v>14.541387959866221</v>
      </c>
      <c r="AA523" t="str" cm="1">
        <f t="array" ref="AA52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23">
        <v>3</v>
      </c>
    </row>
    <row r="524" spans="1:28" hidden="1" x14ac:dyDescent="0.25">
      <c r="A524">
        <v>1523</v>
      </c>
      <c r="B524">
        <v>16</v>
      </c>
      <c r="C524">
        <v>0</v>
      </c>
      <c r="D524" t="s">
        <v>32</v>
      </c>
      <c r="E524">
        <v>6.8795927263274042</v>
      </c>
      <c r="F524">
        <v>19</v>
      </c>
      <c r="G524" t="s">
        <v>27</v>
      </c>
      <c r="H524">
        <v>1</v>
      </c>
      <c r="I524" t="s">
        <v>33</v>
      </c>
      <c r="J524">
        <v>0</v>
      </c>
      <c r="K524" t="s">
        <v>29</v>
      </c>
      <c r="L524">
        <v>0</v>
      </c>
      <c r="M524" t="s">
        <v>29</v>
      </c>
      <c r="N524">
        <v>0</v>
      </c>
      <c r="O524" t="s">
        <v>29</v>
      </c>
      <c r="P524">
        <v>0</v>
      </c>
      <c r="Q524" t="s">
        <v>29</v>
      </c>
      <c r="R524">
        <v>1.2714946229661936</v>
      </c>
      <c r="S524">
        <v>4</v>
      </c>
      <c r="T524">
        <v>0</v>
      </c>
      <c r="U524">
        <v>2</v>
      </c>
      <c r="V524" t="s">
        <v>30</v>
      </c>
      <c r="W524" t="s">
        <v>31</v>
      </c>
      <c r="X524">
        <f>AVERAGE(Student_performance_data_____Copy[GPA])</f>
        <v>1.9061863027265407</v>
      </c>
      <c r="Y524">
        <f>AVERAGE(Student_performance_data_____Copy[StudyTimeWeekly])</f>
        <v>9.7719919194317466</v>
      </c>
      <c r="Z524">
        <f>AVERAGE(Student_performance_data_____Copy[Absences])</f>
        <v>14.541387959866221</v>
      </c>
      <c r="AA524" t="str" cm="1">
        <f t="array" ref="AA5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24">
        <v>4</v>
      </c>
    </row>
    <row r="525" spans="1:28" hidden="1" x14ac:dyDescent="0.25">
      <c r="A525">
        <v>1524</v>
      </c>
      <c r="B525">
        <v>17</v>
      </c>
      <c r="C525">
        <v>0</v>
      </c>
      <c r="D525" t="s">
        <v>32</v>
      </c>
      <c r="E525">
        <v>5.5451683269837222</v>
      </c>
      <c r="F525">
        <v>9</v>
      </c>
      <c r="G525" t="s">
        <v>27</v>
      </c>
      <c r="H525">
        <v>2</v>
      </c>
      <c r="I525" t="s">
        <v>28</v>
      </c>
      <c r="J525">
        <v>0</v>
      </c>
      <c r="K525" t="s">
        <v>29</v>
      </c>
      <c r="L525">
        <v>1</v>
      </c>
      <c r="M525" t="s">
        <v>27</v>
      </c>
      <c r="N525">
        <v>0</v>
      </c>
      <c r="O525" t="s">
        <v>29</v>
      </c>
      <c r="P525">
        <v>0</v>
      </c>
      <c r="Q525" t="s">
        <v>29</v>
      </c>
      <c r="R525">
        <v>2.6216668933929705</v>
      </c>
      <c r="S525">
        <v>2</v>
      </c>
      <c r="T525">
        <v>1</v>
      </c>
      <c r="U525">
        <v>1</v>
      </c>
      <c r="V525" t="s">
        <v>34</v>
      </c>
      <c r="W525" t="s">
        <v>38</v>
      </c>
      <c r="X525">
        <f>AVERAGE(Student_performance_data_____Copy[GPA])</f>
        <v>1.9061863027265407</v>
      </c>
      <c r="Y525">
        <f>AVERAGE(Student_performance_data_____Copy[StudyTimeWeekly])</f>
        <v>9.7719919194317466</v>
      </c>
      <c r="Z525">
        <f>AVERAGE(Student_performance_data_____Copy[Absences])</f>
        <v>14.541387959866221</v>
      </c>
      <c r="AA525" t="str" cm="1">
        <f t="array" ref="AA52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25">
        <v>2</v>
      </c>
    </row>
    <row r="526" spans="1:28" hidden="1" x14ac:dyDescent="0.25">
      <c r="A526">
        <v>1525</v>
      </c>
      <c r="B526">
        <v>16</v>
      </c>
      <c r="C526">
        <v>0</v>
      </c>
      <c r="D526" t="s">
        <v>32</v>
      </c>
      <c r="E526">
        <v>19.933665558693594</v>
      </c>
      <c r="F526">
        <v>20</v>
      </c>
      <c r="G526" t="s">
        <v>29</v>
      </c>
      <c r="H526">
        <v>2</v>
      </c>
      <c r="I526" t="s">
        <v>28</v>
      </c>
      <c r="J526">
        <v>0</v>
      </c>
      <c r="K526" t="s">
        <v>29</v>
      </c>
      <c r="L526">
        <v>0</v>
      </c>
      <c r="M526" t="s">
        <v>29</v>
      </c>
      <c r="N526">
        <v>0</v>
      </c>
      <c r="O526" t="s">
        <v>29</v>
      </c>
      <c r="P526">
        <v>0</v>
      </c>
      <c r="Q526" t="s">
        <v>29</v>
      </c>
      <c r="R526">
        <v>1.2285285052500381</v>
      </c>
      <c r="S526">
        <v>4</v>
      </c>
      <c r="T526">
        <v>2</v>
      </c>
      <c r="U526">
        <v>3</v>
      </c>
      <c r="V526" t="s">
        <v>35</v>
      </c>
      <c r="W526" t="s">
        <v>36</v>
      </c>
      <c r="X526">
        <f>AVERAGE(Student_performance_data_____Copy[GPA])</f>
        <v>1.9061863027265407</v>
      </c>
      <c r="Y526">
        <f>AVERAGE(Student_performance_data_____Copy[StudyTimeWeekly])</f>
        <v>9.7719919194317466</v>
      </c>
      <c r="Z526">
        <f>AVERAGE(Student_performance_data_____Copy[Absences])</f>
        <v>14.541387959866221</v>
      </c>
      <c r="AA526" t="str" cm="1">
        <f t="array" ref="AA5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26">
        <v>4</v>
      </c>
    </row>
    <row r="527" spans="1:28" hidden="1" x14ac:dyDescent="0.25">
      <c r="A527">
        <v>1526</v>
      </c>
      <c r="B527">
        <v>17</v>
      </c>
      <c r="C527">
        <v>0</v>
      </c>
      <c r="D527" t="s">
        <v>32</v>
      </c>
      <c r="E527">
        <v>15.015804623595754</v>
      </c>
      <c r="F527">
        <v>11</v>
      </c>
      <c r="G527" t="s">
        <v>29</v>
      </c>
      <c r="H527">
        <v>3</v>
      </c>
      <c r="I527" t="s">
        <v>37</v>
      </c>
      <c r="J527">
        <v>0</v>
      </c>
      <c r="K527" t="s">
        <v>29</v>
      </c>
      <c r="L527">
        <v>1</v>
      </c>
      <c r="M527" t="s">
        <v>27</v>
      </c>
      <c r="N527">
        <v>0</v>
      </c>
      <c r="O527" t="s">
        <v>29</v>
      </c>
      <c r="P527">
        <v>1</v>
      </c>
      <c r="Q527" t="s">
        <v>27</v>
      </c>
      <c r="R527">
        <v>2.4953123609841468</v>
      </c>
      <c r="S527">
        <v>3</v>
      </c>
      <c r="T527">
        <v>2</v>
      </c>
      <c r="U527">
        <v>3</v>
      </c>
      <c r="V527" t="s">
        <v>35</v>
      </c>
      <c r="W527" t="s">
        <v>36</v>
      </c>
      <c r="X527">
        <f>AVERAGE(Student_performance_data_____Copy[GPA])</f>
        <v>1.9061863027265407</v>
      </c>
      <c r="Y527">
        <f>AVERAGE(Student_performance_data_____Copy[StudyTimeWeekly])</f>
        <v>9.7719919194317466</v>
      </c>
      <c r="Z527">
        <f>AVERAGE(Student_performance_data_____Copy[Absences])</f>
        <v>14.541387959866221</v>
      </c>
      <c r="AA527" t="str" cm="1">
        <f t="array" ref="AA52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27">
        <v>3</v>
      </c>
    </row>
    <row r="528" spans="1:28" x14ac:dyDescent="0.25">
      <c r="A528">
        <v>1527</v>
      </c>
      <c r="B528">
        <v>17</v>
      </c>
      <c r="C528">
        <v>1</v>
      </c>
      <c r="D528" t="s">
        <v>26</v>
      </c>
      <c r="E528">
        <v>12.894399547636352</v>
      </c>
      <c r="F528">
        <v>27</v>
      </c>
      <c r="G528" t="s">
        <v>29</v>
      </c>
      <c r="H528">
        <v>3</v>
      </c>
      <c r="I528" t="s">
        <v>37</v>
      </c>
      <c r="J528">
        <v>0</v>
      </c>
      <c r="K528" t="s">
        <v>29</v>
      </c>
      <c r="L528">
        <v>1</v>
      </c>
      <c r="M528" t="s">
        <v>27</v>
      </c>
      <c r="N528">
        <v>0</v>
      </c>
      <c r="O528" t="s">
        <v>29</v>
      </c>
      <c r="P528">
        <v>0</v>
      </c>
      <c r="Q528" t="s">
        <v>29</v>
      </c>
      <c r="R528">
        <v>0.70176180783327247</v>
      </c>
      <c r="S528">
        <v>4</v>
      </c>
      <c r="T528">
        <v>0</v>
      </c>
      <c r="U528">
        <v>1</v>
      </c>
      <c r="V528" t="s">
        <v>34</v>
      </c>
      <c r="W528" t="s">
        <v>31</v>
      </c>
      <c r="X528">
        <f>AVERAGE(Student_performance_data_____Copy[GPA])</f>
        <v>1.9061863027265407</v>
      </c>
      <c r="Y528">
        <f>AVERAGE(Student_performance_data_____Copy[StudyTimeWeekly])</f>
        <v>9.7719919194317466</v>
      </c>
      <c r="Z528">
        <f>AVERAGE(Student_performance_data_____Copy[Absences])</f>
        <v>14.541387959866221</v>
      </c>
      <c r="AA528" t="str" cm="1">
        <f t="array" ref="AA5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28">
        <v>4</v>
      </c>
    </row>
    <row r="529" spans="1:28" x14ac:dyDescent="0.25">
      <c r="A529">
        <v>1528</v>
      </c>
      <c r="B529">
        <v>16</v>
      </c>
      <c r="C529">
        <v>1</v>
      </c>
      <c r="D529" t="s">
        <v>26</v>
      </c>
      <c r="E529">
        <v>7.105792864386375</v>
      </c>
      <c r="F529">
        <v>0</v>
      </c>
      <c r="G529" t="s">
        <v>29</v>
      </c>
      <c r="H529">
        <v>2</v>
      </c>
      <c r="I529" t="s">
        <v>28</v>
      </c>
      <c r="J529">
        <v>1</v>
      </c>
      <c r="K529" t="s">
        <v>27</v>
      </c>
      <c r="L529">
        <v>1</v>
      </c>
      <c r="M529" t="s">
        <v>27</v>
      </c>
      <c r="N529">
        <v>1</v>
      </c>
      <c r="O529" t="s">
        <v>27</v>
      </c>
      <c r="P529">
        <v>0</v>
      </c>
      <c r="Q529" t="s">
        <v>29</v>
      </c>
      <c r="R529">
        <v>3.8649768612963977</v>
      </c>
      <c r="S529">
        <v>0</v>
      </c>
      <c r="T529">
        <v>0</v>
      </c>
      <c r="U529">
        <v>2</v>
      </c>
      <c r="V529" t="s">
        <v>30</v>
      </c>
      <c r="W529" t="s">
        <v>31</v>
      </c>
      <c r="X529">
        <f>AVERAGE(Student_performance_data_____Copy[GPA])</f>
        <v>1.9061863027265407</v>
      </c>
      <c r="Y529">
        <f>AVERAGE(Student_performance_data_____Copy[StudyTimeWeekly])</f>
        <v>9.7719919194317466</v>
      </c>
      <c r="Z529">
        <f>AVERAGE(Student_performance_data_____Copy[Absences])</f>
        <v>14.541387959866221</v>
      </c>
      <c r="AA529" t="str" cm="1">
        <f t="array" ref="AA52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529">
        <v>0</v>
      </c>
    </row>
    <row r="530" spans="1:28" hidden="1" x14ac:dyDescent="0.25">
      <c r="A530">
        <v>1529</v>
      </c>
      <c r="B530">
        <v>16</v>
      </c>
      <c r="C530">
        <v>0</v>
      </c>
      <c r="D530" t="s">
        <v>32</v>
      </c>
      <c r="E530">
        <v>0.98321658310096316</v>
      </c>
      <c r="F530">
        <v>20</v>
      </c>
      <c r="G530" t="s">
        <v>29</v>
      </c>
      <c r="H530">
        <v>1</v>
      </c>
      <c r="I530" t="s">
        <v>33</v>
      </c>
      <c r="J530">
        <v>1</v>
      </c>
      <c r="K530" t="s">
        <v>27</v>
      </c>
      <c r="L530">
        <v>0</v>
      </c>
      <c r="M530" t="s">
        <v>29</v>
      </c>
      <c r="N530">
        <v>1</v>
      </c>
      <c r="O530" t="s">
        <v>27</v>
      </c>
      <c r="P530">
        <v>0</v>
      </c>
      <c r="Q530" t="s">
        <v>29</v>
      </c>
      <c r="R530">
        <v>0.68465192607204195</v>
      </c>
      <c r="S530">
        <v>4</v>
      </c>
      <c r="T530">
        <v>0</v>
      </c>
      <c r="U530">
        <v>3</v>
      </c>
      <c r="V530" t="s">
        <v>35</v>
      </c>
      <c r="W530" t="s">
        <v>31</v>
      </c>
      <c r="X530">
        <f>AVERAGE(Student_performance_data_____Copy[GPA])</f>
        <v>1.9061863027265407</v>
      </c>
      <c r="Y530">
        <f>AVERAGE(Student_performance_data_____Copy[StudyTimeWeekly])</f>
        <v>9.7719919194317466</v>
      </c>
      <c r="Z530">
        <f>AVERAGE(Student_performance_data_____Copy[Absences])</f>
        <v>14.541387959866221</v>
      </c>
      <c r="AA530" t="str" cm="1">
        <f t="array" ref="AA5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0">
        <v>4</v>
      </c>
    </row>
    <row r="531" spans="1:28" x14ac:dyDescent="0.25">
      <c r="A531">
        <v>1530</v>
      </c>
      <c r="B531">
        <v>16</v>
      </c>
      <c r="C531">
        <v>1</v>
      </c>
      <c r="D531" t="s">
        <v>26</v>
      </c>
      <c r="E531">
        <v>0.62113752070311223</v>
      </c>
      <c r="F531">
        <v>16</v>
      </c>
      <c r="G531" t="s">
        <v>27</v>
      </c>
      <c r="H531">
        <v>4</v>
      </c>
      <c r="I531" t="s">
        <v>41</v>
      </c>
      <c r="J531">
        <v>0</v>
      </c>
      <c r="K531" t="s">
        <v>29</v>
      </c>
      <c r="L531">
        <v>0</v>
      </c>
      <c r="M531" t="s">
        <v>29</v>
      </c>
      <c r="N531">
        <v>0</v>
      </c>
      <c r="O531" t="s">
        <v>29</v>
      </c>
      <c r="P531">
        <v>0</v>
      </c>
      <c r="Q531" t="s">
        <v>29</v>
      </c>
      <c r="R531">
        <v>1.88585022368373</v>
      </c>
      <c r="S531">
        <v>4</v>
      </c>
      <c r="T531">
        <v>2</v>
      </c>
      <c r="U531">
        <v>4</v>
      </c>
      <c r="V531" t="s">
        <v>39</v>
      </c>
      <c r="W531" t="s">
        <v>36</v>
      </c>
      <c r="X531">
        <f>AVERAGE(Student_performance_data_____Copy[GPA])</f>
        <v>1.9061863027265407</v>
      </c>
      <c r="Y531">
        <f>AVERAGE(Student_performance_data_____Copy[StudyTimeWeekly])</f>
        <v>9.7719919194317466</v>
      </c>
      <c r="Z531">
        <f>AVERAGE(Student_performance_data_____Copy[Absences])</f>
        <v>14.541387959866221</v>
      </c>
      <c r="AA531" t="str" cm="1">
        <f t="array" ref="AA5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1">
        <v>4</v>
      </c>
    </row>
    <row r="532" spans="1:28" hidden="1" x14ac:dyDescent="0.25">
      <c r="A532">
        <v>1531</v>
      </c>
      <c r="B532">
        <v>15</v>
      </c>
      <c r="C532">
        <v>0</v>
      </c>
      <c r="D532" t="s">
        <v>32</v>
      </c>
      <c r="E532">
        <v>11.083625108975976</v>
      </c>
      <c r="F532">
        <v>8</v>
      </c>
      <c r="G532" t="s">
        <v>27</v>
      </c>
      <c r="H532">
        <v>0</v>
      </c>
      <c r="I532" t="s">
        <v>40</v>
      </c>
      <c r="J532">
        <v>0</v>
      </c>
      <c r="K532" t="s">
        <v>29</v>
      </c>
      <c r="L532">
        <v>1</v>
      </c>
      <c r="M532" t="s">
        <v>27</v>
      </c>
      <c r="N532">
        <v>0</v>
      </c>
      <c r="O532" t="s">
        <v>29</v>
      </c>
      <c r="P532">
        <v>0</v>
      </c>
      <c r="Q532" t="s">
        <v>29</v>
      </c>
      <c r="R532">
        <v>2.3278327626806856</v>
      </c>
      <c r="S532">
        <v>3</v>
      </c>
      <c r="T532">
        <v>2</v>
      </c>
      <c r="U532">
        <v>2</v>
      </c>
      <c r="V532" t="s">
        <v>30</v>
      </c>
      <c r="W532" t="s">
        <v>36</v>
      </c>
      <c r="X532">
        <f>AVERAGE(Student_performance_data_____Copy[GPA])</f>
        <v>1.9061863027265407</v>
      </c>
      <c r="Y532">
        <f>AVERAGE(Student_performance_data_____Copy[StudyTimeWeekly])</f>
        <v>9.7719919194317466</v>
      </c>
      <c r="Z532">
        <f>AVERAGE(Student_performance_data_____Copy[Absences])</f>
        <v>14.541387959866221</v>
      </c>
      <c r="AA532" t="str" cm="1">
        <f t="array" ref="AA53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32">
        <v>3</v>
      </c>
    </row>
    <row r="533" spans="1:28" hidden="1" x14ac:dyDescent="0.25">
      <c r="A533">
        <v>1532</v>
      </c>
      <c r="B533">
        <v>18</v>
      </c>
      <c r="C533">
        <v>0</v>
      </c>
      <c r="D533" t="s">
        <v>32</v>
      </c>
      <c r="E533">
        <v>15.240654420781022</v>
      </c>
      <c r="F533">
        <v>22</v>
      </c>
      <c r="G533" t="s">
        <v>29</v>
      </c>
      <c r="H533">
        <v>0</v>
      </c>
      <c r="I533" t="s">
        <v>40</v>
      </c>
      <c r="J533">
        <v>1</v>
      </c>
      <c r="K533" t="s">
        <v>27</v>
      </c>
      <c r="L533">
        <v>0</v>
      </c>
      <c r="M533" t="s">
        <v>29</v>
      </c>
      <c r="N533">
        <v>1</v>
      </c>
      <c r="O533" t="s">
        <v>27</v>
      </c>
      <c r="P533">
        <v>0</v>
      </c>
      <c r="Q533" t="s">
        <v>29</v>
      </c>
      <c r="R533">
        <v>0.88023281248431973</v>
      </c>
      <c r="S533">
        <v>4</v>
      </c>
      <c r="T533">
        <v>0</v>
      </c>
      <c r="U533">
        <v>2</v>
      </c>
      <c r="V533" t="s">
        <v>30</v>
      </c>
      <c r="W533" t="s">
        <v>31</v>
      </c>
      <c r="X533">
        <f>AVERAGE(Student_performance_data_____Copy[GPA])</f>
        <v>1.9061863027265407</v>
      </c>
      <c r="Y533">
        <f>AVERAGE(Student_performance_data_____Copy[StudyTimeWeekly])</f>
        <v>9.7719919194317466</v>
      </c>
      <c r="Z533">
        <f>AVERAGE(Student_performance_data_____Copy[Absences])</f>
        <v>14.541387959866221</v>
      </c>
      <c r="AA533" t="str" cm="1">
        <f t="array" ref="AA5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3">
        <v>4</v>
      </c>
    </row>
    <row r="534" spans="1:28" x14ac:dyDescent="0.25">
      <c r="A534">
        <v>1533</v>
      </c>
      <c r="B534">
        <v>15</v>
      </c>
      <c r="C534">
        <v>1</v>
      </c>
      <c r="D534" t="s">
        <v>26</v>
      </c>
      <c r="E534">
        <v>10.747583808877101</v>
      </c>
      <c r="F534">
        <v>18</v>
      </c>
      <c r="G534" t="s">
        <v>29</v>
      </c>
      <c r="H534">
        <v>2</v>
      </c>
      <c r="I534" t="s">
        <v>28</v>
      </c>
      <c r="J534">
        <v>0</v>
      </c>
      <c r="K534" t="s">
        <v>29</v>
      </c>
      <c r="L534">
        <v>0</v>
      </c>
      <c r="M534" t="s">
        <v>29</v>
      </c>
      <c r="N534">
        <v>1</v>
      </c>
      <c r="O534" t="s">
        <v>27</v>
      </c>
      <c r="P534">
        <v>0</v>
      </c>
      <c r="Q534" t="s">
        <v>29</v>
      </c>
      <c r="R534">
        <v>1.4119815069059263</v>
      </c>
      <c r="S534">
        <v>4</v>
      </c>
      <c r="T534">
        <v>0</v>
      </c>
      <c r="U534">
        <v>1</v>
      </c>
      <c r="V534" t="s">
        <v>34</v>
      </c>
      <c r="W534" t="s">
        <v>31</v>
      </c>
      <c r="X534">
        <f>AVERAGE(Student_performance_data_____Copy[GPA])</f>
        <v>1.9061863027265407</v>
      </c>
      <c r="Y534">
        <f>AVERAGE(Student_performance_data_____Copy[StudyTimeWeekly])</f>
        <v>9.7719919194317466</v>
      </c>
      <c r="Z534">
        <f>AVERAGE(Student_performance_data_____Copy[Absences])</f>
        <v>14.541387959866221</v>
      </c>
      <c r="AA534" t="str" cm="1">
        <f t="array" ref="AA5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4">
        <v>4</v>
      </c>
    </row>
    <row r="535" spans="1:28" x14ac:dyDescent="0.25">
      <c r="A535">
        <v>1534</v>
      </c>
      <c r="B535">
        <v>15</v>
      </c>
      <c r="C535">
        <v>1</v>
      </c>
      <c r="D535" t="s">
        <v>26</v>
      </c>
      <c r="E535">
        <v>16.815701438782291</v>
      </c>
      <c r="F535">
        <v>24</v>
      </c>
      <c r="G535" t="s">
        <v>29</v>
      </c>
      <c r="H535">
        <v>3</v>
      </c>
      <c r="I535" t="s">
        <v>37</v>
      </c>
      <c r="J535">
        <v>0</v>
      </c>
      <c r="K535" t="s">
        <v>29</v>
      </c>
      <c r="L535">
        <v>1</v>
      </c>
      <c r="M535" t="s">
        <v>27</v>
      </c>
      <c r="N535">
        <v>1</v>
      </c>
      <c r="O535" t="s">
        <v>27</v>
      </c>
      <c r="P535">
        <v>1</v>
      </c>
      <c r="Q535" t="s">
        <v>27</v>
      </c>
      <c r="R535">
        <v>1.6625318303754022</v>
      </c>
      <c r="S535">
        <v>4</v>
      </c>
      <c r="T535">
        <v>3</v>
      </c>
      <c r="U535">
        <v>4</v>
      </c>
      <c r="V535" t="s">
        <v>39</v>
      </c>
      <c r="W535" t="s">
        <v>42</v>
      </c>
      <c r="X535">
        <f>AVERAGE(Student_performance_data_____Copy[GPA])</f>
        <v>1.9061863027265407</v>
      </c>
      <c r="Y535">
        <f>AVERAGE(Student_performance_data_____Copy[StudyTimeWeekly])</f>
        <v>9.7719919194317466</v>
      </c>
      <c r="Z535">
        <f>AVERAGE(Student_performance_data_____Copy[Absences])</f>
        <v>14.541387959866221</v>
      </c>
      <c r="AA535" t="str" cm="1">
        <f t="array" ref="AA5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5">
        <v>4</v>
      </c>
    </row>
    <row r="536" spans="1:28" x14ac:dyDescent="0.25">
      <c r="A536">
        <v>1535</v>
      </c>
      <c r="B536">
        <v>17</v>
      </c>
      <c r="C536">
        <v>1</v>
      </c>
      <c r="D536" t="s">
        <v>26</v>
      </c>
      <c r="E536">
        <v>0.66853066186443266</v>
      </c>
      <c r="F536">
        <v>17</v>
      </c>
      <c r="G536" t="s">
        <v>29</v>
      </c>
      <c r="H536">
        <v>3</v>
      </c>
      <c r="I536" t="s">
        <v>37</v>
      </c>
      <c r="J536">
        <v>1</v>
      </c>
      <c r="K536" t="s">
        <v>27</v>
      </c>
      <c r="L536">
        <v>0</v>
      </c>
      <c r="M536" t="s">
        <v>29</v>
      </c>
      <c r="N536">
        <v>0</v>
      </c>
      <c r="O536" t="s">
        <v>29</v>
      </c>
      <c r="P536">
        <v>0</v>
      </c>
      <c r="Q536" t="s">
        <v>29</v>
      </c>
      <c r="R536">
        <v>1.3415984768250016</v>
      </c>
      <c r="S536">
        <v>4</v>
      </c>
      <c r="T536">
        <v>2</v>
      </c>
      <c r="U536">
        <v>1</v>
      </c>
      <c r="V536" t="s">
        <v>34</v>
      </c>
      <c r="W536" t="s">
        <v>36</v>
      </c>
      <c r="X536">
        <f>AVERAGE(Student_performance_data_____Copy[GPA])</f>
        <v>1.9061863027265407</v>
      </c>
      <c r="Y536">
        <f>AVERAGE(Student_performance_data_____Copy[StudyTimeWeekly])</f>
        <v>9.7719919194317466</v>
      </c>
      <c r="Z536">
        <f>AVERAGE(Student_performance_data_____Copy[Absences])</f>
        <v>14.541387959866221</v>
      </c>
      <c r="AA536" t="str" cm="1">
        <f t="array" ref="AA5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6">
        <v>4</v>
      </c>
    </row>
    <row r="537" spans="1:28" x14ac:dyDescent="0.25">
      <c r="A537">
        <v>1536</v>
      </c>
      <c r="B537">
        <v>16</v>
      </c>
      <c r="C537">
        <v>1</v>
      </c>
      <c r="D537" t="s">
        <v>26</v>
      </c>
      <c r="E537">
        <v>7.3350415285188024</v>
      </c>
      <c r="F537">
        <v>27</v>
      </c>
      <c r="G537" t="s">
        <v>29</v>
      </c>
      <c r="H537">
        <v>4</v>
      </c>
      <c r="I537" t="s">
        <v>41</v>
      </c>
      <c r="J537">
        <v>1</v>
      </c>
      <c r="K537" t="s">
        <v>27</v>
      </c>
      <c r="L537">
        <v>1</v>
      </c>
      <c r="M537" t="s">
        <v>27</v>
      </c>
      <c r="N537">
        <v>0</v>
      </c>
      <c r="O537" t="s">
        <v>29</v>
      </c>
      <c r="P537">
        <v>0</v>
      </c>
      <c r="Q537" t="s">
        <v>29</v>
      </c>
      <c r="R537">
        <v>0.65920291632792494</v>
      </c>
      <c r="S537">
        <v>4</v>
      </c>
      <c r="T537">
        <v>3</v>
      </c>
      <c r="U537">
        <v>2</v>
      </c>
      <c r="V537" t="s">
        <v>30</v>
      </c>
      <c r="W537" t="s">
        <v>42</v>
      </c>
      <c r="X537">
        <f>AVERAGE(Student_performance_data_____Copy[GPA])</f>
        <v>1.9061863027265407</v>
      </c>
      <c r="Y537">
        <f>AVERAGE(Student_performance_data_____Copy[StudyTimeWeekly])</f>
        <v>9.7719919194317466</v>
      </c>
      <c r="Z537">
        <f>AVERAGE(Student_performance_data_____Copy[Absences])</f>
        <v>14.541387959866221</v>
      </c>
      <c r="AA537" t="str" cm="1">
        <f t="array" ref="AA5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37">
        <v>4</v>
      </c>
    </row>
    <row r="538" spans="1:28" x14ac:dyDescent="0.25">
      <c r="A538">
        <v>1537</v>
      </c>
      <c r="B538">
        <v>18</v>
      </c>
      <c r="C538">
        <v>1</v>
      </c>
      <c r="D538" t="s">
        <v>26</v>
      </c>
      <c r="E538">
        <v>4.741407823483561</v>
      </c>
      <c r="F538">
        <v>6</v>
      </c>
      <c r="G538" t="s">
        <v>29</v>
      </c>
      <c r="H538">
        <v>1</v>
      </c>
      <c r="I538" t="s">
        <v>33</v>
      </c>
      <c r="J538">
        <v>0</v>
      </c>
      <c r="K538" t="s">
        <v>29</v>
      </c>
      <c r="L538">
        <v>0</v>
      </c>
      <c r="M538" t="s">
        <v>29</v>
      </c>
      <c r="N538">
        <v>1</v>
      </c>
      <c r="O538" t="s">
        <v>27</v>
      </c>
      <c r="P538">
        <v>0</v>
      </c>
      <c r="Q538" t="s">
        <v>29</v>
      </c>
      <c r="R538">
        <v>2.1533712064578459</v>
      </c>
      <c r="S538">
        <v>3</v>
      </c>
      <c r="T538">
        <v>2</v>
      </c>
      <c r="U538">
        <v>1</v>
      </c>
      <c r="V538" t="s">
        <v>34</v>
      </c>
      <c r="W538" t="s">
        <v>36</v>
      </c>
      <c r="X538">
        <f>AVERAGE(Student_performance_data_____Copy[GPA])</f>
        <v>1.9061863027265407</v>
      </c>
      <c r="Y538">
        <f>AVERAGE(Student_performance_data_____Copy[StudyTimeWeekly])</f>
        <v>9.7719919194317466</v>
      </c>
      <c r="Z538">
        <f>AVERAGE(Student_performance_data_____Copy[Absences])</f>
        <v>14.541387959866221</v>
      </c>
      <c r="AA538" t="str" cm="1">
        <f t="array" ref="AA53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38">
        <v>3</v>
      </c>
    </row>
    <row r="539" spans="1:28" x14ac:dyDescent="0.25">
      <c r="A539">
        <v>1538</v>
      </c>
      <c r="B539">
        <v>17</v>
      </c>
      <c r="C539">
        <v>1</v>
      </c>
      <c r="D539" t="s">
        <v>26</v>
      </c>
      <c r="E539">
        <v>8.9454593631424402</v>
      </c>
      <c r="F539">
        <v>8</v>
      </c>
      <c r="G539" t="s">
        <v>29</v>
      </c>
      <c r="H539">
        <v>2</v>
      </c>
      <c r="I539" t="s">
        <v>28</v>
      </c>
      <c r="J539">
        <v>0</v>
      </c>
      <c r="K539" t="s">
        <v>29</v>
      </c>
      <c r="L539">
        <v>0</v>
      </c>
      <c r="M539" t="s">
        <v>29</v>
      </c>
      <c r="N539">
        <v>1</v>
      </c>
      <c r="O539" t="s">
        <v>27</v>
      </c>
      <c r="P539">
        <v>0</v>
      </c>
      <c r="Q539" t="s">
        <v>29</v>
      </c>
      <c r="R539">
        <v>2.4431029199121954</v>
      </c>
      <c r="S539">
        <v>3</v>
      </c>
      <c r="T539">
        <v>0</v>
      </c>
      <c r="U539">
        <v>1</v>
      </c>
      <c r="V539" t="s">
        <v>34</v>
      </c>
      <c r="W539" t="s">
        <v>31</v>
      </c>
      <c r="X539">
        <f>AVERAGE(Student_performance_data_____Copy[GPA])</f>
        <v>1.9061863027265407</v>
      </c>
      <c r="Y539">
        <f>AVERAGE(Student_performance_data_____Copy[StudyTimeWeekly])</f>
        <v>9.7719919194317466</v>
      </c>
      <c r="Z539">
        <f>AVERAGE(Student_performance_data_____Copy[Absences])</f>
        <v>14.541387959866221</v>
      </c>
      <c r="AA539" t="str" cm="1">
        <f t="array" ref="AA53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39">
        <v>3</v>
      </c>
    </row>
    <row r="540" spans="1:28" x14ac:dyDescent="0.25">
      <c r="A540">
        <v>1539</v>
      </c>
      <c r="B540">
        <v>15</v>
      </c>
      <c r="C540">
        <v>1</v>
      </c>
      <c r="D540" t="s">
        <v>26</v>
      </c>
      <c r="E540">
        <v>1.4475278638824496</v>
      </c>
      <c r="F540">
        <v>21</v>
      </c>
      <c r="G540" t="s">
        <v>29</v>
      </c>
      <c r="H540">
        <v>1</v>
      </c>
      <c r="I540" t="s">
        <v>33</v>
      </c>
      <c r="J540">
        <v>0</v>
      </c>
      <c r="K540" t="s">
        <v>29</v>
      </c>
      <c r="L540">
        <v>0</v>
      </c>
      <c r="M540" t="s">
        <v>29</v>
      </c>
      <c r="N540">
        <v>0</v>
      </c>
      <c r="O540" t="s">
        <v>29</v>
      </c>
      <c r="P540">
        <v>0</v>
      </c>
      <c r="Q540" t="s">
        <v>29</v>
      </c>
      <c r="R540">
        <v>0.2700885546341743</v>
      </c>
      <c r="S540">
        <v>4</v>
      </c>
      <c r="T540">
        <v>1</v>
      </c>
      <c r="U540">
        <v>2</v>
      </c>
      <c r="V540" t="s">
        <v>30</v>
      </c>
      <c r="W540" t="s">
        <v>38</v>
      </c>
      <c r="X540">
        <f>AVERAGE(Student_performance_data_____Copy[GPA])</f>
        <v>1.9061863027265407</v>
      </c>
      <c r="Y540">
        <f>AVERAGE(Student_performance_data_____Copy[StudyTimeWeekly])</f>
        <v>9.7719919194317466</v>
      </c>
      <c r="Z540">
        <f>AVERAGE(Student_performance_data_____Copy[Absences])</f>
        <v>14.541387959866221</v>
      </c>
      <c r="AA540" t="str" cm="1">
        <f t="array" ref="AA5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40">
        <v>4</v>
      </c>
    </row>
    <row r="541" spans="1:28" hidden="1" x14ac:dyDescent="0.25">
      <c r="A541">
        <v>1540</v>
      </c>
      <c r="B541">
        <v>16</v>
      </c>
      <c r="C541">
        <v>0</v>
      </c>
      <c r="D541" t="s">
        <v>32</v>
      </c>
      <c r="E541">
        <v>19.082632831421449</v>
      </c>
      <c r="F541">
        <v>25</v>
      </c>
      <c r="G541" t="s">
        <v>29</v>
      </c>
      <c r="H541">
        <v>3</v>
      </c>
      <c r="I541" t="s">
        <v>37</v>
      </c>
      <c r="J541">
        <v>0</v>
      </c>
      <c r="K541" t="s">
        <v>29</v>
      </c>
      <c r="L541">
        <v>0</v>
      </c>
      <c r="M541" t="s">
        <v>29</v>
      </c>
      <c r="N541">
        <v>1</v>
      </c>
      <c r="O541" t="s">
        <v>27</v>
      </c>
      <c r="P541">
        <v>0</v>
      </c>
      <c r="Q541" t="s">
        <v>29</v>
      </c>
      <c r="R541">
        <v>1.3167246233441781</v>
      </c>
      <c r="S541">
        <v>4</v>
      </c>
      <c r="T541">
        <v>1</v>
      </c>
      <c r="U541">
        <v>4</v>
      </c>
      <c r="V541" t="s">
        <v>39</v>
      </c>
      <c r="W541" t="s">
        <v>38</v>
      </c>
      <c r="X541">
        <f>AVERAGE(Student_performance_data_____Copy[GPA])</f>
        <v>1.9061863027265407</v>
      </c>
      <c r="Y541">
        <f>AVERAGE(Student_performance_data_____Copy[StudyTimeWeekly])</f>
        <v>9.7719919194317466</v>
      </c>
      <c r="Z541">
        <f>AVERAGE(Student_performance_data_____Copy[Absences])</f>
        <v>14.541387959866221</v>
      </c>
      <c r="AA541" t="str" cm="1">
        <f t="array" ref="AA5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41">
        <v>4</v>
      </c>
    </row>
    <row r="542" spans="1:28" hidden="1" x14ac:dyDescent="0.25">
      <c r="A542">
        <v>1541</v>
      </c>
      <c r="B542">
        <v>17</v>
      </c>
      <c r="C542">
        <v>0</v>
      </c>
      <c r="D542" t="s">
        <v>32</v>
      </c>
      <c r="E542">
        <v>4.4651080213872181</v>
      </c>
      <c r="F542">
        <v>20</v>
      </c>
      <c r="G542" t="s">
        <v>29</v>
      </c>
      <c r="H542">
        <v>2</v>
      </c>
      <c r="I542" t="s">
        <v>28</v>
      </c>
      <c r="J542">
        <v>1</v>
      </c>
      <c r="K542" t="s">
        <v>27</v>
      </c>
      <c r="L542">
        <v>0</v>
      </c>
      <c r="M542" t="s">
        <v>29</v>
      </c>
      <c r="N542">
        <v>0</v>
      </c>
      <c r="O542" t="s">
        <v>29</v>
      </c>
      <c r="P542">
        <v>0</v>
      </c>
      <c r="Q542" t="s">
        <v>29</v>
      </c>
      <c r="R542">
        <v>0.81771420238562054</v>
      </c>
      <c r="S542">
        <v>4</v>
      </c>
      <c r="T542">
        <v>0</v>
      </c>
      <c r="U542">
        <v>0</v>
      </c>
      <c r="V542" t="s">
        <v>40</v>
      </c>
      <c r="W542" t="s">
        <v>31</v>
      </c>
      <c r="X542">
        <f>AVERAGE(Student_performance_data_____Copy[GPA])</f>
        <v>1.9061863027265407</v>
      </c>
      <c r="Y542">
        <f>AVERAGE(Student_performance_data_____Copy[StudyTimeWeekly])</f>
        <v>9.7719919194317466</v>
      </c>
      <c r="Z542">
        <f>AVERAGE(Student_performance_data_____Copy[Absences])</f>
        <v>14.541387959866221</v>
      </c>
      <c r="AA542" t="str" cm="1">
        <f t="array" ref="AA5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42">
        <v>4</v>
      </c>
    </row>
    <row r="543" spans="1:28" hidden="1" x14ac:dyDescent="0.25">
      <c r="A543">
        <v>1542</v>
      </c>
      <c r="B543">
        <v>16</v>
      </c>
      <c r="C543">
        <v>0</v>
      </c>
      <c r="D543" t="s">
        <v>32</v>
      </c>
      <c r="E543">
        <v>18.446155509671694</v>
      </c>
      <c r="F543">
        <v>11</v>
      </c>
      <c r="G543" t="s">
        <v>29</v>
      </c>
      <c r="H543">
        <v>0</v>
      </c>
      <c r="I543" t="s">
        <v>40</v>
      </c>
      <c r="J543">
        <v>0</v>
      </c>
      <c r="K543" t="s">
        <v>29</v>
      </c>
      <c r="L543">
        <v>1</v>
      </c>
      <c r="M543" t="s">
        <v>27</v>
      </c>
      <c r="N543">
        <v>0</v>
      </c>
      <c r="O543" t="s">
        <v>29</v>
      </c>
      <c r="P543">
        <v>0</v>
      </c>
      <c r="Q543" t="s">
        <v>29</v>
      </c>
      <c r="R543">
        <v>2.0569459697429782</v>
      </c>
      <c r="S543">
        <v>3</v>
      </c>
      <c r="T543">
        <v>1</v>
      </c>
      <c r="U543">
        <v>2</v>
      </c>
      <c r="V543" t="s">
        <v>30</v>
      </c>
      <c r="W543" t="s">
        <v>38</v>
      </c>
      <c r="X543">
        <f>AVERAGE(Student_performance_data_____Copy[GPA])</f>
        <v>1.9061863027265407</v>
      </c>
      <c r="Y543">
        <f>AVERAGE(Student_performance_data_____Copy[StudyTimeWeekly])</f>
        <v>9.7719919194317466</v>
      </c>
      <c r="Z543">
        <f>AVERAGE(Student_performance_data_____Copy[Absences])</f>
        <v>14.541387959866221</v>
      </c>
      <c r="AA543" t="str" cm="1">
        <f t="array" ref="AA54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43">
        <v>3</v>
      </c>
    </row>
    <row r="544" spans="1:28" hidden="1" x14ac:dyDescent="0.25">
      <c r="A544">
        <v>1543</v>
      </c>
      <c r="B544">
        <v>17</v>
      </c>
      <c r="C544">
        <v>0</v>
      </c>
      <c r="D544" t="s">
        <v>32</v>
      </c>
      <c r="E544">
        <v>8.517863100733635</v>
      </c>
      <c r="F544">
        <v>6</v>
      </c>
      <c r="G544" t="s">
        <v>27</v>
      </c>
      <c r="H544">
        <v>3</v>
      </c>
      <c r="I544" t="s">
        <v>37</v>
      </c>
      <c r="J544">
        <v>1</v>
      </c>
      <c r="K544" t="s">
        <v>27</v>
      </c>
      <c r="L544">
        <v>0</v>
      </c>
      <c r="M544" t="s">
        <v>29</v>
      </c>
      <c r="N544">
        <v>0</v>
      </c>
      <c r="O544" t="s">
        <v>29</v>
      </c>
      <c r="P544">
        <v>0</v>
      </c>
      <c r="Q544" t="s">
        <v>29</v>
      </c>
      <c r="R544">
        <v>3.2193333480746089</v>
      </c>
      <c r="S544">
        <v>1</v>
      </c>
      <c r="T544">
        <v>2</v>
      </c>
      <c r="U544">
        <v>0</v>
      </c>
      <c r="V544" t="s">
        <v>40</v>
      </c>
      <c r="W544" t="s">
        <v>36</v>
      </c>
      <c r="X544">
        <f>AVERAGE(Student_performance_data_____Copy[GPA])</f>
        <v>1.9061863027265407</v>
      </c>
      <c r="Y544">
        <f>AVERAGE(Student_performance_data_____Copy[StudyTimeWeekly])</f>
        <v>9.7719919194317466</v>
      </c>
      <c r="Z544">
        <f>AVERAGE(Student_performance_data_____Copy[Absences])</f>
        <v>14.541387959866221</v>
      </c>
      <c r="AA544" t="str" cm="1">
        <f t="array" ref="AA54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44">
        <v>1</v>
      </c>
    </row>
    <row r="545" spans="1:28" hidden="1" x14ac:dyDescent="0.25">
      <c r="A545">
        <v>1544</v>
      </c>
      <c r="B545">
        <v>16</v>
      </c>
      <c r="C545">
        <v>0</v>
      </c>
      <c r="D545" t="s">
        <v>32</v>
      </c>
      <c r="E545">
        <v>19.710482665104362</v>
      </c>
      <c r="F545">
        <v>13</v>
      </c>
      <c r="G545" t="s">
        <v>27</v>
      </c>
      <c r="H545">
        <v>2</v>
      </c>
      <c r="I545" t="s">
        <v>28</v>
      </c>
      <c r="J545">
        <v>0</v>
      </c>
      <c r="K545" t="s">
        <v>29</v>
      </c>
      <c r="L545">
        <v>0</v>
      </c>
      <c r="M545" t="s">
        <v>29</v>
      </c>
      <c r="N545">
        <v>0</v>
      </c>
      <c r="O545" t="s">
        <v>29</v>
      </c>
      <c r="P545">
        <v>0</v>
      </c>
      <c r="Q545" t="s">
        <v>29</v>
      </c>
      <c r="R545">
        <v>2.2408700600381573</v>
      </c>
      <c r="S545">
        <v>3</v>
      </c>
      <c r="T545">
        <v>0</v>
      </c>
      <c r="U545">
        <v>1</v>
      </c>
      <c r="V545" t="s">
        <v>34</v>
      </c>
      <c r="W545" t="s">
        <v>31</v>
      </c>
      <c r="X545">
        <f>AVERAGE(Student_performance_data_____Copy[GPA])</f>
        <v>1.9061863027265407</v>
      </c>
      <c r="Y545">
        <f>AVERAGE(Student_performance_data_____Copy[StudyTimeWeekly])</f>
        <v>9.7719919194317466</v>
      </c>
      <c r="Z545">
        <f>AVERAGE(Student_performance_data_____Copy[Absences])</f>
        <v>14.541387959866221</v>
      </c>
      <c r="AA545" t="str" cm="1">
        <f t="array" ref="AA5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45">
        <v>3</v>
      </c>
    </row>
    <row r="546" spans="1:28" x14ac:dyDescent="0.25">
      <c r="A546">
        <v>1545</v>
      </c>
      <c r="B546">
        <v>15</v>
      </c>
      <c r="C546">
        <v>1</v>
      </c>
      <c r="D546" t="s">
        <v>26</v>
      </c>
      <c r="E546">
        <v>11.081167669204214</v>
      </c>
      <c r="F546">
        <v>14</v>
      </c>
      <c r="G546" t="s">
        <v>27</v>
      </c>
      <c r="H546">
        <v>2</v>
      </c>
      <c r="I546" t="s">
        <v>28</v>
      </c>
      <c r="J546">
        <v>0</v>
      </c>
      <c r="K546" t="s">
        <v>29</v>
      </c>
      <c r="L546">
        <v>1</v>
      </c>
      <c r="M546" t="s">
        <v>27</v>
      </c>
      <c r="N546">
        <v>0</v>
      </c>
      <c r="O546" t="s">
        <v>29</v>
      </c>
      <c r="P546">
        <v>0</v>
      </c>
      <c r="Q546" t="s">
        <v>29</v>
      </c>
      <c r="R546">
        <v>1.9137997969013387</v>
      </c>
      <c r="S546">
        <v>4</v>
      </c>
      <c r="T546">
        <v>2</v>
      </c>
      <c r="U546">
        <v>2</v>
      </c>
      <c r="V546" t="s">
        <v>30</v>
      </c>
      <c r="W546" t="s">
        <v>36</v>
      </c>
      <c r="X546">
        <f>AVERAGE(Student_performance_data_____Copy[GPA])</f>
        <v>1.9061863027265407</v>
      </c>
      <c r="Y546">
        <f>AVERAGE(Student_performance_data_____Copy[StudyTimeWeekly])</f>
        <v>9.7719919194317466</v>
      </c>
      <c r="Z546">
        <f>AVERAGE(Student_performance_data_____Copy[Absences])</f>
        <v>14.541387959866221</v>
      </c>
      <c r="AA546" t="str" cm="1">
        <f t="array" ref="AA5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46">
        <v>4</v>
      </c>
    </row>
    <row r="547" spans="1:28" hidden="1" x14ac:dyDescent="0.25">
      <c r="A547">
        <v>1546</v>
      </c>
      <c r="B547">
        <v>18</v>
      </c>
      <c r="C547">
        <v>0</v>
      </c>
      <c r="D547" t="s">
        <v>32</v>
      </c>
      <c r="E547">
        <v>18.616657283516147</v>
      </c>
      <c r="F547">
        <v>14</v>
      </c>
      <c r="G547" t="s">
        <v>29</v>
      </c>
      <c r="H547">
        <v>3</v>
      </c>
      <c r="I547" t="s">
        <v>37</v>
      </c>
      <c r="J547">
        <v>0</v>
      </c>
      <c r="K547" t="s">
        <v>29</v>
      </c>
      <c r="L547">
        <v>0</v>
      </c>
      <c r="M547" t="s">
        <v>29</v>
      </c>
      <c r="N547">
        <v>1</v>
      </c>
      <c r="O547" t="s">
        <v>27</v>
      </c>
      <c r="P547">
        <v>0</v>
      </c>
      <c r="Q547" t="s">
        <v>29</v>
      </c>
      <c r="R547">
        <v>2.2403343764633021</v>
      </c>
      <c r="S547">
        <v>3</v>
      </c>
      <c r="T547">
        <v>1</v>
      </c>
      <c r="U547">
        <v>2</v>
      </c>
      <c r="V547" t="s">
        <v>30</v>
      </c>
      <c r="W547" t="s">
        <v>38</v>
      </c>
      <c r="X547">
        <f>AVERAGE(Student_performance_data_____Copy[GPA])</f>
        <v>1.9061863027265407</v>
      </c>
      <c r="Y547">
        <f>AVERAGE(Student_performance_data_____Copy[StudyTimeWeekly])</f>
        <v>9.7719919194317466</v>
      </c>
      <c r="Z547">
        <f>AVERAGE(Student_performance_data_____Copy[Absences])</f>
        <v>14.541387959866221</v>
      </c>
      <c r="AA547" t="str" cm="1">
        <f t="array" ref="AA54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47">
        <v>3</v>
      </c>
    </row>
    <row r="548" spans="1:28" hidden="1" x14ac:dyDescent="0.25">
      <c r="A548">
        <v>1547</v>
      </c>
      <c r="B548">
        <v>15</v>
      </c>
      <c r="C548">
        <v>0</v>
      </c>
      <c r="D548" t="s">
        <v>32</v>
      </c>
      <c r="E548">
        <v>0.1069797738844569</v>
      </c>
      <c r="F548">
        <v>5</v>
      </c>
      <c r="G548" t="s">
        <v>29</v>
      </c>
      <c r="H548">
        <v>1</v>
      </c>
      <c r="I548" t="s">
        <v>33</v>
      </c>
      <c r="J548">
        <v>1</v>
      </c>
      <c r="K548" t="s">
        <v>27</v>
      </c>
      <c r="L548">
        <v>0</v>
      </c>
      <c r="M548" t="s">
        <v>29</v>
      </c>
      <c r="N548">
        <v>0</v>
      </c>
      <c r="O548" t="s">
        <v>29</v>
      </c>
      <c r="P548">
        <v>0</v>
      </c>
      <c r="Q548" t="s">
        <v>29</v>
      </c>
      <c r="R548">
        <v>2.2545475861917157</v>
      </c>
      <c r="S548">
        <v>3</v>
      </c>
      <c r="T548">
        <v>3</v>
      </c>
      <c r="U548">
        <v>1</v>
      </c>
      <c r="V548" t="s">
        <v>34</v>
      </c>
      <c r="W548" t="s">
        <v>42</v>
      </c>
      <c r="X548">
        <f>AVERAGE(Student_performance_data_____Copy[GPA])</f>
        <v>1.9061863027265407</v>
      </c>
      <c r="Y548">
        <f>AVERAGE(Student_performance_data_____Copy[StudyTimeWeekly])</f>
        <v>9.7719919194317466</v>
      </c>
      <c r="Z548">
        <f>AVERAGE(Student_performance_data_____Copy[Absences])</f>
        <v>14.541387959866221</v>
      </c>
      <c r="AA548" t="str" cm="1">
        <f t="array" ref="AA54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48">
        <v>3</v>
      </c>
    </row>
    <row r="549" spans="1:28" hidden="1" x14ac:dyDescent="0.25">
      <c r="A549">
        <v>1548</v>
      </c>
      <c r="B549">
        <v>18</v>
      </c>
      <c r="C549">
        <v>0</v>
      </c>
      <c r="D549" t="s">
        <v>32</v>
      </c>
      <c r="E549">
        <v>14.964776123618002</v>
      </c>
      <c r="F549">
        <v>20</v>
      </c>
      <c r="G549" t="s">
        <v>29</v>
      </c>
      <c r="H549">
        <v>1</v>
      </c>
      <c r="I549" t="s">
        <v>33</v>
      </c>
      <c r="J549">
        <v>1</v>
      </c>
      <c r="K549" t="s">
        <v>27</v>
      </c>
      <c r="L549">
        <v>1</v>
      </c>
      <c r="M549" t="s">
        <v>27</v>
      </c>
      <c r="N549">
        <v>1</v>
      </c>
      <c r="O549" t="s">
        <v>27</v>
      </c>
      <c r="P549">
        <v>0</v>
      </c>
      <c r="Q549" t="s">
        <v>29</v>
      </c>
      <c r="R549">
        <v>1.8913004299388907</v>
      </c>
      <c r="S549">
        <v>4</v>
      </c>
      <c r="T549">
        <v>0</v>
      </c>
      <c r="U549">
        <v>1</v>
      </c>
      <c r="V549" t="s">
        <v>34</v>
      </c>
      <c r="W549" t="s">
        <v>31</v>
      </c>
      <c r="X549">
        <f>AVERAGE(Student_performance_data_____Copy[GPA])</f>
        <v>1.9061863027265407</v>
      </c>
      <c r="Y549">
        <f>AVERAGE(Student_performance_data_____Copy[StudyTimeWeekly])</f>
        <v>9.7719919194317466</v>
      </c>
      <c r="Z549">
        <f>AVERAGE(Student_performance_data_____Copy[Absences])</f>
        <v>14.541387959866221</v>
      </c>
      <c r="AA549" t="str" cm="1">
        <f t="array" ref="AA5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49">
        <v>4</v>
      </c>
    </row>
    <row r="550" spans="1:28" hidden="1" x14ac:dyDescent="0.25">
      <c r="A550">
        <v>1549</v>
      </c>
      <c r="B550">
        <v>16</v>
      </c>
      <c r="C550">
        <v>0</v>
      </c>
      <c r="D550" t="s">
        <v>32</v>
      </c>
      <c r="E550">
        <v>18.061013062050307</v>
      </c>
      <c r="F550">
        <v>13</v>
      </c>
      <c r="G550" t="s">
        <v>29</v>
      </c>
      <c r="H550">
        <v>1</v>
      </c>
      <c r="I550" t="s">
        <v>33</v>
      </c>
      <c r="J550">
        <v>0</v>
      </c>
      <c r="K550" t="s">
        <v>29</v>
      </c>
      <c r="L550">
        <v>0</v>
      </c>
      <c r="M550" t="s">
        <v>29</v>
      </c>
      <c r="N550">
        <v>1</v>
      </c>
      <c r="O550" t="s">
        <v>27</v>
      </c>
      <c r="P550">
        <v>0</v>
      </c>
      <c r="Q550" t="s">
        <v>29</v>
      </c>
      <c r="R550">
        <v>2.2062263414776675</v>
      </c>
      <c r="S550">
        <v>3</v>
      </c>
      <c r="T550">
        <v>0</v>
      </c>
      <c r="U550">
        <v>0</v>
      </c>
      <c r="V550" t="s">
        <v>40</v>
      </c>
      <c r="W550" t="s">
        <v>31</v>
      </c>
      <c r="X550">
        <f>AVERAGE(Student_performance_data_____Copy[GPA])</f>
        <v>1.9061863027265407</v>
      </c>
      <c r="Y550">
        <f>AVERAGE(Student_performance_data_____Copy[StudyTimeWeekly])</f>
        <v>9.7719919194317466</v>
      </c>
      <c r="Z550">
        <f>AVERAGE(Student_performance_data_____Copy[Absences])</f>
        <v>14.541387959866221</v>
      </c>
      <c r="AA550" t="str" cm="1">
        <f t="array" ref="AA55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50">
        <v>3</v>
      </c>
    </row>
    <row r="551" spans="1:28" hidden="1" x14ac:dyDescent="0.25">
      <c r="A551">
        <v>1550</v>
      </c>
      <c r="B551">
        <v>17</v>
      </c>
      <c r="C551">
        <v>0</v>
      </c>
      <c r="D551" t="s">
        <v>32</v>
      </c>
      <c r="E551">
        <v>2.7944113395790815</v>
      </c>
      <c r="F551">
        <v>1</v>
      </c>
      <c r="G551" t="s">
        <v>27</v>
      </c>
      <c r="H551">
        <v>2</v>
      </c>
      <c r="I551" t="s">
        <v>28</v>
      </c>
      <c r="J551">
        <v>0</v>
      </c>
      <c r="K551" t="s">
        <v>29</v>
      </c>
      <c r="L551">
        <v>1</v>
      </c>
      <c r="M551" t="s">
        <v>27</v>
      </c>
      <c r="N551">
        <v>0</v>
      </c>
      <c r="O551" t="s">
        <v>29</v>
      </c>
      <c r="P551">
        <v>0</v>
      </c>
      <c r="Q551" t="s">
        <v>29</v>
      </c>
      <c r="R551">
        <v>3.3350981546420111</v>
      </c>
      <c r="S551">
        <v>1</v>
      </c>
      <c r="T551">
        <v>1</v>
      </c>
      <c r="U551">
        <v>1</v>
      </c>
      <c r="V551" t="s">
        <v>34</v>
      </c>
      <c r="W551" t="s">
        <v>38</v>
      </c>
      <c r="X551">
        <f>AVERAGE(Student_performance_data_____Copy[GPA])</f>
        <v>1.9061863027265407</v>
      </c>
      <c r="Y551">
        <f>AVERAGE(Student_performance_data_____Copy[StudyTimeWeekly])</f>
        <v>9.7719919194317466</v>
      </c>
      <c r="Z551">
        <f>AVERAGE(Student_performance_data_____Copy[Absences])</f>
        <v>14.541387959866221</v>
      </c>
      <c r="AA551" t="str" cm="1">
        <f t="array" ref="AA55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51">
        <v>1</v>
      </c>
    </row>
    <row r="552" spans="1:28" hidden="1" x14ac:dyDescent="0.25">
      <c r="A552">
        <v>1551</v>
      </c>
      <c r="B552">
        <v>15</v>
      </c>
      <c r="C552">
        <v>0</v>
      </c>
      <c r="D552" t="s">
        <v>32</v>
      </c>
      <c r="E552">
        <v>1.9225170346430298</v>
      </c>
      <c r="F552">
        <v>7</v>
      </c>
      <c r="G552" t="s">
        <v>29</v>
      </c>
      <c r="H552">
        <v>1</v>
      </c>
      <c r="I552" t="s">
        <v>33</v>
      </c>
      <c r="J552">
        <v>1</v>
      </c>
      <c r="K552" t="s">
        <v>27</v>
      </c>
      <c r="L552">
        <v>1</v>
      </c>
      <c r="M552" t="s">
        <v>27</v>
      </c>
      <c r="N552">
        <v>0</v>
      </c>
      <c r="O552" t="s">
        <v>29</v>
      </c>
      <c r="P552">
        <v>0</v>
      </c>
      <c r="Q552" t="s">
        <v>29</v>
      </c>
      <c r="R552">
        <v>2.4119864614713284</v>
      </c>
      <c r="S552">
        <v>3</v>
      </c>
      <c r="T552">
        <v>0</v>
      </c>
      <c r="U552">
        <v>4</v>
      </c>
      <c r="V552" t="s">
        <v>39</v>
      </c>
      <c r="W552" t="s">
        <v>31</v>
      </c>
      <c r="X552">
        <f>AVERAGE(Student_performance_data_____Copy[GPA])</f>
        <v>1.9061863027265407</v>
      </c>
      <c r="Y552">
        <f>AVERAGE(Student_performance_data_____Copy[StudyTimeWeekly])</f>
        <v>9.7719919194317466</v>
      </c>
      <c r="Z552">
        <f>AVERAGE(Student_performance_data_____Copy[Absences])</f>
        <v>14.541387959866221</v>
      </c>
      <c r="AA552" t="str" cm="1">
        <f t="array" ref="AA55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52">
        <v>3</v>
      </c>
    </row>
    <row r="553" spans="1:28" hidden="1" x14ac:dyDescent="0.25">
      <c r="A553">
        <v>1552</v>
      </c>
      <c r="B553">
        <v>18</v>
      </c>
      <c r="C553">
        <v>0</v>
      </c>
      <c r="D553" t="s">
        <v>32</v>
      </c>
      <c r="E553">
        <v>8.4914521437191119</v>
      </c>
      <c r="F553">
        <v>12</v>
      </c>
      <c r="G553" t="s">
        <v>29</v>
      </c>
      <c r="H553">
        <v>3</v>
      </c>
      <c r="I553" t="s">
        <v>37</v>
      </c>
      <c r="J553">
        <v>0</v>
      </c>
      <c r="K553" t="s">
        <v>29</v>
      </c>
      <c r="L553">
        <v>1</v>
      </c>
      <c r="M553" t="s">
        <v>27</v>
      </c>
      <c r="N553">
        <v>0</v>
      </c>
      <c r="O553" t="s">
        <v>29</v>
      </c>
      <c r="P553">
        <v>0</v>
      </c>
      <c r="Q553" t="s">
        <v>29</v>
      </c>
      <c r="R553">
        <v>2.1609785190420574</v>
      </c>
      <c r="S553">
        <v>3</v>
      </c>
      <c r="T553">
        <v>2</v>
      </c>
      <c r="U553">
        <v>3</v>
      </c>
      <c r="V553" t="s">
        <v>35</v>
      </c>
      <c r="W553" t="s">
        <v>36</v>
      </c>
      <c r="X553">
        <f>AVERAGE(Student_performance_data_____Copy[GPA])</f>
        <v>1.9061863027265407</v>
      </c>
      <c r="Y553">
        <f>AVERAGE(Student_performance_data_____Copy[StudyTimeWeekly])</f>
        <v>9.7719919194317466</v>
      </c>
      <c r="Z553">
        <f>AVERAGE(Student_performance_data_____Copy[Absences])</f>
        <v>14.541387959866221</v>
      </c>
      <c r="AA553" t="str" cm="1">
        <f t="array" ref="AA55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53">
        <v>3</v>
      </c>
    </row>
    <row r="554" spans="1:28" x14ac:dyDescent="0.25">
      <c r="A554">
        <v>1553</v>
      </c>
      <c r="B554">
        <v>15</v>
      </c>
      <c r="C554">
        <v>1</v>
      </c>
      <c r="D554" t="s">
        <v>26</v>
      </c>
      <c r="E554">
        <v>18.673578122658704</v>
      </c>
      <c r="F554">
        <v>22</v>
      </c>
      <c r="G554" t="s">
        <v>29</v>
      </c>
      <c r="H554">
        <v>1</v>
      </c>
      <c r="I554" t="s">
        <v>33</v>
      </c>
      <c r="J554">
        <v>0</v>
      </c>
      <c r="K554" t="s">
        <v>29</v>
      </c>
      <c r="L554">
        <v>1</v>
      </c>
      <c r="M554" t="s">
        <v>27</v>
      </c>
      <c r="N554">
        <v>0</v>
      </c>
      <c r="O554" t="s">
        <v>29</v>
      </c>
      <c r="P554">
        <v>0</v>
      </c>
      <c r="Q554" t="s">
        <v>29</v>
      </c>
      <c r="R554">
        <v>1.165394363121266</v>
      </c>
      <c r="S554">
        <v>4</v>
      </c>
      <c r="T554">
        <v>2</v>
      </c>
      <c r="U554">
        <v>1</v>
      </c>
      <c r="V554" t="s">
        <v>34</v>
      </c>
      <c r="W554" t="s">
        <v>36</v>
      </c>
      <c r="X554">
        <f>AVERAGE(Student_performance_data_____Copy[GPA])</f>
        <v>1.9061863027265407</v>
      </c>
      <c r="Y554">
        <f>AVERAGE(Student_performance_data_____Copy[StudyTimeWeekly])</f>
        <v>9.7719919194317466</v>
      </c>
      <c r="Z554">
        <f>AVERAGE(Student_performance_data_____Copy[Absences])</f>
        <v>14.541387959866221</v>
      </c>
      <c r="AA554" t="str" cm="1">
        <f t="array" ref="AA5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54">
        <v>4</v>
      </c>
    </row>
    <row r="555" spans="1:28" x14ac:dyDescent="0.25">
      <c r="A555">
        <v>1554</v>
      </c>
      <c r="B555">
        <v>18</v>
      </c>
      <c r="C555">
        <v>1</v>
      </c>
      <c r="D555" t="s">
        <v>26</v>
      </c>
      <c r="E555">
        <v>10.847731203808774</v>
      </c>
      <c r="F555">
        <v>5</v>
      </c>
      <c r="G555" t="s">
        <v>29</v>
      </c>
      <c r="H555">
        <v>4</v>
      </c>
      <c r="I555" t="s">
        <v>41</v>
      </c>
      <c r="J555">
        <v>0</v>
      </c>
      <c r="K555" t="s">
        <v>29</v>
      </c>
      <c r="L555">
        <v>0</v>
      </c>
      <c r="M555" t="s">
        <v>29</v>
      </c>
      <c r="N555">
        <v>0</v>
      </c>
      <c r="O555" t="s">
        <v>29</v>
      </c>
      <c r="P555">
        <v>0</v>
      </c>
      <c r="Q555" t="s">
        <v>29</v>
      </c>
      <c r="R555">
        <v>2.5835006363947701</v>
      </c>
      <c r="S555">
        <v>2</v>
      </c>
      <c r="T555">
        <v>0</v>
      </c>
      <c r="U555">
        <v>2</v>
      </c>
      <c r="V555" t="s">
        <v>30</v>
      </c>
      <c r="W555" t="s">
        <v>31</v>
      </c>
      <c r="X555">
        <f>AVERAGE(Student_performance_data_____Copy[GPA])</f>
        <v>1.9061863027265407</v>
      </c>
      <c r="Y555">
        <f>AVERAGE(Student_performance_data_____Copy[StudyTimeWeekly])</f>
        <v>9.7719919194317466</v>
      </c>
      <c r="Z555">
        <f>AVERAGE(Student_performance_data_____Copy[Absences])</f>
        <v>14.541387959866221</v>
      </c>
      <c r="AA555" t="str" cm="1">
        <f t="array" ref="AA55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55">
        <v>2</v>
      </c>
    </row>
    <row r="556" spans="1:28" hidden="1" x14ac:dyDescent="0.25">
      <c r="A556">
        <v>1555</v>
      </c>
      <c r="B556">
        <v>15</v>
      </c>
      <c r="C556">
        <v>0</v>
      </c>
      <c r="D556" t="s">
        <v>32</v>
      </c>
      <c r="E556">
        <v>10.549129274434643</v>
      </c>
      <c r="F556">
        <v>4</v>
      </c>
      <c r="G556" t="s">
        <v>27</v>
      </c>
      <c r="H556">
        <v>1</v>
      </c>
      <c r="I556" t="s">
        <v>33</v>
      </c>
      <c r="J556">
        <v>0</v>
      </c>
      <c r="K556" t="s">
        <v>29</v>
      </c>
      <c r="L556">
        <v>1</v>
      </c>
      <c r="M556" t="s">
        <v>27</v>
      </c>
      <c r="N556">
        <v>0</v>
      </c>
      <c r="O556" t="s">
        <v>29</v>
      </c>
      <c r="P556">
        <v>0</v>
      </c>
      <c r="Q556" t="s">
        <v>29</v>
      </c>
      <c r="R556">
        <v>3.017063255946228</v>
      </c>
      <c r="S556">
        <v>1</v>
      </c>
      <c r="T556">
        <v>1</v>
      </c>
      <c r="U556">
        <v>3</v>
      </c>
      <c r="V556" t="s">
        <v>35</v>
      </c>
      <c r="W556" t="s">
        <v>38</v>
      </c>
      <c r="X556">
        <f>AVERAGE(Student_performance_data_____Copy[GPA])</f>
        <v>1.9061863027265407</v>
      </c>
      <c r="Y556">
        <f>AVERAGE(Student_performance_data_____Copy[StudyTimeWeekly])</f>
        <v>9.7719919194317466</v>
      </c>
      <c r="Z556">
        <f>AVERAGE(Student_performance_data_____Copy[Absences])</f>
        <v>14.541387959866221</v>
      </c>
      <c r="AA556" t="str" cm="1">
        <f t="array" ref="AA55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56">
        <v>1</v>
      </c>
    </row>
    <row r="557" spans="1:28" x14ac:dyDescent="0.25">
      <c r="A557">
        <v>1556</v>
      </c>
      <c r="B557">
        <v>18</v>
      </c>
      <c r="C557">
        <v>1</v>
      </c>
      <c r="D557" t="s">
        <v>26</v>
      </c>
      <c r="E557">
        <v>2.8225223659864374</v>
      </c>
      <c r="F557">
        <v>4</v>
      </c>
      <c r="G557" t="s">
        <v>29</v>
      </c>
      <c r="H557">
        <v>1</v>
      </c>
      <c r="I557" t="s">
        <v>33</v>
      </c>
      <c r="J557">
        <v>1</v>
      </c>
      <c r="K557" t="s">
        <v>27</v>
      </c>
      <c r="L557">
        <v>1</v>
      </c>
      <c r="M557" t="s">
        <v>27</v>
      </c>
      <c r="N557">
        <v>0</v>
      </c>
      <c r="O557" t="s">
        <v>29</v>
      </c>
      <c r="P557">
        <v>1</v>
      </c>
      <c r="Q557" t="s">
        <v>27</v>
      </c>
      <c r="R557">
        <v>2.5761746968185832</v>
      </c>
      <c r="S557">
        <v>2</v>
      </c>
      <c r="T557">
        <v>1</v>
      </c>
      <c r="U557">
        <v>0</v>
      </c>
      <c r="V557" t="s">
        <v>40</v>
      </c>
      <c r="W557" t="s">
        <v>38</v>
      </c>
      <c r="X557">
        <f>AVERAGE(Student_performance_data_____Copy[GPA])</f>
        <v>1.9061863027265407</v>
      </c>
      <c r="Y557">
        <f>AVERAGE(Student_performance_data_____Copy[StudyTimeWeekly])</f>
        <v>9.7719919194317466</v>
      </c>
      <c r="Z557">
        <f>AVERAGE(Student_performance_data_____Copy[Absences])</f>
        <v>14.541387959866221</v>
      </c>
      <c r="AA557" t="str" cm="1">
        <f t="array" ref="AA55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57">
        <v>2</v>
      </c>
    </row>
    <row r="558" spans="1:28" x14ac:dyDescent="0.25">
      <c r="A558">
        <v>1557</v>
      </c>
      <c r="B558">
        <v>18</v>
      </c>
      <c r="C558">
        <v>1</v>
      </c>
      <c r="D558" t="s">
        <v>26</v>
      </c>
      <c r="E558">
        <v>1.5790221864375731E-2</v>
      </c>
      <c r="F558">
        <v>24</v>
      </c>
      <c r="G558" t="s">
        <v>29</v>
      </c>
      <c r="H558">
        <v>1</v>
      </c>
      <c r="I558" t="s">
        <v>33</v>
      </c>
      <c r="J558">
        <v>0</v>
      </c>
      <c r="K558" t="s">
        <v>29</v>
      </c>
      <c r="L558">
        <v>0</v>
      </c>
      <c r="M558" t="s">
        <v>29</v>
      </c>
      <c r="N558">
        <v>0</v>
      </c>
      <c r="O558" t="s">
        <v>29</v>
      </c>
      <c r="P558">
        <v>0</v>
      </c>
      <c r="Q558" t="s">
        <v>29</v>
      </c>
      <c r="R558">
        <v>0.23334988047150682</v>
      </c>
      <c r="S558">
        <v>4</v>
      </c>
      <c r="T558">
        <v>0</v>
      </c>
      <c r="U558">
        <v>3</v>
      </c>
      <c r="V558" t="s">
        <v>35</v>
      </c>
      <c r="W558" t="s">
        <v>31</v>
      </c>
      <c r="X558">
        <f>AVERAGE(Student_performance_data_____Copy[GPA])</f>
        <v>1.9061863027265407</v>
      </c>
      <c r="Y558">
        <f>AVERAGE(Student_performance_data_____Copy[StudyTimeWeekly])</f>
        <v>9.7719919194317466</v>
      </c>
      <c r="Z558">
        <f>AVERAGE(Student_performance_data_____Copy[Absences])</f>
        <v>14.541387959866221</v>
      </c>
      <c r="AA558" t="str" cm="1">
        <f t="array" ref="AA5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58">
        <v>4</v>
      </c>
    </row>
    <row r="559" spans="1:28" x14ac:dyDescent="0.25">
      <c r="A559">
        <v>1558</v>
      </c>
      <c r="B559">
        <v>16</v>
      </c>
      <c r="C559">
        <v>1</v>
      </c>
      <c r="D559" t="s">
        <v>26</v>
      </c>
      <c r="E559">
        <v>16.202801814909225</v>
      </c>
      <c r="F559">
        <v>0</v>
      </c>
      <c r="G559" t="s">
        <v>29</v>
      </c>
      <c r="H559">
        <v>3</v>
      </c>
      <c r="I559" t="s">
        <v>37</v>
      </c>
      <c r="J559">
        <v>1</v>
      </c>
      <c r="K559" t="s">
        <v>27</v>
      </c>
      <c r="L559">
        <v>0</v>
      </c>
      <c r="M559" t="s">
        <v>29</v>
      </c>
      <c r="N559">
        <v>0</v>
      </c>
      <c r="O559" t="s">
        <v>29</v>
      </c>
      <c r="P559">
        <v>0</v>
      </c>
      <c r="Q559" t="s">
        <v>29</v>
      </c>
      <c r="R559">
        <v>3.646516388949796</v>
      </c>
      <c r="S559">
        <v>0</v>
      </c>
      <c r="T559">
        <v>3</v>
      </c>
      <c r="U559">
        <v>3</v>
      </c>
      <c r="V559" t="s">
        <v>35</v>
      </c>
      <c r="W559" t="s">
        <v>42</v>
      </c>
      <c r="X559">
        <f>AVERAGE(Student_performance_data_____Copy[GPA])</f>
        <v>1.9061863027265407</v>
      </c>
      <c r="Y559">
        <f>AVERAGE(Student_performance_data_____Copy[StudyTimeWeekly])</f>
        <v>9.7719919194317466</v>
      </c>
      <c r="Z559">
        <f>AVERAGE(Student_performance_data_____Copy[Absences])</f>
        <v>14.541387959866221</v>
      </c>
      <c r="AA559" t="str" cm="1">
        <f t="array" ref="AA55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559">
        <v>0</v>
      </c>
    </row>
    <row r="560" spans="1:28" x14ac:dyDescent="0.25">
      <c r="A560">
        <v>1559</v>
      </c>
      <c r="B560">
        <v>18</v>
      </c>
      <c r="C560">
        <v>1</v>
      </c>
      <c r="D560" t="s">
        <v>26</v>
      </c>
      <c r="E560">
        <v>1.7514912597247645</v>
      </c>
      <c r="F560">
        <v>8</v>
      </c>
      <c r="G560" t="s">
        <v>27</v>
      </c>
      <c r="H560">
        <v>2</v>
      </c>
      <c r="I560" t="s">
        <v>28</v>
      </c>
      <c r="J560">
        <v>1</v>
      </c>
      <c r="K560" t="s">
        <v>27</v>
      </c>
      <c r="L560">
        <v>1</v>
      </c>
      <c r="M560" t="s">
        <v>27</v>
      </c>
      <c r="N560">
        <v>0</v>
      </c>
      <c r="O560" t="s">
        <v>29</v>
      </c>
      <c r="P560">
        <v>0</v>
      </c>
      <c r="Q560" t="s">
        <v>29</v>
      </c>
      <c r="R560">
        <v>2.6054252316173008</v>
      </c>
      <c r="S560">
        <v>2</v>
      </c>
      <c r="T560">
        <v>2</v>
      </c>
      <c r="U560">
        <v>0</v>
      </c>
      <c r="V560" t="s">
        <v>40</v>
      </c>
      <c r="W560" t="s">
        <v>36</v>
      </c>
      <c r="X560">
        <f>AVERAGE(Student_performance_data_____Copy[GPA])</f>
        <v>1.9061863027265407</v>
      </c>
      <c r="Y560">
        <f>AVERAGE(Student_performance_data_____Copy[StudyTimeWeekly])</f>
        <v>9.7719919194317466</v>
      </c>
      <c r="Z560">
        <f>AVERAGE(Student_performance_data_____Copy[Absences])</f>
        <v>14.541387959866221</v>
      </c>
      <c r="AA560" t="str" cm="1">
        <f t="array" ref="AA56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60">
        <v>2</v>
      </c>
    </row>
    <row r="561" spans="1:28" hidden="1" x14ac:dyDescent="0.25">
      <c r="A561">
        <v>1560</v>
      </c>
      <c r="B561">
        <v>16</v>
      </c>
      <c r="C561">
        <v>0</v>
      </c>
      <c r="D561" t="s">
        <v>32</v>
      </c>
      <c r="E561">
        <v>12.67699637470648</v>
      </c>
      <c r="F561">
        <v>5</v>
      </c>
      <c r="G561" t="s">
        <v>29</v>
      </c>
      <c r="H561">
        <v>3</v>
      </c>
      <c r="I561" t="s">
        <v>37</v>
      </c>
      <c r="J561">
        <v>1</v>
      </c>
      <c r="K561" t="s">
        <v>27</v>
      </c>
      <c r="L561">
        <v>0</v>
      </c>
      <c r="M561" t="s">
        <v>29</v>
      </c>
      <c r="N561">
        <v>1</v>
      </c>
      <c r="O561" t="s">
        <v>27</v>
      </c>
      <c r="P561">
        <v>0</v>
      </c>
      <c r="Q561" t="s">
        <v>29</v>
      </c>
      <c r="R561">
        <v>3.3669295153821057</v>
      </c>
      <c r="S561">
        <v>1</v>
      </c>
      <c r="T561">
        <v>1</v>
      </c>
      <c r="U561">
        <v>1</v>
      </c>
      <c r="V561" t="s">
        <v>34</v>
      </c>
      <c r="W561" t="s">
        <v>38</v>
      </c>
      <c r="X561">
        <f>AVERAGE(Student_performance_data_____Copy[GPA])</f>
        <v>1.9061863027265407</v>
      </c>
      <c r="Y561">
        <f>AVERAGE(Student_performance_data_____Copy[StudyTimeWeekly])</f>
        <v>9.7719919194317466</v>
      </c>
      <c r="Z561">
        <f>AVERAGE(Student_performance_data_____Copy[Absences])</f>
        <v>14.541387959866221</v>
      </c>
      <c r="AA561" t="str" cm="1">
        <f t="array" ref="AA56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61">
        <v>1</v>
      </c>
    </row>
    <row r="562" spans="1:28" x14ac:dyDescent="0.25">
      <c r="A562">
        <v>1561</v>
      </c>
      <c r="B562">
        <v>18</v>
      </c>
      <c r="C562">
        <v>1</v>
      </c>
      <c r="D562" t="s">
        <v>26</v>
      </c>
      <c r="E562">
        <v>18.292329090303831</v>
      </c>
      <c r="F562">
        <v>19</v>
      </c>
      <c r="G562" t="s">
        <v>29</v>
      </c>
      <c r="H562">
        <v>3</v>
      </c>
      <c r="I562" t="s">
        <v>37</v>
      </c>
      <c r="J562">
        <v>0</v>
      </c>
      <c r="K562" t="s">
        <v>29</v>
      </c>
      <c r="L562">
        <v>1</v>
      </c>
      <c r="M562" t="s">
        <v>27</v>
      </c>
      <c r="N562">
        <v>0</v>
      </c>
      <c r="O562" t="s">
        <v>29</v>
      </c>
      <c r="P562">
        <v>0</v>
      </c>
      <c r="Q562" t="s">
        <v>29</v>
      </c>
      <c r="R562">
        <v>1.5837802579379994</v>
      </c>
      <c r="S562">
        <v>4</v>
      </c>
      <c r="T562">
        <v>2</v>
      </c>
      <c r="U562">
        <v>4</v>
      </c>
      <c r="V562" t="s">
        <v>39</v>
      </c>
      <c r="W562" t="s">
        <v>36</v>
      </c>
      <c r="X562">
        <f>AVERAGE(Student_performance_data_____Copy[GPA])</f>
        <v>1.9061863027265407</v>
      </c>
      <c r="Y562">
        <f>AVERAGE(Student_performance_data_____Copy[StudyTimeWeekly])</f>
        <v>9.7719919194317466</v>
      </c>
      <c r="Z562">
        <f>AVERAGE(Student_performance_data_____Copy[Absences])</f>
        <v>14.541387959866221</v>
      </c>
      <c r="AA562" t="str" cm="1">
        <f t="array" ref="AA5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62">
        <v>4</v>
      </c>
    </row>
    <row r="563" spans="1:28" x14ac:dyDescent="0.25">
      <c r="A563">
        <v>1562</v>
      </c>
      <c r="B563">
        <v>17</v>
      </c>
      <c r="C563">
        <v>1</v>
      </c>
      <c r="D563" t="s">
        <v>26</v>
      </c>
      <c r="E563">
        <v>4.1730382631686203</v>
      </c>
      <c r="F563">
        <v>25</v>
      </c>
      <c r="G563" t="s">
        <v>29</v>
      </c>
      <c r="H563">
        <v>4</v>
      </c>
      <c r="I563" t="s">
        <v>41</v>
      </c>
      <c r="J563">
        <v>0</v>
      </c>
      <c r="K563" t="s">
        <v>29</v>
      </c>
      <c r="L563">
        <v>0</v>
      </c>
      <c r="M563" t="s">
        <v>29</v>
      </c>
      <c r="N563">
        <v>1</v>
      </c>
      <c r="O563" t="s">
        <v>27</v>
      </c>
      <c r="P563">
        <v>0</v>
      </c>
      <c r="Q563" t="s">
        <v>29</v>
      </c>
      <c r="R563">
        <v>0.77639670594838139</v>
      </c>
      <c r="S563">
        <v>4</v>
      </c>
      <c r="T563">
        <v>0</v>
      </c>
      <c r="U563">
        <v>2</v>
      </c>
      <c r="V563" t="s">
        <v>30</v>
      </c>
      <c r="W563" t="s">
        <v>31</v>
      </c>
      <c r="X563">
        <f>AVERAGE(Student_performance_data_____Copy[GPA])</f>
        <v>1.9061863027265407</v>
      </c>
      <c r="Y563">
        <f>AVERAGE(Student_performance_data_____Copy[StudyTimeWeekly])</f>
        <v>9.7719919194317466</v>
      </c>
      <c r="Z563">
        <f>AVERAGE(Student_performance_data_____Copy[Absences])</f>
        <v>14.541387959866221</v>
      </c>
      <c r="AA563" t="str" cm="1">
        <f t="array" ref="AA5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63">
        <v>4</v>
      </c>
    </row>
    <row r="564" spans="1:28" x14ac:dyDescent="0.25">
      <c r="A564">
        <v>1563</v>
      </c>
      <c r="B564">
        <v>17</v>
      </c>
      <c r="C564">
        <v>1</v>
      </c>
      <c r="D564" t="s">
        <v>26</v>
      </c>
      <c r="E564">
        <v>13.305456724738216</v>
      </c>
      <c r="F564">
        <v>29</v>
      </c>
      <c r="G564" t="s">
        <v>27</v>
      </c>
      <c r="H564">
        <v>3</v>
      </c>
      <c r="I564" t="s">
        <v>37</v>
      </c>
      <c r="J564">
        <v>0</v>
      </c>
      <c r="K564" t="s">
        <v>29</v>
      </c>
      <c r="L564">
        <v>0</v>
      </c>
      <c r="M564" t="s">
        <v>29</v>
      </c>
      <c r="N564">
        <v>1</v>
      </c>
      <c r="O564" t="s">
        <v>27</v>
      </c>
      <c r="P564">
        <v>0</v>
      </c>
      <c r="Q564" t="s">
        <v>29</v>
      </c>
      <c r="R564">
        <v>0.78348664001511836</v>
      </c>
      <c r="S564">
        <v>4</v>
      </c>
      <c r="T564">
        <v>3</v>
      </c>
      <c r="U564">
        <v>0</v>
      </c>
      <c r="V564" t="s">
        <v>40</v>
      </c>
      <c r="W564" t="s">
        <v>42</v>
      </c>
      <c r="X564">
        <f>AVERAGE(Student_performance_data_____Copy[GPA])</f>
        <v>1.9061863027265407</v>
      </c>
      <c r="Y564">
        <f>AVERAGE(Student_performance_data_____Copy[StudyTimeWeekly])</f>
        <v>9.7719919194317466</v>
      </c>
      <c r="Z564">
        <f>AVERAGE(Student_performance_data_____Copy[Absences])</f>
        <v>14.541387959866221</v>
      </c>
      <c r="AA564" t="str" cm="1">
        <f t="array" ref="AA5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64">
        <v>4</v>
      </c>
    </row>
    <row r="565" spans="1:28" hidden="1" x14ac:dyDescent="0.25">
      <c r="A565">
        <v>1564</v>
      </c>
      <c r="B565">
        <v>17</v>
      </c>
      <c r="C565">
        <v>0</v>
      </c>
      <c r="D565" t="s">
        <v>32</v>
      </c>
      <c r="E565">
        <v>1.5739715341501892</v>
      </c>
      <c r="F565">
        <v>6</v>
      </c>
      <c r="G565" t="s">
        <v>29</v>
      </c>
      <c r="H565">
        <v>0</v>
      </c>
      <c r="I565" t="s">
        <v>40</v>
      </c>
      <c r="J565">
        <v>0</v>
      </c>
      <c r="K565" t="s">
        <v>29</v>
      </c>
      <c r="L565">
        <v>0</v>
      </c>
      <c r="M565" t="s">
        <v>29</v>
      </c>
      <c r="N565">
        <v>1</v>
      </c>
      <c r="O565" t="s">
        <v>27</v>
      </c>
      <c r="P565">
        <v>0</v>
      </c>
      <c r="Q565" t="s">
        <v>29</v>
      </c>
      <c r="R565">
        <v>2.3283117112617169</v>
      </c>
      <c r="S565">
        <v>3</v>
      </c>
      <c r="T565">
        <v>1</v>
      </c>
      <c r="U565">
        <v>1</v>
      </c>
      <c r="V565" t="s">
        <v>34</v>
      </c>
      <c r="W565" t="s">
        <v>38</v>
      </c>
      <c r="X565">
        <f>AVERAGE(Student_performance_data_____Copy[GPA])</f>
        <v>1.9061863027265407</v>
      </c>
      <c r="Y565">
        <f>AVERAGE(Student_performance_data_____Copy[StudyTimeWeekly])</f>
        <v>9.7719919194317466</v>
      </c>
      <c r="Z565">
        <f>AVERAGE(Student_performance_data_____Copy[Absences])</f>
        <v>14.541387959866221</v>
      </c>
      <c r="AA565" t="str" cm="1">
        <f t="array" ref="AA56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65">
        <v>3</v>
      </c>
    </row>
    <row r="566" spans="1:28" hidden="1" x14ac:dyDescent="0.25">
      <c r="A566">
        <v>1565</v>
      </c>
      <c r="B566">
        <v>18</v>
      </c>
      <c r="C566">
        <v>0</v>
      </c>
      <c r="D566" t="s">
        <v>32</v>
      </c>
      <c r="E566">
        <v>12.075102876752259</v>
      </c>
      <c r="F566">
        <v>8</v>
      </c>
      <c r="G566" t="s">
        <v>29</v>
      </c>
      <c r="H566">
        <v>3</v>
      </c>
      <c r="I566" t="s">
        <v>37</v>
      </c>
      <c r="J566">
        <v>1</v>
      </c>
      <c r="K566" t="s">
        <v>27</v>
      </c>
      <c r="L566">
        <v>0</v>
      </c>
      <c r="M566" t="s">
        <v>29</v>
      </c>
      <c r="N566">
        <v>0</v>
      </c>
      <c r="O566" t="s">
        <v>29</v>
      </c>
      <c r="P566">
        <v>0</v>
      </c>
      <c r="Q566" t="s">
        <v>29</v>
      </c>
      <c r="R566">
        <v>2.7184654357945028</v>
      </c>
      <c r="S566">
        <v>2</v>
      </c>
      <c r="T566">
        <v>2</v>
      </c>
      <c r="U566">
        <v>2</v>
      </c>
      <c r="V566" t="s">
        <v>30</v>
      </c>
      <c r="W566" t="s">
        <v>36</v>
      </c>
      <c r="X566">
        <f>AVERAGE(Student_performance_data_____Copy[GPA])</f>
        <v>1.9061863027265407</v>
      </c>
      <c r="Y566">
        <f>AVERAGE(Student_performance_data_____Copy[StudyTimeWeekly])</f>
        <v>9.7719919194317466</v>
      </c>
      <c r="Z566">
        <f>AVERAGE(Student_performance_data_____Copy[Absences])</f>
        <v>14.541387959866221</v>
      </c>
      <c r="AA566" t="str" cm="1">
        <f t="array" ref="AA56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66">
        <v>2</v>
      </c>
    </row>
    <row r="567" spans="1:28" hidden="1" x14ac:dyDescent="0.25">
      <c r="A567">
        <v>1566</v>
      </c>
      <c r="B567">
        <v>16</v>
      </c>
      <c r="C567">
        <v>0</v>
      </c>
      <c r="D567" t="s">
        <v>32</v>
      </c>
      <c r="E567">
        <v>3.2786344190640548</v>
      </c>
      <c r="F567">
        <v>4</v>
      </c>
      <c r="G567" t="s">
        <v>27</v>
      </c>
      <c r="H567">
        <v>4</v>
      </c>
      <c r="I567" t="s">
        <v>41</v>
      </c>
      <c r="J567">
        <v>1</v>
      </c>
      <c r="K567" t="s">
        <v>27</v>
      </c>
      <c r="L567">
        <v>0</v>
      </c>
      <c r="M567" t="s">
        <v>29</v>
      </c>
      <c r="N567">
        <v>0</v>
      </c>
      <c r="O567" t="s">
        <v>29</v>
      </c>
      <c r="P567">
        <v>0</v>
      </c>
      <c r="Q567" t="s">
        <v>29</v>
      </c>
      <c r="R567">
        <v>3.2448822032661777</v>
      </c>
      <c r="S567">
        <v>1</v>
      </c>
      <c r="T567">
        <v>2</v>
      </c>
      <c r="U567">
        <v>2</v>
      </c>
      <c r="V567" t="s">
        <v>30</v>
      </c>
      <c r="W567" t="s">
        <v>36</v>
      </c>
      <c r="X567">
        <f>AVERAGE(Student_performance_data_____Copy[GPA])</f>
        <v>1.9061863027265407</v>
      </c>
      <c r="Y567">
        <f>AVERAGE(Student_performance_data_____Copy[StudyTimeWeekly])</f>
        <v>9.7719919194317466</v>
      </c>
      <c r="Z567">
        <f>AVERAGE(Student_performance_data_____Copy[Absences])</f>
        <v>14.541387959866221</v>
      </c>
      <c r="AA567" t="str" cm="1">
        <f t="array" ref="AA56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67">
        <v>1</v>
      </c>
    </row>
    <row r="568" spans="1:28" hidden="1" x14ac:dyDescent="0.25">
      <c r="A568">
        <v>1567</v>
      </c>
      <c r="B568">
        <v>16</v>
      </c>
      <c r="C568">
        <v>0</v>
      </c>
      <c r="D568" t="s">
        <v>32</v>
      </c>
      <c r="E568">
        <v>14.719071210303561</v>
      </c>
      <c r="F568">
        <v>13</v>
      </c>
      <c r="G568" t="s">
        <v>27</v>
      </c>
      <c r="H568">
        <v>4</v>
      </c>
      <c r="I568" t="s">
        <v>41</v>
      </c>
      <c r="J568">
        <v>1</v>
      </c>
      <c r="K568" t="s">
        <v>27</v>
      </c>
      <c r="L568">
        <v>0</v>
      </c>
      <c r="M568" t="s">
        <v>29</v>
      </c>
      <c r="N568">
        <v>0</v>
      </c>
      <c r="O568" t="s">
        <v>29</v>
      </c>
      <c r="P568">
        <v>0</v>
      </c>
      <c r="Q568" t="s">
        <v>29</v>
      </c>
      <c r="R568">
        <v>2.8656747490202017</v>
      </c>
      <c r="S568">
        <v>2</v>
      </c>
      <c r="T568">
        <v>0</v>
      </c>
      <c r="U568">
        <v>2</v>
      </c>
      <c r="V568" t="s">
        <v>30</v>
      </c>
      <c r="W568" t="s">
        <v>31</v>
      </c>
      <c r="X568">
        <f>AVERAGE(Student_performance_data_____Copy[GPA])</f>
        <v>1.9061863027265407</v>
      </c>
      <c r="Y568">
        <f>AVERAGE(Student_performance_data_____Copy[StudyTimeWeekly])</f>
        <v>9.7719919194317466</v>
      </c>
      <c r="Z568">
        <f>AVERAGE(Student_performance_data_____Copy[Absences])</f>
        <v>14.541387959866221</v>
      </c>
      <c r="AA568" t="str" cm="1">
        <f t="array" ref="AA56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68">
        <v>2</v>
      </c>
    </row>
    <row r="569" spans="1:28" hidden="1" x14ac:dyDescent="0.25">
      <c r="A569">
        <v>1568</v>
      </c>
      <c r="B569">
        <v>18</v>
      </c>
      <c r="C569">
        <v>0</v>
      </c>
      <c r="D569" t="s">
        <v>32</v>
      </c>
      <c r="E569">
        <v>6.024625895878164</v>
      </c>
      <c r="F569">
        <v>4</v>
      </c>
      <c r="G569" t="s">
        <v>29</v>
      </c>
      <c r="H569">
        <v>1</v>
      </c>
      <c r="I569" t="s">
        <v>33</v>
      </c>
      <c r="J569">
        <v>0</v>
      </c>
      <c r="K569" t="s">
        <v>29</v>
      </c>
      <c r="L569">
        <v>0</v>
      </c>
      <c r="M569" t="s">
        <v>29</v>
      </c>
      <c r="N569">
        <v>0</v>
      </c>
      <c r="O569" t="s">
        <v>29</v>
      </c>
      <c r="P569">
        <v>0</v>
      </c>
      <c r="Q569" t="s">
        <v>29</v>
      </c>
      <c r="R569">
        <v>2.3263267564666532</v>
      </c>
      <c r="S569">
        <v>3</v>
      </c>
      <c r="T569">
        <v>2</v>
      </c>
      <c r="U569">
        <v>4</v>
      </c>
      <c r="V569" t="s">
        <v>39</v>
      </c>
      <c r="W569" t="s">
        <v>36</v>
      </c>
      <c r="X569">
        <f>AVERAGE(Student_performance_data_____Copy[GPA])</f>
        <v>1.9061863027265407</v>
      </c>
      <c r="Y569">
        <f>AVERAGE(Student_performance_data_____Copy[StudyTimeWeekly])</f>
        <v>9.7719919194317466</v>
      </c>
      <c r="Z569">
        <f>AVERAGE(Student_performance_data_____Copy[Absences])</f>
        <v>14.541387959866221</v>
      </c>
      <c r="AA569" t="str" cm="1">
        <f t="array" ref="AA56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69">
        <v>3</v>
      </c>
    </row>
    <row r="570" spans="1:28" hidden="1" x14ac:dyDescent="0.25">
      <c r="A570">
        <v>1569</v>
      </c>
      <c r="B570">
        <v>17</v>
      </c>
      <c r="C570">
        <v>0</v>
      </c>
      <c r="D570" t="s">
        <v>32</v>
      </c>
      <c r="E570">
        <v>9.2678201760929255</v>
      </c>
      <c r="F570">
        <v>7</v>
      </c>
      <c r="G570" t="s">
        <v>27</v>
      </c>
      <c r="H570">
        <v>3</v>
      </c>
      <c r="I570" t="s">
        <v>37</v>
      </c>
      <c r="J570">
        <v>0</v>
      </c>
      <c r="K570" t="s">
        <v>29</v>
      </c>
      <c r="L570">
        <v>1</v>
      </c>
      <c r="M570" t="s">
        <v>27</v>
      </c>
      <c r="N570">
        <v>1</v>
      </c>
      <c r="O570" t="s">
        <v>27</v>
      </c>
      <c r="P570">
        <v>0</v>
      </c>
      <c r="Q570" t="s">
        <v>29</v>
      </c>
      <c r="R570">
        <v>3.3030666786425811</v>
      </c>
      <c r="S570">
        <v>1</v>
      </c>
      <c r="T570">
        <v>0</v>
      </c>
      <c r="U570">
        <v>1</v>
      </c>
      <c r="V570" t="s">
        <v>34</v>
      </c>
      <c r="W570" t="s">
        <v>31</v>
      </c>
      <c r="X570">
        <f>AVERAGE(Student_performance_data_____Copy[GPA])</f>
        <v>1.9061863027265407</v>
      </c>
      <c r="Y570">
        <f>AVERAGE(Student_performance_data_____Copy[StudyTimeWeekly])</f>
        <v>9.7719919194317466</v>
      </c>
      <c r="Z570">
        <f>AVERAGE(Student_performance_data_____Copy[Absences])</f>
        <v>14.541387959866221</v>
      </c>
      <c r="AA570" t="str" cm="1">
        <f t="array" ref="AA57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70">
        <v>1</v>
      </c>
    </row>
    <row r="571" spans="1:28" hidden="1" x14ac:dyDescent="0.25">
      <c r="A571">
        <v>1570</v>
      </c>
      <c r="B571">
        <v>17</v>
      </c>
      <c r="C571">
        <v>0</v>
      </c>
      <c r="D571" t="s">
        <v>32</v>
      </c>
      <c r="E571">
        <v>11.988610840552434</v>
      </c>
      <c r="F571">
        <v>6</v>
      </c>
      <c r="G571" t="s">
        <v>29</v>
      </c>
      <c r="H571">
        <v>1</v>
      </c>
      <c r="I571" t="s">
        <v>33</v>
      </c>
      <c r="J571">
        <v>0</v>
      </c>
      <c r="K571" t="s">
        <v>29</v>
      </c>
      <c r="L571">
        <v>0</v>
      </c>
      <c r="M571" t="s">
        <v>29</v>
      </c>
      <c r="N571">
        <v>0</v>
      </c>
      <c r="O571" t="s">
        <v>29</v>
      </c>
      <c r="P571">
        <v>0</v>
      </c>
      <c r="Q571" t="s">
        <v>29</v>
      </c>
      <c r="R571">
        <v>2.4892182377565297</v>
      </c>
      <c r="S571">
        <v>3</v>
      </c>
      <c r="T571">
        <v>0</v>
      </c>
      <c r="U571">
        <v>2</v>
      </c>
      <c r="V571" t="s">
        <v>30</v>
      </c>
      <c r="W571" t="s">
        <v>31</v>
      </c>
      <c r="X571">
        <f>AVERAGE(Student_performance_data_____Copy[GPA])</f>
        <v>1.9061863027265407</v>
      </c>
      <c r="Y571">
        <f>AVERAGE(Student_performance_data_____Copy[StudyTimeWeekly])</f>
        <v>9.7719919194317466</v>
      </c>
      <c r="Z571">
        <f>AVERAGE(Student_performance_data_____Copy[Absences])</f>
        <v>14.541387959866221</v>
      </c>
      <c r="AA571" t="str" cm="1">
        <f t="array" ref="AA57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71">
        <v>3</v>
      </c>
    </row>
    <row r="572" spans="1:28" x14ac:dyDescent="0.25">
      <c r="A572">
        <v>1571</v>
      </c>
      <c r="B572">
        <v>16</v>
      </c>
      <c r="C572">
        <v>1</v>
      </c>
      <c r="D572" t="s">
        <v>26</v>
      </c>
      <c r="E572">
        <v>3.4254682133247916</v>
      </c>
      <c r="F572">
        <v>12</v>
      </c>
      <c r="G572" t="s">
        <v>27</v>
      </c>
      <c r="H572">
        <v>1</v>
      </c>
      <c r="I572" t="s">
        <v>33</v>
      </c>
      <c r="J572">
        <v>1</v>
      </c>
      <c r="K572" t="s">
        <v>27</v>
      </c>
      <c r="L572">
        <v>1</v>
      </c>
      <c r="M572" t="s">
        <v>27</v>
      </c>
      <c r="N572">
        <v>1</v>
      </c>
      <c r="O572" t="s">
        <v>27</v>
      </c>
      <c r="P572">
        <v>0</v>
      </c>
      <c r="Q572" t="s">
        <v>29</v>
      </c>
      <c r="R572">
        <v>2.6002641869073289</v>
      </c>
      <c r="S572">
        <v>2</v>
      </c>
      <c r="T572">
        <v>0</v>
      </c>
      <c r="U572">
        <v>2</v>
      </c>
      <c r="V572" t="s">
        <v>30</v>
      </c>
      <c r="W572" t="s">
        <v>31</v>
      </c>
      <c r="X572">
        <f>AVERAGE(Student_performance_data_____Copy[GPA])</f>
        <v>1.9061863027265407</v>
      </c>
      <c r="Y572">
        <f>AVERAGE(Student_performance_data_____Copy[StudyTimeWeekly])</f>
        <v>9.7719919194317466</v>
      </c>
      <c r="Z572">
        <f>AVERAGE(Student_performance_data_____Copy[Absences])</f>
        <v>14.541387959866221</v>
      </c>
      <c r="AA572" t="str" cm="1">
        <f t="array" ref="AA57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72">
        <v>2</v>
      </c>
    </row>
    <row r="573" spans="1:28" x14ac:dyDescent="0.25">
      <c r="A573">
        <v>1572</v>
      </c>
      <c r="B573">
        <v>17</v>
      </c>
      <c r="C573">
        <v>1</v>
      </c>
      <c r="D573" t="s">
        <v>26</v>
      </c>
      <c r="E573">
        <v>14.832756372352417</v>
      </c>
      <c r="F573">
        <v>12</v>
      </c>
      <c r="G573" t="s">
        <v>29</v>
      </c>
      <c r="H573">
        <v>3</v>
      </c>
      <c r="I573" t="s">
        <v>37</v>
      </c>
      <c r="J573">
        <v>0</v>
      </c>
      <c r="K573" t="s">
        <v>29</v>
      </c>
      <c r="L573">
        <v>0</v>
      </c>
      <c r="M573" t="s">
        <v>29</v>
      </c>
      <c r="N573">
        <v>0</v>
      </c>
      <c r="O573" t="s">
        <v>29</v>
      </c>
      <c r="P573">
        <v>0</v>
      </c>
      <c r="Q573" t="s">
        <v>29</v>
      </c>
      <c r="R573">
        <v>2.119171492034809</v>
      </c>
      <c r="S573">
        <v>3</v>
      </c>
      <c r="T573">
        <v>3</v>
      </c>
      <c r="U573">
        <v>2</v>
      </c>
      <c r="V573" t="s">
        <v>30</v>
      </c>
      <c r="W573" t="s">
        <v>42</v>
      </c>
      <c r="X573">
        <f>AVERAGE(Student_performance_data_____Copy[GPA])</f>
        <v>1.9061863027265407</v>
      </c>
      <c r="Y573">
        <f>AVERAGE(Student_performance_data_____Copy[StudyTimeWeekly])</f>
        <v>9.7719919194317466</v>
      </c>
      <c r="Z573">
        <f>AVERAGE(Student_performance_data_____Copy[Absences])</f>
        <v>14.541387959866221</v>
      </c>
      <c r="AA573" t="str" cm="1">
        <f t="array" ref="AA57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73">
        <v>3</v>
      </c>
    </row>
    <row r="574" spans="1:28" x14ac:dyDescent="0.25">
      <c r="A574">
        <v>1573</v>
      </c>
      <c r="B574">
        <v>15</v>
      </c>
      <c r="C574">
        <v>1</v>
      </c>
      <c r="D574" t="s">
        <v>26</v>
      </c>
      <c r="E574">
        <v>6.0528068127362911</v>
      </c>
      <c r="F574">
        <v>7</v>
      </c>
      <c r="G574" t="s">
        <v>29</v>
      </c>
      <c r="H574">
        <v>4</v>
      </c>
      <c r="I574" t="s">
        <v>41</v>
      </c>
      <c r="J574">
        <v>0</v>
      </c>
      <c r="K574" t="s">
        <v>29</v>
      </c>
      <c r="L574">
        <v>0</v>
      </c>
      <c r="M574" t="s">
        <v>29</v>
      </c>
      <c r="N574">
        <v>0</v>
      </c>
      <c r="O574" t="s">
        <v>29</v>
      </c>
      <c r="P574">
        <v>0</v>
      </c>
      <c r="Q574" t="s">
        <v>29</v>
      </c>
      <c r="R574">
        <v>2.5226945478914828</v>
      </c>
      <c r="S574">
        <v>2</v>
      </c>
      <c r="T574">
        <v>2</v>
      </c>
      <c r="U574">
        <v>1</v>
      </c>
      <c r="V574" t="s">
        <v>34</v>
      </c>
      <c r="W574" t="s">
        <v>36</v>
      </c>
      <c r="X574">
        <f>AVERAGE(Student_performance_data_____Copy[GPA])</f>
        <v>1.9061863027265407</v>
      </c>
      <c r="Y574">
        <f>AVERAGE(Student_performance_data_____Copy[StudyTimeWeekly])</f>
        <v>9.7719919194317466</v>
      </c>
      <c r="Z574">
        <f>AVERAGE(Student_performance_data_____Copy[Absences])</f>
        <v>14.541387959866221</v>
      </c>
      <c r="AA574" t="str" cm="1">
        <f t="array" ref="AA57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74">
        <v>2</v>
      </c>
    </row>
    <row r="575" spans="1:28" hidden="1" x14ac:dyDescent="0.25">
      <c r="A575">
        <v>1574</v>
      </c>
      <c r="B575">
        <v>16</v>
      </c>
      <c r="C575">
        <v>0</v>
      </c>
      <c r="D575" t="s">
        <v>32</v>
      </c>
      <c r="E575">
        <v>13.247437198255071</v>
      </c>
      <c r="F575">
        <v>10</v>
      </c>
      <c r="G575" t="s">
        <v>27</v>
      </c>
      <c r="H575">
        <v>2</v>
      </c>
      <c r="I575" t="s">
        <v>28</v>
      </c>
      <c r="J575">
        <v>0</v>
      </c>
      <c r="K575" t="s">
        <v>29</v>
      </c>
      <c r="L575">
        <v>0</v>
      </c>
      <c r="M575" t="s">
        <v>29</v>
      </c>
      <c r="N575">
        <v>0</v>
      </c>
      <c r="O575" t="s">
        <v>29</v>
      </c>
      <c r="P575">
        <v>0</v>
      </c>
      <c r="Q575" t="s">
        <v>29</v>
      </c>
      <c r="R575">
        <v>2.4758541102002449</v>
      </c>
      <c r="S575">
        <v>3</v>
      </c>
      <c r="T575">
        <v>2</v>
      </c>
      <c r="U575">
        <v>4</v>
      </c>
      <c r="V575" t="s">
        <v>39</v>
      </c>
      <c r="W575" t="s">
        <v>36</v>
      </c>
      <c r="X575">
        <f>AVERAGE(Student_performance_data_____Copy[GPA])</f>
        <v>1.9061863027265407</v>
      </c>
      <c r="Y575">
        <f>AVERAGE(Student_performance_data_____Copy[StudyTimeWeekly])</f>
        <v>9.7719919194317466</v>
      </c>
      <c r="Z575">
        <f>AVERAGE(Student_performance_data_____Copy[Absences])</f>
        <v>14.541387959866221</v>
      </c>
      <c r="AA575" t="str" cm="1">
        <f t="array" ref="AA57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75">
        <v>3</v>
      </c>
    </row>
    <row r="576" spans="1:28" hidden="1" x14ac:dyDescent="0.25">
      <c r="A576">
        <v>1575</v>
      </c>
      <c r="B576">
        <v>17</v>
      </c>
      <c r="C576">
        <v>0</v>
      </c>
      <c r="D576" t="s">
        <v>32</v>
      </c>
      <c r="E576">
        <v>3.165661013987473</v>
      </c>
      <c r="F576">
        <v>27</v>
      </c>
      <c r="G576" t="s">
        <v>27</v>
      </c>
      <c r="H576">
        <v>3</v>
      </c>
      <c r="I576" t="s">
        <v>37</v>
      </c>
      <c r="J576">
        <v>1</v>
      </c>
      <c r="K576" t="s">
        <v>27</v>
      </c>
      <c r="L576">
        <v>0</v>
      </c>
      <c r="M576" t="s">
        <v>29</v>
      </c>
      <c r="N576">
        <v>0</v>
      </c>
      <c r="O576" t="s">
        <v>29</v>
      </c>
      <c r="P576">
        <v>0</v>
      </c>
      <c r="Q576" t="s">
        <v>29</v>
      </c>
      <c r="R576">
        <v>0.782809234051424</v>
      </c>
      <c r="S576">
        <v>4</v>
      </c>
      <c r="T576">
        <v>2</v>
      </c>
      <c r="U576">
        <v>3</v>
      </c>
      <c r="V576" t="s">
        <v>35</v>
      </c>
      <c r="W576" t="s">
        <v>36</v>
      </c>
      <c r="X576">
        <f>AVERAGE(Student_performance_data_____Copy[GPA])</f>
        <v>1.9061863027265407</v>
      </c>
      <c r="Y576">
        <f>AVERAGE(Student_performance_data_____Copy[StudyTimeWeekly])</f>
        <v>9.7719919194317466</v>
      </c>
      <c r="Z576">
        <f>AVERAGE(Student_performance_data_____Copy[Absences])</f>
        <v>14.541387959866221</v>
      </c>
      <c r="AA576" t="str" cm="1">
        <f t="array" ref="AA5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76">
        <v>4</v>
      </c>
    </row>
    <row r="577" spans="1:28" hidden="1" x14ac:dyDescent="0.25">
      <c r="A577">
        <v>1576</v>
      </c>
      <c r="B577">
        <v>16</v>
      </c>
      <c r="C577">
        <v>0</v>
      </c>
      <c r="D577" t="s">
        <v>32</v>
      </c>
      <c r="E577">
        <v>13.762353184127004</v>
      </c>
      <c r="F577">
        <v>25</v>
      </c>
      <c r="G577" t="s">
        <v>29</v>
      </c>
      <c r="H577">
        <v>0</v>
      </c>
      <c r="I577" t="s">
        <v>40</v>
      </c>
      <c r="J577">
        <v>1</v>
      </c>
      <c r="K577" t="s">
        <v>27</v>
      </c>
      <c r="L577">
        <v>0</v>
      </c>
      <c r="M577" t="s">
        <v>29</v>
      </c>
      <c r="N577">
        <v>0</v>
      </c>
      <c r="O577" t="s">
        <v>29</v>
      </c>
      <c r="P577">
        <v>0</v>
      </c>
      <c r="Q577" t="s">
        <v>29</v>
      </c>
      <c r="R577">
        <v>0.76640486949203368</v>
      </c>
      <c r="S577">
        <v>4</v>
      </c>
      <c r="T577">
        <v>1</v>
      </c>
      <c r="U577">
        <v>2</v>
      </c>
      <c r="V577" t="s">
        <v>30</v>
      </c>
      <c r="W577" t="s">
        <v>38</v>
      </c>
      <c r="X577">
        <f>AVERAGE(Student_performance_data_____Copy[GPA])</f>
        <v>1.9061863027265407</v>
      </c>
      <c r="Y577">
        <f>AVERAGE(Student_performance_data_____Copy[StudyTimeWeekly])</f>
        <v>9.7719919194317466</v>
      </c>
      <c r="Z577">
        <f>AVERAGE(Student_performance_data_____Copy[Absences])</f>
        <v>14.541387959866221</v>
      </c>
      <c r="AA577" t="str" cm="1">
        <f t="array" ref="AA5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77">
        <v>4</v>
      </c>
    </row>
    <row r="578" spans="1:28" hidden="1" x14ac:dyDescent="0.25">
      <c r="A578">
        <v>1577</v>
      </c>
      <c r="B578">
        <v>15</v>
      </c>
      <c r="C578">
        <v>0</v>
      </c>
      <c r="D578" t="s">
        <v>32</v>
      </c>
      <c r="E578">
        <v>2.5637614562092348</v>
      </c>
      <c r="F578">
        <v>17</v>
      </c>
      <c r="G578" t="s">
        <v>27</v>
      </c>
      <c r="H578">
        <v>0</v>
      </c>
      <c r="I578" t="s">
        <v>40</v>
      </c>
      <c r="J578">
        <v>1</v>
      </c>
      <c r="K578" t="s">
        <v>27</v>
      </c>
      <c r="L578">
        <v>0</v>
      </c>
      <c r="M578" t="s">
        <v>29</v>
      </c>
      <c r="N578">
        <v>0</v>
      </c>
      <c r="O578" t="s">
        <v>29</v>
      </c>
      <c r="P578">
        <v>0</v>
      </c>
      <c r="Q578" t="s">
        <v>29</v>
      </c>
      <c r="R578">
        <v>1.2836220775478306</v>
      </c>
      <c r="S578">
        <v>4</v>
      </c>
      <c r="T578">
        <v>3</v>
      </c>
      <c r="U578">
        <v>2</v>
      </c>
      <c r="V578" t="s">
        <v>30</v>
      </c>
      <c r="W578" t="s">
        <v>42</v>
      </c>
      <c r="X578">
        <f>AVERAGE(Student_performance_data_____Copy[GPA])</f>
        <v>1.9061863027265407</v>
      </c>
      <c r="Y578">
        <f>AVERAGE(Student_performance_data_____Copy[StudyTimeWeekly])</f>
        <v>9.7719919194317466</v>
      </c>
      <c r="Z578">
        <f>AVERAGE(Student_performance_data_____Copy[Absences])</f>
        <v>14.541387959866221</v>
      </c>
      <c r="AA578" t="str" cm="1">
        <f t="array" ref="AA5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78">
        <v>4</v>
      </c>
    </row>
    <row r="579" spans="1:28" hidden="1" x14ac:dyDescent="0.25">
      <c r="A579">
        <v>1578</v>
      </c>
      <c r="B579">
        <v>16</v>
      </c>
      <c r="C579">
        <v>0</v>
      </c>
      <c r="D579" t="s">
        <v>32</v>
      </c>
      <c r="E579">
        <v>8.5071299253996724</v>
      </c>
      <c r="F579">
        <v>24</v>
      </c>
      <c r="G579" t="s">
        <v>29</v>
      </c>
      <c r="H579">
        <v>2</v>
      </c>
      <c r="I579" t="s">
        <v>28</v>
      </c>
      <c r="J579">
        <v>1</v>
      </c>
      <c r="K579" t="s">
        <v>27</v>
      </c>
      <c r="L579">
        <v>0</v>
      </c>
      <c r="M579" t="s">
        <v>29</v>
      </c>
      <c r="N579">
        <v>0</v>
      </c>
      <c r="O579" t="s">
        <v>29</v>
      </c>
      <c r="P579">
        <v>0</v>
      </c>
      <c r="Q579" t="s">
        <v>29</v>
      </c>
      <c r="R579">
        <v>0.64314593275036058</v>
      </c>
      <c r="S579">
        <v>4</v>
      </c>
      <c r="T579">
        <v>0</v>
      </c>
      <c r="U579">
        <v>1</v>
      </c>
      <c r="V579" t="s">
        <v>34</v>
      </c>
      <c r="W579" t="s">
        <v>31</v>
      </c>
      <c r="X579">
        <f>AVERAGE(Student_performance_data_____Copy[GPA])</f>
        <v>1.9061863027265407</v>
      </c>
      <c r="Y579">
        <f>AVERAGE(Student_performance_data_____Copy[StudyTimeWeekly])</f>
        <v>9.7719919194317466</v>
      </c>
      <c r="Z579">
        <f>AVERAGE(Student_performance_data_____Copy[Absences])</f>
        <v>14.541387959866221</v>
      </c>
      <c r="AA579" t="str" cm="1">
        <f t="array" ref="AA5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79">
        <v>4</v>
      </c>
    </row>
    <row r="580" spans="1:28" x14ac:dyDescent="0.25">
      <c r="A580">
        <v>1579</v>
      </c>
      <c r="B580">
        <v>16</v>
      </c>
      <c r="C580">
        <v>1</v>
      </c>
      <c r="D580" t="s">
        <v>26</v>
      </c>
      <c r="E580">
        <v>4.9441214747775364</v>
      </c>
      <c r="F580">
        <v>18</v>
      </c>
      <c r="G580" t="s">
        <v>27</v>
      </c>
      <c r="H580">
        <v>2</v>
      </c>
      <c r="I580" t="s">
        <v>28</v>
      </c>
      <c r="J580">
        <v>0</v>
      </c>
      <c r="K580" t="s">
        <v>29</v>
      </c>
      <c r="L580">
        <v>0</v>
      </c>
      <c r="M580" t="s">
        <v>29</v>
      </c>
      <c r="N580">
        <v>0</v>
      </c>
      <c r="O580" t="s">
        <v>29</v>
      </c>
      <c r="P580">
        <v>0</v>
      </c>
      <c r="Q580" t="s">
        <v>29</v>
      </c>
      <c r="R580">
        <v>1.6692302172983999</v>
      </c>
      <c r="S580">
        <v>4</v>
      </c>
      <c r="T580">
        <v>0</v>
      </c>
      <c r="U580">
        <v>2</v>
      </c>
      <c r="V580" t="s">
        <v>30</v>
      </c>
      <c r="W580" t="s">
        <v>31</v>
      </c>
      <c r="X580">
        <f>AVERAGE(Student_performance_data_____Copy[GPA])</f>
        <v>1.9061863027265407</v>
      </c>
      <c r="Y580">
        <f>AVERAGE(Student_performance_data_____Copy[StudyTimeWeekly])</f>
        <v>9.7719919194317466</v>
      </c>
      <c r="Z580">
        <f>AVERAGE(Student_performance_data_____Copy[Absences])</f>
        <v>14.541387959866221</v>
      </c>
      <c r="AA580" t="str" cm="1">
        <f t="array" ref="AA5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0">
        <v>4</v>
      </c>
    </row>
    <row r="581" spans="1:28" x14ac:dyDescent="0.25">
      <c r="A581">
        <v>1580</v>
      </c>
      <c r="B581">
        <v>16</v>
      </c>
      <c r="C581">
        <v>1</v>
      </c>
      <c r="D581" t="s">
        <v>26</v>
      </c>
      <c r="E581">
        <v>14.96750498856365</v>
      </c>
      <c r="F581">
        <v>5</v>
      </c>
      <c r="G581" t="s">
        <v>29</v>
      </c>
      <c r="H581">
        <v>3</v>
      </c>
      <c r="I581" t="s">
        <v>37</v>
      </c>
      <c r="J581">
        <v>0</v>
      </c>
      <c r="K581" t="s">
        <v>29</v>
      </c>
      <c r="L581">
        <v>0</v>
      </c>
      <c r="M581" t="s">
        <v>29</v>
      </c>
      <c r="N581">
        <v>0</v>
      </c>
      <c r="O581" t="s">
        <v>29</v>
      </c>
      <c r="P581">
        <v>0</v>
      </c>
      <c r="Q581" t="s">
        <v>29</v>
      </c>
      <c r="R581">
        <v>3.2820700505937532</v>
      </c>
      <c r="S581">
        <v>1</v>
      </c>
      <c r="T581">
        <v>0</v>
      </c>
      <c r="U581">
        <v>2</v>
      </c>
      <c r="V581" t="s">
        <v>30</v>
      </c>
      <c r="W581" t="s">
        <v>31</v>
      </c>
      <c r="X581">
        <f>AVERAGE(Student_performance_data_____Copy[GPA])</f>
        <v>1.9061863027265407</v>
      </c>
      <c r="Y581">
        <f>AVERAGE(Student_performance_data_____Copy[StudyTimeWeekly])</f>
        <v>9.7719919194317466</v>
      </c>
      <c r="Z581">
        <f>AVERAGE(Student_performance_data_____Copy[Absences])</f>
        <v>14.541387959866221</v>
      </c>
      <c r="AA581" t="str" cm="1">
        <f t="array" ref="AA58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81">
        <v>1</v>
      </c>
    </row>
    <row r="582" spans="1:28" hidden="1" x14ac:dyDescent="0.25">
      <c r="A582">
        <v>1581</v>
      </c>
      <c r="B582">
        <v>16</v>
      </c>
      <c r="C582">
        <v>0</v>
      </c>
      <c r="D582" t="s">
        <v>32</v>
      </c>
      <c r="E582">
        <v>5.2407000901374907</v>
      </c>
      <c r="F582">
        <v>21</v>
      </c>
      <c r="G582" t="s">
        <v>29</v>
      </c>
      <c r="H582">
        <v>2</v>
      </c>
      <c r="I582" t="s">
        <v>28</v>
      </c>
      <c r="J582">
        <v>0</v>
      </c>
      <c r="K582" t="s">
        <v>29</v>
      </c>
      <c r="L582">
        <v>1</v>
      </c>
      <c r="M582" t="s">
        <v>27</v>
      </c>
      <c r="N582">
        <v>0</v>
      </c>
      <c r="O582" t="s">
        <v>29</v>
      </c>
      <c r="P582">
        <v>0</v>
      </c>
      <c r="Q582" t="s">
        <v>29</v>
      </c>
      <c r="R582">
        <v>0.74371401696471673</v>
      </c>
      <c r="S582">
        <v>4</v>
      </c>
      <c r="T582">
        <v>2</v>
      </c>
      <c r="U582">
        <v>2</v>
      </c>
      <c r="V582" t="s">
        <v>30</v>
      </c>
      <c r="W582" t="s">
        <v>36</v>
      </c>
      <c r="X582">
        <f>AVERAGE(Student_performance_data_____Copy[GPA])</f>
        <v>1.9061863027265407</v>
      </c>
      <c r="Y582">
        <f>AVERAGE(Student_performance_data_____Copy[StudyTimeWeekly])</f>
        <v>9.7719919194317466</v>
      </c>
      <c r="Z582">
        <f>AVERAGE(Student_performance_data_____Copy[Absences])</f>
        <v>14.541387959866221</v>
      </c>
      <c r="AA582" t="str" cm="1">
        <f t="array" ref="AA5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2">
        <v>4</v>
      </c>
    </row>
    <row r="583" spans="1:28" hidden="1" x14ac:dyDescent="0.25">
      <c r="A583">
        <v>1582</v>
      </c>
      <c r="B583">
        <v>15</v>
      </c>
      <c r="C583">
        <v>0</v>
      </c>
      <c r="D583" t="s">
        <v>32</v>
      </c>
      <c r="E583">
        <v>17.634346127907925</v>
      </c>
      <c r="F583">
        <v>1</v>
      </c>
      <c r="G583" t="s">
        <v>29</v>
      </c>
      <c r="H583">
        <v>2</v>
      </c>
      <c r="I583" t="s">
        <v>28</v>
      </c>
      <c r="J583">
        <v>0</v>
      </c>
      <c r="K583" t="s">
        <v>29</v>
      </c>
      <c r="L583">
        <v>0</v>
      </c>
      <c r="M583" t="s">
        <v>29</v>
      </c>
      <c r="N583">
        <v>0</v>
      </c>
      <c r="O583" t="s">
        <v>29</v>
      </c>
      <c r="P583">
        <v>1</v>
      </c>
      <c r="Q583" t="s">
        <v>27</v>
      </c>
      <c r="R583">
        <v>3.3250668431789085</v>
      </c>
      <c r="S583">
        <v>1</v>
      </c>
      <c r="T583">
        <v>2</v>
      </c>
      <c r="U583">
        <v>4</v>
      </c>
      <c r="V583" t="s">
        <v>39</v>
      </c>
      <c r="W583" t="s">
        <v>36</v>
      </c>
      <c r="X583">
        <f>AVERAGE(Student_performance_data_____Copy[GPA])</f>
        <v>1.9061863027265407</v>
      </c>
      <c r="Y583">
        <f>AVERAGE(Student_performance_data_____Copy[StudyTimeWeekly])</f>
        <v>9.7719919194317466</v>
      </c>
      <c r="Z583">
        <f>AVERAGE(Student_performance_data_____Copy[Absences])</f>
        <v>14.541387959866221</v>
      </c>
      <c r="AA583" t="str" cm="1">
        <f t="array" ref="AA58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83">
        <v>1</v>
      </c>
    </row>
    <row r="584" spans="1:28" hidden="1" x14ac:dyDescent="0.25">
      <c r="A584">
        <v>1583</v>
      </c>
      <c r="B584">
        <v>18</v>
      </c>
      <c r="C584">
        <v>0</v>
      </c>
      <c r="D584" t="s">
        <v>32</v>
      </c>
      <c r="E584">
        <v>17.836404228132256</v>
      </c>
      <c r="F584">
        <v>27</v>
      </c>
      <c r="G584" t="s">
        <v>29</v>
      </c>
      <c r="H584">
        <v>2</v>
      </c>
      <c r="I584" t="s">
        <v>28</v>
      </c>
      <c r="J584">
        <v>1</v>
      </c>
      <c r="K584" t="s">
        <v>27</v>
      </c>
      <c r="L584">
        <v>1</v>
      </c>
      <c r="M584" t="s">
        <v>27</v>
      </c>
      <c r="N584">
        <v>0</v>
      </c>
      <c r="O584" t="s">
        <v>29</v>
      </c>
      <c r="P584">
        <v>1</v>
      </c>
      <c r="Q584" t="s">
        <v>27</v>
      </c>
      <c r="R584">
        <v>1.1845197644016641</v>
      </c>
      <c r="S584">
        <v>4</v>
      </c>
      <c r="T584">
        <v>0</v>
      </c>
      <c r="U584">
        <v>2</v>
      </c>
      <c r="V584" t="s">
        <v>30</v>
      </c>
      <c r="W584" t="s">
        <v>31</v>
      </c>
      <c r="X584">
        <f>AVERAGE(Student_performance_data_____Copy[GPA])</f>
        <v>1.9061863027265407</v>
      </c>
      <c r="Y584">
        <f>AVERAGE(Student_performance_data_____Copy[StudyTimeWeekly])</f>
        <v>9.7719919194317466</v>
      </c>
      <c r="Z584">
        <f>AVERAGE(Student_performance_data_____Copy[Absences])</f>
        <v>14.541387959866221</v>
      </c>
      <c r="AA584" t="str" cm="1">
        <f t="array" ref="AA5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4">
        <v>4</v>
      </c>
    </row>
    <row r="585" spans="1:28" hidden="1" x14ac:dyDescent="0.25">
      <c r="A585">
        <v>1584</v>
      </c>
      <c r="B585">
        <v>16</v>
      </c>
      <c r="C585">
        <v>0</v>
      </c>
      <c r="D585" t="s">
        <v>32</v>
      </c>
      <c r="E585">
        <v>3.928826304455717</v>
      </c>
      <c r="F585">
        <v>12</v>
      </c>
      <c r="G585" t="s">
        <v>29</v>
      </c>
      <c r="H585">
        <v>1</v>
      </c>
      <c r="I585" t="s">
        <v>33</v>
      </c>
      <c r="J585">
        <v>0</v>
      </c>
      <c r="K585" t="s">
        <v>29</v>
      </c>
      <c r="L585">
        <v>0</v>
      </c>
      <c r="M585" t="s">
        <v>29</v>
      </c>
      <c r="N585">
        <v>0</v>
      </c>
      <c r="O585" t="s">
        <v>29</v>
      </c>
      <c r="P585">
        <v>0</v>
      </c>
      <c r="Q585" t="s">
        <v>29</v>
      </c>
      <c r="R585">
        <v>1.6165360987452144</v>
      </c>
      <c r="S585">
        <v>4</v>
      </c>
      <c r="T585">
        <v>0</v>
      </c>
      <c r="U585">
        <v>1</v>
      </c>
      <c r="V585" t="s">
        <v>34</v>
      </c>
      <c r="W585" t="s">
        <v>31</v>
      </c>
      <c r="X585">
        <f>AVERAGE(Student_performance_data_____Copy[GPA])</f>
        <v>1.9061863027265407</v>
      </c>
      <c r="Y585">
        <f>AVERAGE(Student_performance_data_____Copy[StudyTimeWeekly])</f>
        <v>9.7719919194317466</v>
      </c>
      <c r="Z585">
        <f>AVERAGE(Student_performance_data_____Copy[Absences])</f>
        <v>14.541387959866221</v>
      </c>
      <c r="AA585" t="str" cm="1">
        <f t="array" ref="AA5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5">
        <v>4</v>
      </c>
    </row>
    <row r="586" spans="1:28" x14ac:dyDescent="0.25">
      <c r="A586">
        <v>1585</v>
      </c>
      <c r="B586">
        <v>16</v>
      </c>
      <c r="C586">
        <v>1</v>
      </c>
      <c r="D586" t="s">
        <v>26</v>
      </c>
      <c r="E586">
        <v>12.276918900154485</v>
      </c>
      <c r="F586">
        <v>22</v>
      </c>
      <c r="G586" t="s">
        <v>29</v>
      </c>
      <c r="H586">
        <v>4</v>
      </c>
      <c r="I586" t="s">
        <v>41</v>
      </c>
      <c r="J586">
        <v>0</v>
      </c>
      <c r="K586" t="s">
        <v>29</v>
      </c>
      <c r="L586">
        <v>0</v>
      </c>
      <c r="M586" t="s">
        <v>29</v>
      </c>
      <c r="N586">
        <v>0</v>
      </c>
      <c r="O586" t="s">
        <v>29</v>
      </c>
      <c r="P586">
        <v>0</v>
      </c>
      <c r="Q586" t="s">
        <v>29</v>
      </c>
      <c r="R586">
        <v>1.5830839708839028</v>
      </c>
      <c r="S586">
        <v>4</v>
      </c>
      <c r="T586">
        <v>2</v>
      </c>
      <c r="U586">
        <v>2</v>
      </c>
      <c r="V586" t="s">
        <v>30</v>
      </c>
      <c r="W586" t="s">
        <v>36</v>
      </c>
      <c r="X586">
        <f>AVERAGE(Student_performance_data_____Copy[GPA])</f>
        <v>1.9061863027265407</v>
      </c>
      <c r="Y586">
        <f>AVERAGE(Student_performance_data_____Copy[StudyTimeWeekly])</f>
        <v>9.7719919194317466</v>
      </c>
      <c r="Z586">
        <f>AVERAGE(Student_performance_data_____Copy[Absences])</f>
        <v>14.541387959866221</v>
      </c>
      <c r="AA586" t="str" cm="1">
        <f t="array" ref="AA5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6">
        <v>4</v>
      </c>
    </row>
    <row r="587" spans="1:28" hidden="1" x14ac:dyDescent="0.25">
      <c r="A587">
        <v>1586</v>
      </c>
      <c r="B587">
        <v>17</v>
      </c>
      <c r="C587">
        <v>0</v>
      </c>
      <c r="D587" t="s">
        <v>32</v>
      </c>
      <c r="E587">
        <v>1.7543528343992865</v>
      </c>
      <c r="F587">
        <v>24</v>
      </c>
      <c r="G587" t="s">
        <v>29</v>
      </c>
      <c r="H587">
        <v>2</v>
      </c>
      <c r="I587" t="s">
        <v>28</v>
      </c>
      <c r="J587">
        <v>0</v>
      </c>
      <c r="K587" t="s">
        <v>29</v>
      </c>
      <c r="L587">
        <v>0</v>
      </c>
      <c r="M587" t="s">
        <v>29</v>
      </c>
      <c r="N587">
        <v>0</v>
      </c>
      <c r="O587" t="s">
        <v>29</v>
      </c>
      <c r="P587">
        <v>0</v>
      </c>
      <c r="Q587" t="s">
        <v>29</v>
      </c>
      <c r="R587">
        <v>0.18425148909036421</v>
      </c>
      <c r="S587">
        <v>4</v>
      </c>
      <c r="T587">
        <v>0</v>
      </c>
      <c r="U587">
        <v>1</v>
      </c>
      <c r="V587" t="s">
        <v>34</v>
      </c>
      <c r="W587" t="s">
        <v>31</v>
      </c>
      <c r="X587">
        <f>AVERAGE(Student_performance_data_____Copy[GPA])</f>
        <v>1.9061863027265407</v>
      </c>
      <c r="Y587">
        <f>AVERAGE(Student_performance_data_____Copy[StudyTimeWeekly])</f>
        <v>9.7719919194317466</v>
      </c>
      <c r="Z587">
        <f>AVERAGE(Student_performance_data_____Copy[Absences])</f>
        <v>14.541387959866221</v>
      </c>
      <c r="AA587" t="str" cm="1">
        <f t="array" ref="AA5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7">
        <v>4</v>
      </c>
    </row>
    <row r="588" spans="1:28" hidden="1" x14ac:dyDescent="0.25">
      <c r="A588">
        <v>1587</v>
      </c>
      <c r="B588">
        <v>16</v>
      </c>
      <c r="C588">
        <v>0</v>
      </c>
      <c r="D588" t="s">
        <v>32</v>
      </c>
      <c r="E588">
        <v>7.8307419920325838</v>
      </c>
      <c r="F588">
        <v>27</v>
      </c>
      <c r="G588" t="s">
        <v>27</v>
      </c>
      <c r="H588">
        <v>2</v>
      </c>
      <c r="I588" t="s">
        <v>28</v>
      </c>
      <c r="J588">
        <v>0</v>
      </c>
      <c r="K588" t="s">
        <v>29</v>
      </c>
      <c r="L588">
        <v>0</v>
      </c>
      <c r="M588" t="s">
        <v>29</v>
      </c>
      <c r="N588">
        <v>0</v>
      </c>
      <c r="O588" t="s">
        <v>29</v>
      </c>
      <c r="P588">
        <v>0</v>
      </c>
      <c r="Q588" t="s">
        <v>29</v>
      </c>
      <c r="R588">
        <v>0.47218104220902535</v>
      </c>
      <c r="S588">
        <v>4</v>
      </c>
      <c r="T588">
        <v>2</v>
      </c>
      <c r="U588">
        <v>1</v>
      </c>
      <c r="V588" t="s">
        <v>34</v>
      </c>
      <c r="W588" t="s">
        <v>36</v>
      </c>
      <c r="X588">
        <f>AVERAGE(Student_performance_data_____Copy[GPA])</f>
        <v>1.9061863027265407</v>
      </c>
      <c r="Y588">
        <f>AVERAGE(Student_performance_data_____Copy[StudyTimeWeekly])</f>
        <v>9.7719919194317466</v>
      </c>
      <c r="Z588">
        <f>AVERAGE(Student_performance_data_____Copy[Absences])</f>
        <v>14.541387959866221</v>
      </c>
      <c r="AA588" t="str" cm="1">
        <f t="array" ref="AA5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8">
        <v>4</v>
      </c>
    </row>
    <row r="589" spans="1:28" hidden="1" x14ac:dyDescent="0.25">
      <c r="A589">
        <v>1588</v>
      </c>
      <c r="B589">
        <v>17</v>
      </c>
      <c r="C589">
        <v>0</v>
      </c>
      <c r="D589" t="s">
        <v>32</v>
      </c>
      <c r="E589">
        <v>14.266434590025446</v>
      </c>
      <c r="F589">
        <v>25</v>
      </c>
      <c r="G589" t="s">
        <v>29</v>
      </c>
      <c r="H589">
        <v>3</v>
      </c>
      <c r="I589" t="s">
        <v>37</v>
      </c>
      <c r="J589">
        <v>1</v>
      </c>
      <c r="K589" t="s">
        <v>27</v>
      </c>
      <c r="L589">
        <v>1</v>
      </c>
      <c r="M589" t="s">
        <v>27</v>
      </c>
      <c r="N589">
        <v>0</v>
      </c>
      <c r="O589" t="s">
        <v>29</v>
      </c>
      <c r="P589">
        <v>0</v>
      </c>
      <c r="Q589" t="s">
        <v>29</v>
      </c>
      <c r="R589">
        <v>1.2993555178087295</v>
      </c>
      <c r="S589">
        <v>4</v>
      </c>
      <c r="T589">
        <v>3</v>
      </c>
      <c r="U589">
        <v>1</v>
      </c>
      <c r="V589" t="s">
        <v>34</v>
      </c>
      <c r="W589" t="s">
        <v>42</v>
      </c>
      <c r="X589">
        <f>AVERAGE(Student_performance_data_____Copy[GPA])</f>
        <v>1.9061863027265407</v>
      </c>
      <c r="Y589">
        <f>AVERAGE(Student_performance_data_____Copy[StudyTimeWeekly])</f>
        <v>9.7719919194317466</v>
      </c>
      <c r="Z589">
        <f>AVERAGE(Student_performance_data_____Copy[Absences])</f>
        <v>14.541387959866221</v>
      </c>
      <c r="AA589" t="str" cm="1">
        <f t="array" ref="AA5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89">
        <v>4</v>
      </c>
    </row>
    <row r="590" spans="1:28" hidden="1" x14ac:dyDescent="0.25">
      <c r="A590">
        <v>1589</v>
      </c>
      <c r="B590">
        <v>18</v>
      </c>
      <c r="C590">
        <v>0</v>
      </c>
      <c r="D590" t="s">
        <v>32</v>
      </c>
      <c r="E590">
        <v>13.188464936998326</v>
      </c>
      <c r="F590">
        <v>10</v>
      </c>
      <c r="G590" t="s">
        <v>29</v>
      </c>
      <c r="H590">
        <v>2</v>
      </c>
      <c r="I590" t="s">
        <v>28</v>
      </c>
      <c r="J590">
        <v>0</v>
      </c>
      <c r="K590" t="s">
        <v>29</v>
      </c>
      <c r="L590">
        <v>0</v>
      </c>
      <c r="M590" t="s">
        <v>29</v>
      </c>
      <c r="N590">
        <v>0</v>
      </c>
      <c r="O590" t="s">
        <v>29</v>
      </c>
      <c r="P590">
        <v>1</v>
      </c>
      <c r="Q590" t="s">
        <v>27</v>
      </c>
      <c r="R590">
        <v>2.379628283206932</v>
      </c>
      <c r="S590">
        <v>3</v>
      </c>
      <c r="T590">
        <v>0</v>
      </c>
      <c r="U590">
        <v>2</v>
      </c>
      <c r="V590" t="s">
        <v>30</v>
      </c>
      <c r="W590" t="s">
        <v>31</v>
      </c>
      <c r="X590">
        <f>AVERAGE(Student_performance_data_____Copy[GPA])</f>
        <v>1.9061863027265407</v>
      </c>
      <c r="Y590">
        <f>AVERAGE(Student_performance_data_____Copy[StudyTimeWeekly])</f>
        <v>9.7719919194317466</v>
      </c>
      <c r="Z590">
        <f>AVERAGE(Student_performance_data_____Copy[Absences])</f>
        <v>14.541387959866221</v>
      </c>
      <c r="AA590" t="str" cm="1">
        <f t="array" ref="AA59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90">
        <v>3</v>
      </c>
    </row>
    <row r="591" spans="1:28" x14ac:dyDescent="0.25">
      <c r="A591">
        <v>1590</v>
      </c>
      <c r="B591">
        <v>15</v>
      </c>
      <c r="C591">
        <v>1</v>
      </c>
      <c r="D591" t="s">
        <v>26</v>
      </c>
      <c r="E591">
        <v>12.49401338813216</v>
      </c>
      <c r="F591">
        <v>0</v>
      </c>
      <c r="G591" t="s">
        <v>29</v>
      </c>
      <c r="H591">
        <v>3</v>
      </c>
      <c r="I591" t="s">
        <v>37</v>
      </c>
      <c r="J591">
        <v>0</v>
      </c>
      <c r="K591" t="s">
        <v>29</v>
      </c>
      <c r="L591">
        <v>0</v>
      </c>
      <c r="M591" t="s">
        <v>29</v>
      </c>
      <c r="N591">
        <v>0</v>
      </c>
      <c r="O591" t="s">
        <v>29</v>
      </c>
      <c r="P591">
        <v>0</v>
      </c>
      <c r="Q591" t="s">
        <v>29</v>
      </c>
      <c r="R591">
        <v>3.5662831299671103</v>
      </c>
      <c r="S591">
        <v>0</v>
      </c>
      <c r="T591">
        <v>0</v>
      </c>
      <c r="U591">
        <v>2</v>
      </c>
      <c r="V591" t="s">
        <v>30</v>
      </c>
      <c r="W591" t="s">
        <v>31</v>
      </c>
      <c r="X591">
        <f>AVERAGE(Student_performance_data_____Copy[GPA])</f>
        <v>1.9061863027265407</v>
      </c>
      <c r="Y591">
        <f>AVERAGE(Student_performance_data_____Copy[StudyTimeWeekly])</f>
        <v>9.7719919194317466</v>
      </c>
      <c r="Z591">
        <f>AVERAGE(Student_performance_data_____Copy[Absences])</f>
        <v>14.541387959866221</v>
      </c>
      <c r="AA591" t="str" cm="1">
        <f t="array" ref="AA59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591">
        <v>0</v>
      </c>
    </row>
    <row r="592" spans="1:28" hidden="1" x14ac:dyDescent="0.25">
      <c r="A592">
        <v>1591</v>
      </c>
      <c r="B592">
        <v>15</v>
      </c>
      <c r="C592">
        <v>0</v>
      </c>
      <c r="D592" t="s">
        <v>32</v>
      </c>
      <c r="E592">
        <v>5.6508172732488715</v>
      </c>
      <c r="F592">
        <v>23</v>
      </c>
      <c r="G592" t="s">
        <v>29</v>
      </c>
      <c r="H592">
        <v>1</v>
      </c>
      <c r="I592" t="s">
        <v>33</v>
      </c>
      <c r="J592">
        <v>0</v>
      </c>
      <c r="K592" t="s">
        <v>29</v>
      </c>
      <c r="L592">
        <v>0</v>
      </c>
      <c r="M592" t="s">
        <v>29</v>
      </c>
      <c r="N592">
        <v>0</v>
      </c>
      <c r="O592" t="s">
        <v>29</v>
      </c>
      <c r="P592">
        <v>0</v>
      </c>
      <c r="Q592" t="s">
        <v>29</v>
      </c>
      <c r="R592">
        <v>0.27834757086963435</v>
      </c>
      <c r="S592">
        <v>4</v>
      </c>
      <c r="T592">
        <v>2</v>
      </c>
      <c r="U592">
        <v>2</v>
      </c>
      <c r="V592" t="s">
        <v>30</v>
      </c>
      <c r="W592" t="s">
        <v>36</v>
      </c>
      <c r="X592">
        <f>AVERAGE(Student_performance_data_____Copy[GPA])</f>
        <v>1.9061863027265407</v>
      </c>
      <c r="Y592">
        <f>AVERAGE(Student_performance_data_____Copy[StudyTimeWeekly])</f>
        <v>9.7719919194317466</v>
      </c>
      <c r="Z592">
        <f>AVERAGE(Student_performance_data_____Copy[Absences])</f>
        <v>14.541387959866221</v>
      </c>
      <c r="AA592" t="str" cm="1">
        <f t="array" ref="AA5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92">
        <v>4</v>
      </c>
    </row>
    <row r="593" spans="1:28" hidden="1" x14ac:dyDescent="0.25">
      <c r="A593">
        <v>1592</v>
      </c>
      <c r="B593">
        <v>18</v>
      </c>
      <c r="C593">
        <v>0</v>
      </c>
      <c r="D593" t="s">
        <v>32</v>
      </c>
      <c r="E593">
        <v>7.5604989886880407</v>
      </c>
      <c r="F593">
        <v>1</v>
      </c>
      <c r="G593" t="s">
        <v>29</v>
      </c>
      <c r="H593">
        <v>1</v>
      </c>
      <c r="I593" t="s">
        <v>33</v>
      </c>
      <c r="J593">
        <v>0</v>
      </c>
      <c r="K593" t="s">
        <v>29</v>
      </c>
      <c r="L593">
        <v>0</v>
      </c>
      <c r="M593" t="s">
        <v>29</v>
      </c>
      <c r="N593">
        <v>0</v>
      </c>
      <c r="O593" t="s">
        <v>29</v>
      </c>
      <c r="P593">
        <v>0</v>
      </c>
      <c r="Q593" t="s">
        <v>29</v>
      </c>
      <c r="R593">
        <v>2.4215468827715467</v>
      </c>
      <c r="S593">
        <v>3</v>
      </c>
      <c r="T593">
        <v>2</v>
      </c>
      <c r="U593">
        <v>2</v>
      </c>
      <c r="V593" t="s">
        <v>30</v>
      </c>
      <c r="W593" t="s">
        <v>36</v>
      </c>
      <c r="X593">
        <f>AVERAGE(Student_performance_data_____Copy[GPA])</f>
        <v>1.9061863027265407</v>
      </c>
      <c r="Y593">
        <f>AVERAGE(Student_performance_data_____Copy[StudyTimeWeekly])</f>
        <v>9.7719919194317466</v>
      </c>
      <c r="Z593">
        <f>AVERAGE(Student_performance_data_____Copy[Absences])</f>
        <v>14.541387959866221</v>
      </c>
      <c r="AA593" t="str" cm="1">
        <f t="array" ref="AA59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593">
        <v>3</v>
      </c>
    </row>
    <row r="594" spans="1:28" x14ac:dyDescent="0.25">
      <c r="A594">
        <v>1593</v>
      </c>
      <c r="B594">
        <v>15</v>
      </c>
      <c r="C594">
        <v>1</v>
      </c>
      <c r="D594" t="s">
        <v>26</v>
      </c>
      <c r="E594">
        <v>2.0589228940057236</v>
      </c>
      <c r="F594">
        <v>29</v>
      </c>
      <c r="G594" t="s">
        <v>29</v>
      </c>
      <c r="H594">
        <v>4</v>
      </c>
      <c r="I594" t="s">
        <v>41</v>
      </c>
      <c r="J594">
        <v>0</v>
      </c>
      <c r="K594" t="s">
        <v>29</v>
      </c>
      <c r="L594">
        <v>1</v>
      </c>
      <c r="M594" t="s">
        <v>27</v>
      </c>
      <c r="N594">
        <v>0</v>
      </c>
      <c r="O594" t="s">
        <v>29</v>
      </c>
      <c r="P594">
        <v>1</v>
      </c>
      <c r="Q594" t="s">
        <v>27</v>
      </c>
      <c r="R594">
        <v>0.61768042359137154</v>
      </c>
      <c r="S594">
        <v>4</v>
      </c>
      <c r="T594">
        <v>1</v>
      </c>
      <c r="U594">
        <v>2</v>
      </c>
      <c r="V594" t="s">
        <v>30</v>
      </c>
      <c r="W594" t="s">
        <v>38</v>
      </c>
      <c r="X594">
        <f>AVERAGE(Student_performance_data_____Copy[GPA])</f>
        <v>1.9061863027265407</v>
      </c>
      <c r="Y594">
        <f>AVERAGE(Student_performance_data_____Copy[StudyTimeWeekly])</f>
        <v>9.7719919194317466</v>
      </c>
      <c r="Z594">
        <f>AVERAGE(Student_performance_data_____Copy[Absences])</f>
        <v>14.541387959866221</v>
      </c>
      <c r="AA594" t="str" cm="1">
        <f t="array" ref="AA5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94">
        <v>4</v>
      </c>
    </row>
    <row r="595" spans="1:28" x14ac:dyDescent="0.25">
      <c r="A595">
        <v>1594</v>
      </c>
      <c r="B595">
        <v>18</v>
      </c>
      <c r="C595">
        <v>1</v>
      </c>
      <c r="D595" t="s">
        <v>26</v>
      </c>
      <c r="E595">
        <v>14.380456408672019</v>
      </c>
      <c r="F595">
        <v>16</v>
      </c>
      <c r="G595" t="s">
        <v>29</v>
      </c>
      <c r="H595">
        <v>3</v>
      </c>
      <c r="I595" t="s">
        <v>37</v>
      </c>
      <c r="J595">
        <v>0</v>
      </c>
      <c r="K595" t="s">
        <v>29</v>
      </c>
      <c r="L595">
        <v>0</v>
      </c>
      <c r="M595" t="s">
        <v>29</v>
      </c>
      <c r="N595">
        <v>0</v>
      </c>
      <c r="O595" t="s">
        <v>29</v>
      </c>
      <c r="P595">
        <v>0</v>
      </c>
      <c r="Q595" t="s">
        <v>29</v>
      </c>
      <c r="R595">
        <v>1.8047266578373842</v>
      </c>
      <c r="S595">
        <v>4</v>
      </c>
      <c r="T595">
        <v>3</v>
      </c>
      <c r="U595">
        <v>1</v>
      </c>
      <c r="V595" t="s">
        <v>34</v>
      </c>
      <c r="W595" t="s">
        <v>42</v>
      </c>
      <c r="X595">
        <f>AVERAGE(Student_performance_data_____Copy[GPA])</f>
        <v>1.9061863027265407</v>
      </c>
      <c r="Y595">
        <f>AVERAGE(Student_performance_data_____Copy[StudyTimeWeekly])</f>
        <v>9.7719919194317466</v>
      </c>
      <c r="Z595">
        <f>AVERAGE(Student_performance_data_____Copy[Absences])</f>
        <v>14.541387959866221</v>
      </c>
      <c r="AA595" t="str" cm="1">
        <f t="array" ref="AA5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95">
        <v>4</v>
      </c>
    </row>
    <row r="596" spans="1:28" x14ac:dyDescent="0.25">
      <c r="A596">
        <v>1595</v>
      </c>
      <c r="B596">
        <v>18</v>
      </c>
      <c r="C596">
        <v>1</v>
      </c>
      <c r="D596" t="s">
        <v>26</v>
      </c>
      <c r="E596">
        <v>10.077775935825471</v>
      </c>
      <c r="F596">
        <v>7</v>
      </c>
      <c r="G596" t="s">
        <v>29</v>
      </c>
      <c r="H596">
        <v>2</v>
      </c>
      <c r="I596" t="s">
        <v>28</v>
      </c>
      <c r="J596">
        <v>1</v>
      </c>
      <c r="K596" t="s">
        <v>27</v>
      </c>
      <c r="L596">
        <v>0</v>
      </c>
      <c r="M596" t="s">
        <v>29</v>
      </c>
      <c r="N596">
        <v>0</v>
      </c>
      <c r="O596" t="s">
        <v>29</v>
      </c>
      <c r="P596">
        <v>0</v>
      </c>
      <c r="Q596" t="s">
        <v>29</v>
      </c>
      <c r="R596">
        <v>2.6352081296382535</v>
      </c>
      <c r="S596">
        <v>2</v>
      </c>
      <c r="T596">
        <v>0</v>
      </c>
      <c r="U596">
        <v>3</v>
      </c>
      <c r="V596" t="s">
        <v>35</v>
      </c>
      <c r="W596" t="s">
        <v>31</v>
      </c>
      <c r="X596">
        <f>AVERAGE(Student_performance_data_____Copy[GPA])</f>
        <v>1.9061863027265407</v>
      </c>
      <c r="Y596">
        <f>AVERAGE(Student_performance_data_____Copy[StudyTimeWeekly])</f>
        <v>9.7719919194317466</v>
      </c>
      <c r="Z596">
        <f>AVERAGE(Student_performance_data_____Copy[Absences])</f>
        <v>14.541387959866221</v>
      </c>
      <c r="AA596" t="str" cm="1">
        <f t="array" ref="AA5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96">
        <v>2</v>
      </c>
    </row>
    <row r="597" spans="1:28" hidden="1" x14ac:dyDescent="0.25">
      <c r="A597">
        <v>1596</v>
      </c>
      <c r="B597">
        <v>18</v>
      </c>
      <c r="C597">
        <v>0</v>
      </c>
      <c r="D597" t="s">
        <v>32</v>
      </c>
      <c r="E597">
        <v>14.175312646913092</v>
      </c>
      <c r="F597">
        <v>1</v>
      </c>
      <c r="G597" t="s">
        <v>29</v>
      </c>
      <c r="H597">
        <v>3</v>
      </c>
      <c r="I597" t="s">
        <v>37</v>
      </c>
      <c r="J597">
        <v>0</v>
      </c>
      <c r="K597" t="s">
        <v>29</v>
      </c>
      <c r="L597">
        <v>0</v>
      </c>
      <c r="M597" t="s">
        <v>29</v>
      </c>
      <c r="N597">
        <v>0</v>
      </c>
      <c r="O597" t="s">
        <v>29</v>
      </c>
      <c r="P597">
        <v>1</v>
      </c>
      <c r="Q597" t="s">
        <v>27</v>
      </c>
      <c r="R597">
        <v>3.4360253887695729</v>
      </c>
      <c r="S597">
        <v>1</v>
      </c>
      <c r="T597">
        <v>1</v>
      </c>
      <c r="U597">
        <v>1</v>
      </c>
      <c r="V597" t="s">
        <v>34</v>
      </c>
      <c r="W597" t="s">
        <v>38</v>
      </c>
      <c r="X597">
        <f>AVERAGE(Student_performance_data_____Copy[GPA])</f>
        <v>1.9061863027265407</v>
      </c>
      <c r="Y597">
        <f>AVERAGE(Student_performance_data_____Copy[StudyTimeWeekly])</f>
        <v>9.7719919194317466</v>
      </c>
      <c r="Z597">
        <f>AVERAGE(Student_performance_data_____Copy[Absences])</f>
        <v>14.541387959866221</v>
      </c>
      <c r="AA597" t="str" cm="1">
        <f t="array" ref="AA59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597">
        <v>1</v>
      </c>
    </row>
    <row r="598" spans="1:28" hidden="1" x14ac:dyDescent="0.25">
      <c r="A598">
        <v>1597</v>
      </c>
      <c r="B598">
        <v>15</v>
      </c>
      <c r="C598">
        <v>0</v>
      </c>
      <c r="D598" t="s">
        <v>32</v>
      </c>
      <c r="E598">
        <v>4.9788704959374552</v>
      </c>
      <c r="F598">
        <v>5</v>
      </c>
      <c r="G598" t="s">
        <v>29</v>
      </c>
      <c r="H598">
        <v>4</v>
      </c>
      <c r="I598" t="s">
        <v>41</v>
      </c>
      <c r="J598">
        <v>0</v>
      </c>
      <c r="K598" t="s">
        <v>29</v>
      </c>
      <c r="L598">
        <v>0</v>
      </c>
      <c r="M598" t="s">
        <v>29</v>
      </c>
      <c r="N598">
        <v>1</v>
      </c>
      <c r="O598" t="s">
        <v>27</v>
      </c>
      <c r="P598">
        <v>1</v>
      </c>
      <c r="Q598" t="s">
        <v>27</v>
      </c>
      <c r="R598">
        <v>2.7373779261627593</v>
      </c>
      <c r="S598">
        <v>2</v>
      </c>
      <c r="T598">
        <v>2</v>
      </c>
      <c r="U598">
        <v>1</v>
      </c>
      <c r="V598" t="s">
        <v>34</v>
      </c>
      <c r="W598" t="s">
        <v>36</v>
      </c>
      <c r="X598">
        <f>AVERAGE(Student_performance_data_____Copy[GPA])</f>
        <v>1.9061863027265407</v>
      </c>
      <c r="Y598">
        <f>AVERAGE(Student_performance_data_____Copy[StudyTimeWeekly])</f>
        <v>9.7719919194317466</v>
      </c>
      <c r="Z598">
        <f>AVERAGE(Student_performance_data_____Copy[Absences])</f>
        <v>14.541387959866221</v>
      </c>
      <c r="AA598" t="str" cm="1">
        <f t="array" ref="AA59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598">
        <v>2</v>
      </c>
    </row>
    <row r="599" spans="1:28" x14ac:dyDescent="0.25">
      <c r="A599">
        <v>1598</v>
      </c>
      <c r="B599">
        <v>17</v>
      </c>
      <c r="C599">
        <v>1</v>
      </c>
      <c r="D599" t="s">
        <v>26</v>
      </c>
      <c r="E599">
        <v>6.4887645727013243</v>
      </c>
      <c r="F599">
        <v>21</v>
      </c>
      <c r="G599" t="s">
        <v>27</v>
      </c>
      <c r="H599">
        <v>1</v>
      </c>
      <c r="I599" t="s">
        <v>33</v>
      </c>
      <c r="J599">
        <v>1</v>
      </c>
      <c r="K599" t="s">
        <v>27</v>
      </c>
      <c r="L599">
        <v>0</v>
      </c>
      <c r="M599" t="s">
        <v>29</v>
      </c>
      <c r="N599">
        <v>0</v>
      </c>
      <c r="O599" t="s">
        <v>29</v>
      </c>
      <c r="P599">
        <v>1</v>
      </c>
      <c r="Q599" t="s">
        <v>27</v>
      </c>
      <c r="R599">
        <v>1.1466960797952552</v>
      </c>
      <c r="S599">
        <v>4</v>
      </c>
      <c r="T599">
        <v>2</v>
      </c>
      <c r="U599">
        <v>2</v>
      </c>
      <c r="V599" t="s">
        <v>30</v>
      </c>
      <c r="W599" t="s">
        <v>36</v>
      </c>
      <c r="X599">
        <f>AVERAGE(Student_performance_data_____Copy[GPA])</f>
        <v>1.9061863027265407</v>
      </c>
      <c r="Y599">
        <f>AVERAGE(Student_performance_data_____Copy[StudyTimeWeekly])</f>
        <v>9.7719919194317466</v>
      </c>
      <c r="Z599">
        <f>AVERAGE(Student_performance_data_____Copy[Absences])</f>
        <v>14.541387959866221</v>
      </c>
      <c r="AA599" t="str" cm="1">
        <f t="array" ref="AA5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599">
        <v>4</v>
      </c>
    </row>
    <row r="600" spans="1:28" x14ac:dyDescent="0.25">
      <c r="A600">
        <v>1599</v>
      </c>
      <c r="B600">
        <v>18</v>
      </c>
      <c r="C600">
        <v>1</v>
      </c>
      <c r="D600" t="s">
        <v>26</v>
      </c>
      <c r="E600">
        <v>6.6843067452022931</v>
      </c>
      <c r="F600">
        <v>4</v>
      </c>
      <c r="G600" t="s">
        <v>29</v>
      </c>
      <c r="H600">
        <v>0</v>
      </c>
      <c r="I600" t="s">
        <v>40</v>
      </c>
      <c r="J600">
        <v>0</v>
      </c>
      <c r="K600" t="s">
        <v>29</v>
      </c>
      <c r="L600">
        <v>0</v>
      </c>
      <c r="M600" t="s">
        <v>29</v>
      </c>
      <c r="N600">
        <v>0</v>
      </c>
      <c r="O600" t="s">
        <v>29</v>
      </c>
      <c r="P600">
        <v>0</v>
      </c>
      <c r="Q600" t="s">
        <v>29</v>
      </c>
      <c r="R600">
        <v>2.4052675257641485</v>
      </c>
      <c r="S600">
        <v>3</v>
      </c>
      <c r="T600">
        <v>0</v>
      </c>
      <c r="U600">
        <v>1</v>
      </c>
      <c r="V600" t="s">
        <v>34</v>
      </c>
      <c r="W600" t="s">
        <v>31</v>
      </c>
      <c r="X600">
        <f>AVERAGE(Student_performance_data_____Copy[GPA])</f>
        <v>1.9061863027265407</v>
      </c>
      <c r="Y600">
        <f>AVERAGE(Student_performance_data_____Copy[StudyTimeWeekly])</f>
        <v>9.7719919194317466</v>
      </c>
      <c r="Z600">
        <f>AVERAGE(Student_performance_data_____Copy[Absences])</f>
        <v>14.541387959866221</v>
      </c>
      <c r="AA600" t="str" cm="1">
        <f t="array" ref="AA60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00">
        <v>3</v>
      </c>
    </row>
    <row r="601" spans="1:28" x14ac:dyDescent="0.25">
      <c r="A601">
        <v>1600</v>
      </c>
      <c r="B601">
        <v>16</v>
      </c>
      <c r="C601">
        <v>1</v>
      </c>
      <c r="D601" t="s">
        <v>26</v>
      </c>
      <c r="E601">
        <v>0.51484819494432399</v>
      </c>
      <c r="F601">
        <v>15</v>
      </c>
      <c r="G601" t="s">
        <v>27</v>
      </c>
      <c r="H601">
        <v>2</v>
      </c>
      <c r="I601" t="s">
        <v>28</v>
      </c>
      <c r="J601">
        <v>0</v>
      </c>
      <c r="K601" t="s">
        <v>29</v>
      </c>
      <c r="L601">
        <v>0</v>
      </c>
      <c r="M601" t="s">
        <v>29</v>
      </c>
      <c r="N601">
        <v>1</v>
      </c>
      <c r="O601" t="s">
        <v>27</v>
      </c>
      <c r="P601">
        <v>0</v>
      </c>
      <c r="Q601" t="s">
        <v>29</v>
      </c>
      <c r="R601">
        <v>1.5252820489261911</v>
      </c>
      <c r="S601">
        <v>4</v>
      </c>
      <c r="T601">
        <v>2</v>
      </c>
      <c r="U601">
        <v>0</v>
      </c>
      <c r="V601" t="s">
        <v>40</v>
      </c>
      <c r="W601" t="s">
        <v>36</v>
      </c>
      <c r="X601">
        <f>AVERAGE(Student_performance_data_____Copy[GPA])</f>
        <v>1.9061863027265407</v>
      </c>
      <c r="Y601">
        <f>AVERAGE(Student_performance_data_____Copy[StudyTimeWeekly])</f>
        <v>9.7719919194317466</v>
      </c>
      <c r="Z601">
        <f>AVERAGE(Student_performance_data_____Copy[Absences])</f>
        <v>14.541387959866221</v>
      </c>
      <c r="AA601" t="str" cm="1">
        <f t="array" ref="AA6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01">
        <v>4</v>
      </c>
    </row>
    <row r="602" spans="1:28" x14ac:dyDescent="0.25">
      <c r="A602">
        <v>1601</v>
      </c>
      <c r="B602">
        <v>15</v>
      </c>
      <c r="C602">
        <v>1</v>
      </c>
      <c r="D602" t="s">
        <v>26</v>
      </c>
      <c r="E602">
        <v>6.8209574566124704</v>
      </c>
      <c r="F602">
        <v>7</v>
      </c>
      <c r="G602" t="s">
        <v>29</v>
      </c>
      <c r="H602">
        <v>1</v>
      </c>
      <c r="I602" t="s">
        <v>33</v>
      </c>
      <c r="J602">
        <v>1</v>
      </c>
      <c r="K602" t="s">
        <v>27</v>
      </c>
      <c r="L602">
        <v>1</v>
      </c>
      <c r="M602" t="s">
        <v>27</v>
      </c>
      <c r="N602">
        <v>0</v>
      </c>
      <c r="O602" t="s">
        <v>29</v>
      </c>
      <c r="P602">
        <v>0</v>
      </c>
      <c r="Q602" t="s">
        <v>29</v>
      </c>
      <c r="R602">
        <v>2.4461570806358237</v>
      </c>
      <c r="S602">
        <v>3</v>
      </c>
      <c r="T602">
        <v>1</v>
      </c>
      <c r="U602">
        <v>2</v>
      </c>
      <c r="V602" t="s">
        <v>30</v>
      </c>
      <c r="W602" t="s">
        <v>38</v>
      </c>
      <c r="X602">
        <f>AVERAGE(Student_performance_data_____Copy[GPA])</f>
        <v>1.9061863027265407</v>
      </c>
      <c r="Y602">
        <f>AVERAGE(Student_performance_data_____Copy[StudyTimeWeekly])</f>
        <v>9.7719919194317466</v>
      </c>
      <c r="Z602">
        <f>AVERAGE(Student_performance_data_____Copy[Absences])</f>
        <v>14.541387959866221</v>
      </c>
      <c r="AA602" t="str" cm="1">
        <f t="array" ref="AA60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02">
        <v>3</v>
      </c>
    </row>
    <row r="603" spans="1:28" x14ac:dyDescent="0.25">
      <c r="A603">
        <v>1602</v>
      </c>
      <c r="B603">
        <v>18</v>
      </c>
      <c r="C603">
        <v>1</v>
      </c>
      <c r="D603" t="s">
        <v>26</v>
      </c>
      <c r="E603">
        <v>16.066091470360671</v>
      </c>
      <c r="F603">
        <v>18</v>
      </c>
      <c r="G603" t="s">
        <v>27</v>
      </c>
      <c r="H603">
        <v>1</v>
      </c>
      <c r="I603" t="s">
        <v>33</v>
      </c>
      <c r="J603">
        <v>1</v>
      </c>
      <c r="K603" t="s">
        <v>27</v>
      </c>
      <c r="L603">
        <v>0</v>
      </c>
      <c r="M603" t="s">
        <v>29</v>
      </c>
      <c r="N603">
        <v>1</v>
      </c>
      <c r="O603" t="s">
        <v>27</v>
      </c>
      <c r="P603">
        <v>0</v>
      </c>
      <c r="Q603" t="s">
        <v>29</v>
      </c>
      <c r="R603">
        <v>1.9529530122549463</v>
      </c>
      <c r="S603">
        <v>4</v>
      </c>
      <c r="T603">
        <v>0</v>
      </c>
      <c r="U603">
        <v>2</v>
      </c>
      <c r="V603" t="s">
        <v>30</v>
      </c>
      <c r="W603" t="s">
        <v>31</v>
      </c>
      <c r="X603">
        <f>AVERAGE(Student_performance_data_____Copy[GPA])</f>
        <v>1.9061863027265407</v>
      </c>
      <c r="Y603">
        <f>AVERAGE(Student_performance_data_____Copy[StudyTimeWeekly])</f>
        <v>9.7719919194317466</v>
      </c>
      <c r="Z603">
        <f>AVERAGE(Student_performance_data_____Copy[Absences])</f>
        <v>14.541387959866221</v>
      </c>
      <c r="AA603" t="str" cm="1">
        <f t="array" ref="AA6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03">
        <v>4</v>
      </c>
    </row>
    <row r="604" spans="1:28" x14ac:dyDescent="0.25">
      <c r="A604">
        <v>1603</v>
      </c>
      <c r="B604">
        <v>18</v>
      </c>
      <c r="C604">
        <v>1</v>
      </c>
      <c r="D604" t="s">
        <v>26</v>
      </c>
      <c r="E604">
        <v>17.94596991499477</v>
      </c>
      <c r="F604">
        <v>15</v>
      </c>
      <c r="G604" t="s">
        <v>29</v>
      </c>
      <c r="H604">
        <v>3</v>
      </c>
      <c r="I604" t="s">
        <v>37</v>
      </c>
      <c r="J604">
        <v>1</v>
      </c>
      <c r="K604" t="s">
        <v>27</v>
      </c>
      <c r="L604">
        <v>0</v>
      </c>
      <c r="M604" t="s">
        <v>29</v>
      </c>
      <c r="N604">
        <v>0</v>
      </c>
      <c r="O604" t="s">
        <v>29</v>
      </c>
      <c r="P604">
        <v>0</v>
      </c>
      <c r="Q604" t="s">
        <v>29</v>
      </c>
      <c r="R604">
        <v>2.2930871913889921</v>
      </c>
      <c r="S604">
        <v>3</v>
      </c>
      <c r="T604">
        <v>0</v>
      </c>
      <c r="U604">
        <v>2</v>
      </c>
      <c r="V604" t="s">
        <v>30</v>
      </c>
      <c r="W604" t="s">
        <v>31</v>
      </c>
      <c r="X604">
        <f>AVERAGE(Student_performance_data_____Copy[GPA])</f>
        <v>1.9061863027265407</v>
      </c>
      <c r="Y604">
        <f>AVERAGE(Student_performance_data_____Copy[StudyTimeWeekly])</f>
        <v>9.7719919194317466</v>
      </c>
      <c r="Z604">
        <f>AVERAGE(Student_performance_data_____Copy[Absences])</f>
        <v>14.541387959866221</v>
      </c>
      <c r="AA604" t="str" cm="1">
        <f t="array" ref="AA60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04">
        <v>3</v>
      </c>
    </row>
    <row r="605" spans="1:28" hidden="1" x14ac:dyDescent="0.25">
      <c r="A605">
        <v>1604</v>
      </c>
      <c r="B605">
        <v>16</v>
      </c>
      <c r="C605">
        <v>0</v>
      </c>
      <c r="D605" t="s">
        <v>32</v>
      </c>
      <c r="E605">
        <v>10.364366312718548</v>
      </c>
      <c r="F605">
        <v>12</v>
      </c>
      <c r="G605" t="s">
        <v>29</v>
      </c>
      <c r="H605">
        <v>0</v>
      </c>
      <c r="I605" t="s">
        <v>40</v>
      </c>
      <c r="J605">
        <v>0</v>
      </c>
      <c r="K605" t="s">
        <v>29</v>
      </c>
      <c r="L605">
        <v>0</v>
      </c>
      <c r="M605" t="s">
        <v>29</v>
      </c>
      <c r="N605">
        <v>1</v>
      </c>
      <c r="O605" t="s">
        <v>27</v>
      </c>
      <c r="P605">
        <v>0</v>
      </c>
      <c r="Q605" t="s">
        <v>29</v>
      </c>
      <c r="R605">
        <v>1.4716720294797634</v>
      </c>
      <c r="S605">
        <v>4</v>
      </c>
      <c r="T605">
        <v>2</v>
      </c>
      <c r="U605">
        <v>4</v>
      </c>
      <c r="V605" t="s">
        <v>39</v>
      </c>
      <c r="W605" t="s">
        <v>36</v>
      </c>
      <c r="X605">
        <f>AVERAGE(Student_performance_data_____Copy[GPA])</f>
        <v>1.9061863027265407</v>
      </c>
      <c r="Y605">
        <f>AVERAGE(Student_performance_data_____Copy[StudyTimeWeekly])</f>
        <v>9.7719919194317466</v>
      </c>
      <c r="Z605">
        <f>AVERAGE(Student_performance_data_____Copy[Absences])</f>
        <v>14.541387959866221</v>
      </c>
      <c r="AA605" t="str" cm="1">
        <f t="array" ref="AA6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05">
        <v>4</v>
      </c>
    </row>
    <row r="606" spans="1:28" hidden="1" x14ac:dyDescent="0.25">
      <c r="A606">
        <v>1605</v>
      </c>
      <c r="B606">
        <v>17</v>
      </c>
      <c r="C606">
        <v>0</v>
      </c>
      <c r="D606" t="s">
        <v>32</v>
      </c>
      <c r="E606">
        <v>9.1100339043844052</v>
      </c>
      <c r="F606">
        <v>25</v>
      </c>
      <c r="G606" t="s">
        <v>27</v>
      </c>
      <c r="H606">
        <v>3</v>
      </c>
      <c r="I606" t="s">
        <v>37</v>
      </c>
      <c r="J606">
        <v>0</v>
      </c>
      <c r="K606" t="s">
        <v>29</v>
      </c>
      <c r="L606">
        <v>0</v>
      </c>
      <c r="M606" t="s">
        <v>29</v>
      </c>
      <c r="N606">
        <v>0</v>
      </c>
      <c r="O606" t="s">
        <v>29</v>
      </c>
      <c r="P606">
        <v>1</v>
      </c>
      <c r="Q606" t="s">
        <v>27</v>
      </c>
      <c r="R606">
        <v>1.106713497753671</v>
      </c>
      <c r="S606">
        <v>4</v>
      </c>
      <c r="T606">
        <v>0</v>
      </c>
      <c r="U606">
        <v>2</v>
      </c>
      <c r="V606" t="s">
        <v>30</v>
      </c>
      <c r="W606" t="s">
        <v>31</v>
      </c>
      <c r="X606">
        <f>AVERAGE(Student_performance_data_____Copy[GPA])</f>
        <v>1.9061863027265407</v>
      </c>
      <c r="Y606">
        <f>AVERAGE(Student_performance_data_____Copy[StudyTimeWeekly])</f>
        <v>9.7719919194317466</v>
      </c>
      <c r="Z606">
        <f>AVERAGE(Student_performance_data_____Copy[Absences])</f>
        <v>14.541387959866221</v>
      </c>
      <c r="AA606" t="str" cm="1">
        <f t="array" ref="AA6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06">
        <v>4</v>
      </c>
    </row>
    <row r="607" spans="1:28" hidden="1" x14ac:dyDescent="0.25">
      <c r="A607">
        <v>1606</v>
      </c>
      <c r="B607">
        <v>17</v>
      </c>
      <c r="C607">
        <v>0</v>
      </c>
      <c r="D607" t="s">
        <v>32</v>
      </c>
      <c r="E607">
        <v>0.61649237398740508</v>
      </c>
      <c r="F607">
        <v>19</v>
      </c>
      <c r="G607" t="s">
        <v>29</v>
      </c>
      <c r="H607">
        <v>2</v>
      </c>
      <c r="I607" t="s">
        <v>28</v>
      </c>
      <c r="J607">
        <v>0</v>
      </c>
      <c r="K607" t="s">
        <v>29</v>
      </c>
      <c r="L607">
        <v>1</v>
      </c>
      <c r="M607" t="s">
        <v>27</v>
      </c>
      <c r="N607">
        <v>0</v>
      </c>
      <c r="O607" t="s">
        <v>29</v>
      </c>
      <c r="P607">
        <v>1</v>
      </c>
      <c r="Q607" t="s">
        <v>27</v>
      </c>
      <c r="R607">
        <v>1.2058569757056352</v>
      </c>
      <c r="S607">
        <v>4</v>
      </c>
      <c r="T607">
        <v>0</v>
      </c>
      <c r="U607">
        <v>3</v>
      </c>
      <c r="V607" t="s">
        <v>35</v>
      </c>
      <c r="W607" t="s">
        <v>31</v>
      </c>
      <c r="X607">
        <f>AVERAGE(Student_performance_data_____Copy[GPA])</f>
        <v>1.9061863027265407</v>
      </c>
      <c r="Y607">
        <f>AVERAGE(Student_performance_data_____Copy[StudyTimeWeekly])</f>
        <v>9.7719919194317466</v>
      </c>
      <c r="Z607">
        <f>AVERAGE(Student_performance_data_____Copy[Absences])</f>
        <v>14.541387959866221</v>
      </c>
      <c r="AA607" t="str" cm="1">
        <f t="array" ref="AA60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07">
        <v>4</v>
      </c>
    </row>
    <row r="608" spans="1:28" x14ac:dyDescent="0.25">
      <c r="A608">
        <v>1607</v>
      </c>
      <c r="B608">
        <v>17</v>
      </c>
      <c r="C608">
        <v>1</v>
      </c>
      <c r="D608" t="s">
        <v>26</v>
      </c>
      <c r="E608">
        <v>17.584086751707652</v>
      </c>
      <c r="F608">
        <v>6</v>
      </c>
      <c r="G608" t="s">
        <v>29</v>
      </c>
      <c r="H608">
        <v>2</v>
      </c>
      <c r="I608" t="s">
        <v>28</v>
      </c>
      <c r="J608">
        <v>0</v>
      </c>
      <c r="K608" t="s">
        <v>29</v>
      </c>
      <c r="L608">
        <v>0</v>
      </c>
      <c r="M608" t="s">
        <v>29</v>
      </c>
      <c r="N608">
        <v>0</v>
      </c>
      <c r="O608" t="s">
        <v>29</v>
      </c>
      <c r="P608">
        <v>0</v>
      </c>
      <c r="Q608" t="s">
        <v>29</v>
      </c>
      <c r="R608">
        <v>2.5590703550177483</v>
      </c>
      <c r="S608">
        <v>2</v>
      </c>
      <c r="T608">
        <v>0</v>
      </c>
      <c r="U608">
        <v>1</v>
      </c>
      <c r="V608" t="s">
        <v>34</v>
      </c>
      <c r="W608" t="s">
        <v>31</v>
      </c>
      <c r="X608">
        <f>AVERAGE(Student_performance_data_____Copy[GPA])</f>
        <v>1.9061863027265407</v>
      </c>
      <c r="Y608">
        <f>AVERAGE(Student_performance_data_____Copy[StudyTimeWeekly])</f>
        <v>9.7719919194317466</v>
      </c>
      <c r="Z608">
        <f>AVERAGE(Student_performance_data_____Copy[Absences])</f>
        <v>14.541387959866221</v>
      </c>
      <c r="AA608" t="str" cm="1">
        <f t="array" ref="AA60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08">
        <v>2</v>
      </c>
    </row>
    <row r="609" spans="1:28" x14ac:dyDescent="0.25">
      <c r="A609">
        <v>1608</v>
      </c>
      <c r="B609">
        <v>18</v>
      </c>
      <c r="C609">
        <v>1</v>
      </c>
      <c r="D609" t="s">
        <v>26</v>
      </c>
      <c r="E609">
        <v>0.26020426851745437</v>
      </c>
      <c r="F609">
        <v>15</v>
      </c>
      <c r="G609" t="s">
        <v>29</v>
      </c>
      <c r="H609">
        <v>3</v>
      </c>
      <c r="I609" t="s">
        <v>37</v>
      </c>
      <c r="J609">
        <v>1</v>
      </c>
      <c r="K609" t="s">
        <v>27</v>
      </c>
      <c r="L609">
        <v>1</v>
      </c>
      <c r="M609" t="s">
        <v>27</v>
      </c>
      <c r="N609">
        <v>1</v>
      </c>
      <c r="O609" t="s">
        <v>27</v>
      </c>
      <c r="P609">
        <v>0</v>
      </c>
      <c r="Q609" t="s">
        <v>29</v>
      </c>
      <c r="R609">
        <v>2.4576510224957073</v>
      </c>
      <c r="S609">
        <v>3</v>
      </c>
      <c r="T609">
        <v>2</v>
      </c>
      <c r="U609">
        <v>2</v>
      </c>
      <c r="V609" t="s">
        <v>30</v>
      </c>
      <c r="W609" t="s">
        <v>36</v>
      </c>
      <c r="X609">
        <f>AVERAGE(Student_performance_data_____Copy[GPA])</f>
        <v>1.9061863027265407</v>
      </c>
      <c r="Y609">
        <f>AVERAGE(Student_performance_data_____Copy[StudyTimeWeekly])</f>
        <v>9.7719919194317466</v>
      </c>
      <c r="Z609">
        <f>AVERAGE(Student_performance_data_____Copy[Absences])</f>
        <v>14.541387959866221</v>
      </c>
      <c r="AA609" t="str" cm="1">
        <f t="array" ref="AA60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09">
        <v>3</v>
      </c>
    </row>
    <row r="610" spans="1:28" x14ac:dyDescent="0.25">
      <c r="A610">
        <v>1609</v>
      </c>
      <c r="B610">
        <v>18</v>
      </c>
      <c r="C610">
        <v>1</v>
      </c>
      <c r="D610" t="s">
        <v>26</v>
      </c>
      <c r="E610">
        <v>18.895001604204236</v>
      </c>
      <c r="F610">
        <v>22</v>
      </c>
      <c r="G610" t="s">
        <v>27</v>
      </c>
      <c r="H610">
        <v>2</v>
      </c>
      <c r="I610" t="s">
        <v>28</v>
      </c>
      <c r="J610">
        <v>0</v>
      </c>
      <c r="K610" t="s">
        <v>29</v>
      </c>
      <c r="L610">
        <v>0</v>
      </c>
      <c r="M610" t="s">
        <v>29</v>
      </c>
      <c r="N610">
        <v>0</v>
      </c>
      <c r="O610" t="s">
        <v>29</v>
      </c>
      <c r="P610">
        <v>0</v>
      </c>
      <c r="Q610" t="s">
        <v>29</v>
      </c>
      <c r="R610">
        <v>1.2267412857712765</v>
      </c>
      <c r="S610">
        <v>4</v>
      </c>
      <c r="T610">
        <v>1</v>
      </c>
      <c r="U610">
        <v>3</v>
      </c>
      <c r="V610" t="s">
        <v>35</v>
      </c>
      <c r="W610" t="s">
        <v>38</v>
      </c>
      <c r="X610">
        <f>AVERAGE(Student_performance_data_____Copy[GPA])</f>
        <v>1.9061863027265407</v>
      </c>
      <c r="Y610">
        <f>AVERAGE(Student_performance_data_____Copy[StudyTimeWeekly])</f>
        <v>9.7719919194317466</v>
      </c>
      <c r="Z610">
        <f>AVERAGE(Student_performance_data_____Copy[Absences])</f>
        <v>14.541387959866221</v>
      </c>
      <c r="AA610" t="str" cm="1">
        <f t="array" ref="AA6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0">
        <v>4</v>
      </c>
    </row>
    <row r="611" spans="1:28" x14ac:dyDescent="0.25">
      <c r="A611">
        <v>1610</v>
      </c>
      <c r="B611">
        <v>18</v>
      </c>
      <c r="C611">
        <v>1</v>
      </c>
      <c r="D611" t="s">
        <v>26</v>
      </c>
      <c r="E611">
        <v>9.7843249737618123</v>
      </c>
      <c r="F611">
        <v>15</v>
      </c>
      <c r="G611" t="s">
        <v>29</v>
      </c>
      <c r="H611">
        <v>1</v>
      </c>
      <c r="I611" t="s">
        <v>33</v>
      </c>
      <c r="J611">
        <v>0</v>
      </c>
      <c r="K611" t="s">
        <v>29</v>
      </c>
      <c r="L611">
        <v>0</v>
      </c>
      <c r="M611" t="s">
        <v>29</v>
      </c>
      <c r="N611">
        <v>0</v>
      </c>
      <c r="O611" t="s">
        <v>29</v>
      </c>
      <c r="P611">
        <v>1</v>
      </c>
      <c r="Q611" t="s">
        <v>27</v>
      </c>
      <c r="R611">
        <v>1.5904330983565391</v>
      </c>
      <c r="S611">
        <v>4</v>
      </c>
      <c r="T611">
        <v>2</v>
      </c>
      <c r="U611">
        <v>2</v>
      </c>
      <c r="V611" t="s">
        <v>30</v>
      </c>
      <c r="W611" t="s">
        <v>36</v>
      </c>
      <c r="X611">
        <f>AVERAGE(Student_performance_data_____Copy[GPA])</f>
        <v>1.9061863027265407</v>
      </c>
      <c r="Y611">
        <f>AVERAGE(Student_performance_data_____Copy[StudyTimeWeekly])</f>
        <v>9.7719919194317466</v>
      </c>
      <c r="Z611">
        <f>AVERAGE(Student_performance_data_____Copy[Absences])</f>
        <v>14.541387959866221</v>
      </c>
      <c r="AA611" t="str" cm="1">
        <f t="array" ref="AA6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1">
        <v>4</v>
      </c>
    </row>
    <row r="612" spans="1:28" x14ac:dyDescent="0.25">
      <c r="A612">
        <v>1611</v>
      </c>
      <c r="B612">
        <v>15</v>
      </c>
      <c r="C612">
        <v>1</v>
      </c>
      <c r="D612" t="s">
        <v>26</v>
      </c>
      <c r="E612">
        <v>6.8386898714945321</v>
      </c>
      <c r="F612">
        <v>28</v>
      </c>
      <c r="G612" t="s">
        <v>29</v>
      </c>
      <c r="H612">
        <v>1</v>
      </c>
      <c r="I612" t="s">
        <v>33</v>
      </c>
      <c r="J612">
        <v>1</v>
      </c>
      <c r="K612" t="s">
        <v>27</v>
      </c>
      <c r="L612">
        <v>0</v>
      </c>
      <c r="M612" t="s">
        <v>29</v>
      </c>
      <c r="N612">
        <v>0</v>
      </c>
      <c r="O612" t="s">
        <v>29</v>
      </c>
      <c r="P612">
        <v>0</v>
      </c>
      <c r="Q612" t="s">
        <v>29</v>
      </c>
      <c r="R612">
        <v>0.3106695325979863</v>
      </c>
      <c r="S612">
        <v>4</v>
      </c>
      <c r="T612">
        <v>0</v>
      </c>
      <c r="U612">
        <v>2</v>
      </c>
      <c r="V612" t="s">
        <v>30</v>
      </c>
      <c r="W612" t="s">
        <v>31</v>
      </c>
      <c r="X612">
        <f>AVERAGE(Student_performance_data_____Copy[GPA])</f>
        <v>1.9061863027265407</v>
      </c>
      <c r="Y612">
        <f>AVERAGE(Student_performance_data_____Copy[StudyTimeWeekly])</f>
        <v>9.7719919194317466</v>
      </c>
      <c r="Z612">
        <f>AVERAGE(Student_performance_data_____Copy[Absences])</f>
        <v>14.541387959866221</v>
      </c>
      <c r="AA612" t="str" cm="1">
        <f t="array" ref="AA6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2">
        <v>4</v>
      </c>
    </row>
    <row r="613" spans="1:28" x14ac:dyDescent="0.25">
      <c r="A613">
        <v>1612</v>
      </c>
      <c r="B613">
        <v>16</v>
      </c>
      <c r="C613">
        <v>1</v>
      </c>
      <c r="D613" t="s">
        <v>26</v>
      </c>
      <c r="E613">
        <v>18.484368696853203</v>
      </c>
      <c r="F613">
        <v>11</v>
      </c>
      <c r="G613" t="s">
        <v>27</v>
      </c>
      <c r="H613">
        <v>3</v>
      </c>
      <c r="I613" t="s">
        <v>37</v>
      </c>
      <c r="J613">
        <v>1</v>
      </c>
      <c r="K613" t="s">
        <v>27</v>
      </c>
      <c r="L613">
        <v>0</v>
      </c>
      <c r="M613" t="s">
        <v>29</v>
      </c>
      <c r="N613">
        <v>0</v>
      </c>
      <c r="O613" t="s">
        <v>29</v>
      </c>
      <c r="P613">
        <v>0</v>
      </c>
      <c r="Q613" t="s">
        <v>29</v>
      </c>
      <c r="R613">
        <v>2.7718106588704914</v>
      </c>
      <c r="S613">
        <v>2</v>
      </c>
      <c r="T613">
        <v>1</v>
      </c>
      <c r="U613">
        <v>1</v>
      </c>
      <c r="V613" t="s">
        <v>34</v>
      </c>
      <c r="W613" t="s">
        <v>38</v>
      </c>
      <c r="X613">
        <f>AVERAGE(Student_performance_data_____Copy[GPA])</f>
        <v>1.9061863027265407</v>
      </c>
      <c r="Y613">
        <f>AVERAGE(Student_performance_data_____Copy[StudyTimeWeekly])</f>
        <v>9.7719919194317466</v>
      </c>
      <c r="Z613">
        <f>AVERAGE(Student_performance_data_____Copy[Absences])</f>
        <v>14.541387959866221</v>
      </c>
      <c r="AA613" t="str" cm="1">
        <f t="array" ref="AA61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13">
        <v>2</v>
      </c>
    </row>
    <row r="614" spans="1:28" hidden="1" x14ac:dyDescent="0.25">
      <c r="A614">
        <v>1613</v>
      </c>
      <c r="B614">
        <v>18</v>
      </c>
      <c r="C614">
        <v>0</v>
      </c>
      <c r="D614" t="s">
        <v>32</v>
      </c>
      <c r="E614">
        <v>0.48781986220193474</v>
      </c>
      <c r="F614">
        <v>13</v>
      </c>
      <c r="G614" t="s">
        <v>29</v>
      </c>
      <c r="H614">
        <v>1</v>
      </c>
      <c r="I614" t="s">
        <v>33</v>
      </c>
      <c r="J614">
        <v>1</v>
      </c>
      <c r="K614" t="s">
        <v>27</v>
      </c>
      <c r="L614">
        <v>0</v>
      </c>
      <c r="M614" t="s">
        <v>29</v>
      </c>
      <c r="N614">
        <v>0</v>
      </c>
      <c r="O614" t="s">
        <v>29</v>
      </c>
      <c r="P614">
        <v>0</v>
      </c>
      <c r="Q614" t="s">
        <v>29</v>
      </c>
      <c r="R614">
        <v>1.5826829916643974</v>
      </c>
      <c r="S614">
        <v>4</v>
      </c>
      <c r="T614">
        <v>1</v>
      </c>
      <c r="U614">
        <v>0</v>
      </c>
      <c r="V614" t="s">
        <v>40</v>
      </c>
      <c r="W614" t="s">
        <v>38</v>
      </c>
      <c r="X614">
        <f>AVERAGE(Student_performance_data_____Copy[GPA])</f>
        <v>1.9061863027265407</v>
      </c>
      <c r="Y614">
        <f>AVERAGE(Student_performance_data_____Copy[StudyTimeWeekly])</f>
        <v>9.7719919194317466</v>
      </c>
      <c r="Z614">
        <f>AVERAGE(Student_performance_data_____Copy[Absences])</f>
        <v>14.541387959866221</v>
      </c>
      <c r="AA614" t="str" cm="1">
        <f t="array" ref="AA6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4">
        <v>4</v>
      </c>
    </row>
    <row r="615" spans="1:28" hidden="1" x14ac:dyDescent="0.25">
      <c r="A615">
        <v>1614</v>
      </c>
      <c r="B615">
        <v>16</v>
      </c>
      <c r="C615">
        <v>0</v>
      </c>
      <c r="D615" t="s">
        <v>32</v>
      </c>
      <c r="E615">
        <v>11.628497897381742</v>
      </c>
      <c r="F615">
        <v>23</v>
      </c>
      <c r="G615" t="s">
        <v>27</v>
      </c>
      <c r="H615">
        <v>0</v>
      </c>
      <c r="I615" t="s">
        <v>40</v>
      </c>
      <c r="J615">
        <v>1</v>
      </c>
      <c r="K615" t="s">
        <v>27</v>
      </c>
      <c r="L615">
        <v>0</v>
      </c>
      <c r="M615" t="s">
        <v>29</v>
      </c>
      <c r="N615">
        <v>0</v>
      </c>
      <c r="O615" t="s">
        <v>29</v>
      </c>
      <c r="P615">
        <v>1</v>
      </c>
      <c r="Q615" t="s">
        <v>27</v>
      </c>
      <c r="R615">
        <v>1.1055870981431069</v>
      </c>
      <c r="S615">
        <v>4</v>
      </c>
      <c r="T615">
        <v>2</v>
      </c>
      <c r="U615">
        <v>2</v>
      </c>
      <c r="V615" t="s">
        <v>30</v>
      </c>
      <c r="W615" t="s">
        <v>36</v>
      </c>
      <c r="X615">
        <f>AVERAGE(Student_performance_data_____Copy[GPA])</f>
        <v>1.9061863027265407</v>
      </c>
      <c r="Y615">
        <f>AVERAGE(Student_performance_data_____Copy[StudyTimeWeekly])</f>
        <v>9.7719919194317466</v>
      </c>
      <c r="Z615">
        <f>AVERAGE(Student_performance_data_____Copy[Absences])</f>
        <v>14.541387959866221</v>
      </c>
      <c r="AA615" t="str" cm="1">
        <f t="array" ref="AA6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5">
        <v>4</v>
      </c>
    </row>
    <row r="616" spans="1:28" x14ac:dyDescent="0.25">
      <c r="A616">
        <v>1615</v>
      </c>
      <c r="B616">
        <v>16</v>
      </c>
      <c r="C616">
        <v>1</v>
      </c>
      <c r="D616" t="s">
        <v>26</v>
      </c>
      <c r="E616">
        <v>10.978650489986752</v>
      </c>
      <c r="F616">
        <v>17</v>
      </c>
      <c r="G616" t="s">
        <v>29</v>
      </c>
      <c r="H616">
        <v>4</v>
      </c>
      <c r="I616" t="s">
        <v>41</v>
      </c>
      <c r="J616">
        <v>0</v>
      </c>
      <c r="K616" t="s">
        <v>29</v>
      </c>
      <c r="L616">
        <v>0</v>
      </c>
      <c r="M616" t="s">
        <v>29</v>
      </c>
      <c r="N616">
        <v>0</v>
      </c>
      <c r="O616" t="s">
        <v>29</v>
      </c>
      <c r="P616">
        <v>0</v>
      </c>
      <c r="Q616" t="s">
        <v>29</v>
      </c>
      <c r="R616">
        <v>2.3002961351673665</v>
      </c>
      <c r="S616">
        <v>3</v>
      </c>
      <c r="T616">
        <v>3</v>
      </c>
      <c r="U616">
        <v>1</v>
      </c>
      <c r="V616" t="s">
        <v>34</v>
      </c>
      <c r="W616" t="s">
        <v>42</v>
      </c>
      <c r="X616">
        <f>AVERAGE(Student_performance_data_____Copy[GPA])</f>
        <v>1.9061863027265407</v>
      </c>
      <c r="Y616">
        <f>AVERAGE(Student_performance_data_____Copy[StudyTimeWeekly])</f>
        <v>9.7719919194317466</v>
      </c>
      <c r="Z616">
        <f>AVERAGE(Student_performance_data_____Copy[Absences])</f>
        <v>14.541387959866221</v>
      </c>
      <c r="AA616" t="str" cm="1">
        <f t="array" ref="AA61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16">
        <v>3</v>
      </c>
    </row>
    <row r="617" spans="1:28" hidden="1" x14ac:dyDescent="0.25">
      <c r="A617">
        <v>1616</v>
      </c>
      <c r="B617">
        <v>17</v>
      </c>
      <c r="C617">
        <v>0</v>
      </c>
      <c r="D617" t="s">
        <v>32</v>
      </c>
      <c r="E617">
        <v>4.3864080242276415</v>
      </c>
      <c r="F617">
        <v>26</v>
      </c>
      <c r="G617" t="s">
        <v>27</v>
      </c>
      <c r="H617">
        <v>4</v>
      </c>
      <c r="I617" t="s">
        <v>41</v>
      </c>
      <c r="J617">
        <v>1</v>
      </c>
      <c r="K617" t="s">
        <v>27</v>
      </c>
      <c r="L617">
        <v>1</v>
      </c>
      <c r="M617" t="s">
        <v>27</v>
      </c>
      <c r="N617">
        <v>0</v>
      </c>
      <c r="O617" t="s">
        <v>29</v>
      </c>
      <c r="P617">
        <v>0</v>
      </c>
      <c r="Q617" t="s">
        <v>29</v>
      </c>
      <c r="R617">
        <v>0.99188369804766141</v>
      </c>
      <c r="S617">
        <v>4</v>
      </c>
      <c r="T617">
        <v>0</v>
      </c>
      <c r="U617">
        <v>3</v>
      </c>
      <c r="V617" t="s">
        <v>35</v>
      </c>
      <c r="W617" t="s">
        <v>31</v>
      </c>
      <c r="X617">
        <f>AVERAGE(Student_performance_data_____Copy[GPA])</f>
        <v>1.9061863027265407</v>
      </c>
      <c r="Y617">
        <f>AVERAGE(Student_performance_data_____Copy[StudyTimeWeekly])</f>
        <v>9.7719919194317466</v>
      </c>
      <c r="Z617">
        <f>AVERAGE(Student_performance_data_____Copy[Absences])</f>
        <v>14.541387959866221</v>
      </c>
      <c r="AA617" t="str" cm="1">
        <f t="array" ref="AA6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7">
        <v>4</v>
      </c>
    </row>
    <row r="618" spans="1:28" x14ac:dyDescent="0.25">
      <c r="A618">
        <v>1617</v>
      </c>
      <c r="B618">
        <v>15</v>
      </c>
      <c r="C618">
        <v>1</v>
      </c>
      <c r="D618" t="s">
        <v>26</v>
      </c>
      <c r="E618">
        <v>8.5777486270042118</v>
      </c>
      <c r="F618">
        <v>27</v>
      </c>
      <c r="G618" t="s">
        <v>29</v>
      </c>
      <c r="H618">
        <v>2</v>
      </c>
      <c r="I618" t="s">
        <v>28</v>
      </c>
      <c r="J618">
        <v>0</v>
      </c>
      <c r="K618" t="s">
        <v>29</v>
      </c>
      <c r="L618">
        <v>1</v>
      </c>
      <c r="M618" t="s">
        <v>27</v>
      </c>
      <c r="N618">
        <v>1</v>
      </c>
      <c r="O618" t="s">
        <v>27</v>
      </c>
      <c r="P618">
        <v>1</v>
      </c>
      <c r="Q618" t="s">
        <v>27</v>
      </c>
      <c r="R618">
        <v>0.16511062155187728</v>
      </c>
      <c r="S618">
        <v>4</v>
      </c>
      <c r="T618">
        <v>1</v>
      </c>
      <c r="U618">
        <v>1</v>
      </c>
      <c r="V618" t="s">
        <v>34</v>
      </c>
      <c r="W618" t="s">
        <v>38</v>
      </c>
      <c r="X618">
        <f>AVERAGE(Student_performance_data_____Copy[GPA])</f>
        <v>1.9061863027265407</v>
      </c>
      <c r="Y618">
        <f>AVERAGE(Student_performance_data_____Copy[StudyTimeWeekly])</f>
        <v>9.7719919194317466</v>
      </c>
      <c r="Z618">
        <f>AVERAGE(Student_performance_data_____Copy[Absences])</f>
        <v>14.541387959866221</v>
      </c>
      <c r="AA618" t="str" cm="1">
        <f t="array" ref="AA6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8">
        <v>4</v>
      </c>
    </row>
    <row r="619" spans="1:28" hidden="1" x14ac:dyDescent="0.25">
      <c r="A619">
        <v>1618</v>
      </c>
      <c r="B619">
        <v>18</v>
      </c>
      <c r="C619">
        <v>0</v>
      </c>
      <c r="D619" t="s">
        <v>32</v>
      </c>
      <c r="E619">
        <v>13.045280118875404</v>
      </c>
      <c r="F619">
        <v>17</v>
      </c>
      <c r="G619" t="s">
        <v>29</v>
      </c>
      <c r="H619">
        <v>0</v>
      </c>
      <c r="I619" t="s">
        <v>40</v>
      </c>
      <c r="J619">
        <v>0</v>
      </c>
      <c r="K619" t="s">
        <v>29</v>
      </c>
      <c r="L619">
        <v>0</v>
      </c>
      <c r="M619" t="s">
        <v>29</v>
      </c>
      <c r="N619">
        <v>0</v>
      </c>
      <c r="O619" t="s">
        <v>29</v>
      </c>
      <c r="P619">
        <v>0</v>
      </c>
      <c r="Q619" t="s">
        <v>29</v>
      </c>
      <c r="R619">
        <v>0.98932992059875546</v>
      </c>
      <c r="S619">
        <v>4</v>
      </c>
      <c r="T619">
        <v>0</v>
      </c>
      <c r="U619">
        <v>4</v>
      </c>
      <c r="V619" t="s">
        <v>39</v>
      </c>
      <c r="W619" t="s">
        <v>31</v>
      </c>
      <c r="X619">
        <f>AVERAGE(Student_performance_data_____Copy[GPA])</f>
        <v>1.9061863027265407</v>
      </c>
      <c r="Y619">
        <f>AVERAGE(Student_performance_data_____Copy[StudyTimeWeekly])</f>
        <v>9.7719919194317466</v>
      </c>
      <c r="Z619">
        <f>AVERAGE(Student_performance_data_____Copy[Absences])</f>
        <v>14.541387959866221</v>
      </c>
      <c r="AA619" t="str" cm="1">
        <f t="array" ref="AA6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19">
        <v>4</v>
      </c>
    </row>
    <row r="620" spans="1:28" x14ac:dyDescent="0.25">
      <c r="A620">
        <v>1619</v>
      </c>
      <c r="B620">
        <v>17</v>
      </c>
      <c r="C620">
        <v>1</v>
      </c>
      <c r="D620" t="s">
        <v>26</v>
      </c>
      <c r="E620">
        <v>14.542623937638551</v>
      </c>
      <c r="F620">
        <v>15</v>
      </c>
      <c r="G620" t="s">
        <v>29</v>
      </c>
      <c r="H620">
        <v>3</v>
      </c>
      <c r="I620" t="s">
        <v>37</v>
      </c>
      <c r="J620">
        <v>1</v>
      </c>
      <c r="K620" t="s">
        <v>27</v>
      </c>
      <c r="L620">
        <v>0</v>
      </c>
      <c r="M620" t="s">
        <v>29</v>
      </c>
      <c r="N620">
        <v>1</v>
      </c>
      <c r="O620" t="s">
        <v>27</v>
      </c>
      <c r="P620">
        <v>0</v>
      </c>
      <c r="Q620" t="s">
        <v>29</v>
      </c>
      <c r="R620">
        <v>2.2302535213337848</v>
      </c>
      <c r="S620">
        <v>3</v>
      </c>
      <c r="T620">
        <v>1</v>
      </c>
      <c r="U620">
        <v>4</v>
      </c>
      <c r="V620" t="s">
        <v>39</v>
      </c>
      <c r="W620" t="s">
        <v>38</v>
      </c>
      <c r="X620">
        <f>AVERAGE(Student_performance_data_____Copy[GPA])</f>
        <v>1.9061863027265407</v>
      </c>
      <c r="Y620">
        <f>AVERAGE(Student_performance_data_____Copy[StudyTimeWeekly])</f>
        <v>9.7719919194317466</v>
      </c>
      <c r="Z620">
        <f>AVERAGE(Student_performance_data_____Copy[Absences])</f>
        <v>14.541387959866221</v>
      </c>
      <c r="AA620" t="str" cm="1">
        <f t="array" ref="AA62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20">
        <v>3</v>
      </c>
    </row>
    <row r="621" spans="1:28" x14ac:dyDescent="0.25">
      <c r="A621">
        <v>1620</v>
      </c>
      <c r="B621">
        <v>17</v>
      </c>
      <c r="C621">
        <v>1</v>
      </c>
      <c r="D621" t="s">
        <v>26</v>
      </c>
      <c r="E621">
        <v>1.4337174131595631E-2</v>
      </c>
      <c r="F621">
        <v>19</v>
      </c>
      <c r="G621" t="s">
        <v>29</v>
      </c>
      <c r="H621">
        <v>3</v>
      </c>
      <c r="I621" t="s">
        <v>37</v>
      </c>
      <c r="J621">
        <v>1</v>
      </c>
      <c r="K621" t="s">
        <v>27</v>
      </c>
      <c r="L621">
        <v>0</v>
      </c>
      <c r="M621" t="s">
        <v>29</v>
      </c>
      <c r="N621">
        <v>0</v>
      </c>
      <c r="O621" t="s">
        <v>29</v>
      </c>
      <c r="P621">
        <v>0</v>
      </c>
      <c r="Q621" t="s">
        <v>29</v>
      </c>
      <c r="R621">
        <v>1.3835280778946648</v>
      </c>
      <c r="S621">
        <v>4</v>
      </c>
      <c r="T621">
        <v>0</v>
      </c>
      <c r="U621">
        <v>1</v>
      </c>
      <c r="V621" t="s">
        <v>34</v>
      </c>
      <c r="W621" t="s">
        <v>31</v>
      </c>
      <c r="X621">
        <f>AVERAGE(Student_performance_data_____Copy[GPA])</f>
        <v>1.9061863027265407</v>
      </c>
      <c r="Y621">
        <f>AVERAGE(Student_performance_data_____Copy[StudyTimeWeekly])</f>
        <v>9.7719919194317466</v>
      </c>
      <c r="Z621">
        <f>AVERAGE(Student_performance_data_____Copy[Absences])</f>
        <v>14.541387959866221</v>
      </c>
      <c r="AA621" t="str" cm="1">
        <f t="array" ref="AA6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21">
        <v>4</v>
      </c>
    </row>
    <row r="622" spans="1:28" hidden="1" x14ac:dyDescent="0.25">
      <c r="A622">
        <v>1621</v>
      </c>
      <c r="B622">
        <v>18</v>
      </c>
      <c r="C622">
        <v>0</v>
      </c>
      <c r="D622" t="s">
        <v>32</v>
      </c>
      <c r="E622">
        <v>18.737068601820305</v>
      </c>
      <c r="F622">
        <v>15</v>
      </c>
      <c r="G622" t="s">
        <v>29</v>
      </c>
      <c r="H622">
        <v>1</v>
      </c>
      <c r="I622" t="s">
        <v>33</v>
      </c>
      <c r="J622">
        <v>1</v>
      </c>
      <c r="K622" t="s">
        <v>27</v>
      </c>
      <c r="L622">
        <v>1</v>
      </c>
      <c r="M622" t="s">
        <v>27</v>
      </c>
      <c r="N622">
        <v>0</v>
      </c>
      <c r="O622" t="s">
        <v>29</v>
      </c>
      <c r="P622">
        <v>0</v>
      </c>
      <c r="Q622" t="s">
        <v>29</v>
      </c>
      <c r="R622">
        <v>2.1314052629810774</v>
      </c>
      <c r="S622">
        <v>3</v>
      </c>
      <c r="T622">
        <v>0</v>
      </c>
      <c r="U622">
        <v>1</v>
      </c>
      <c r="V622" t="s">
        <v>34</v>
      </c>
      <c r="W622" t="s">
        <v>31</v>
      </c>
      <c r="X622">
        <f>AVERAGE(Student_performance_data_____Copy[GPA])</f>
        <v>1.9061863027265407</v>
      </c>
      <c r="Y622">
        <f>AVERAGE(Student_performance_data_____Copy[StudyTimeWeekly])</f>
        <v>9.7719919194317466</v>
      </c>
      <c r="Z622">
        <f>AVERAGE(Student_performance_data_____Copy[Absences])</f>
        <v>14.541387959866221</v>
      </c>
      <c r="AA622" t="str" cm="1">
        <f t="array" ref="AA62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22">
        <v>3</v>
      </c>
    </row>
    <row r="623" spans="1:28" hidden="1" x14ac:dyDescent="0.25">
      <c r="A623">
        <v>1622</v>
      </c>
      <c r="B623">
        <v>16</v>
      </c>
      <c r="C623">
        <v>0</v>
      </c>
      <c r="D623" t="s">
        <v>32</v>
      </c>
      <c r="E623">
        <v>3.2905074478562479</v>
      </c>
      <c r="F623">
        <v>12</v>
      </c>
      <c r="G623" t="s">
        <v>29</v>
      </c>
      <c r="H623">
        <v>1</v>
      </c>
      <c r="I623" t="s">
        <v>33</v>
      </c>
      <c r="J623">
        <v>1</v>
      </c>
      <c r="K623" t="s">
        <v>27</v>
      </c>
      <c r="L623">
        <v>0</v>
      </c>
      <c r="M623" t="s">
        <v>29</v>
      </c>
      <c r="N623">
        <v>1</v>
      </c>
      <c r="O623" t="s">
        <v>27</v>
      </c>
      <c r="P623">
        <v>0</v>
      </c>
      <c r="Q623" t="s">
        <v>29</v>
      </c>
      <c r="R623">
        <v>1.8682769229981597</v>
      </c>
      <c r="S623">
        <v>4</v>
      </c>
      <c r="T623">
        <v>0</v>
      </c>
      <c r="U623">
        <v>3</v>
      </c>
      <c r="V623" t="s">
        <v>35</v>
      </c>
      <c r="W623" t="s">
        <v>31</v>
      </c>
      <c r="X623">
        <f>AVERAGE(Student_performance_data_____Copy[GPA])</f>
        <v>1.9061863027265407</v>
      </c>
      <c r="Y623">
        <f>AVERAGE(Student_performance_data_____Copy[StudyTimeWeekly])</f>
        <v>9.7719919194317466</v>
      </c>
      <c r="Z623">
        <f>AVERAGE(Student_performance_data_____Copy[Absences])</f>
        <v>14.541387959866221</v>
      </c>
      <c r="AA623" t="str" cm="1">
        <f t="array" ref="AA62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23">
        <v>4</v>
      </c>
    </row>
    <row r="624" spans="1:28" x14ac:dyDescent="0.25">
      <c r="A624">
        <v>1623</v>
      </c>
      <c r="B624">
        <v>17</v>
      </c>
      <c r="C624">
        <v>1</v>
      </c>
      <c r="D624" t="s">
        <v>26</v>
      </c>
      <c r="E624">
        <v>4.6716086844471842</v>
      </c>
      <c r="F624">
        <v>25</v>
      </c>
      <c r="G624" t="s">
        <v>29</v>
      </c>
      <c r="H624">
        <v>3</v>
      </c>
      <c r="I624" t="s">
        <v>37</v>
      </c>
      <c r="J624">
        <v>1</v>
      </c>
      <c r="K624" t="s">
        <v>27</v>
      </c>
      <c r="L624">
        <v>0</v>
      </c>
      <c r="M624" t="s">
        <v>29</v>
      </c>
      <c r="N624">
        <v>1</v>
      </c>
      <c r="O624" t="s">
        <v>27</v>
      </c>
      <c r="P624">
        <v>0</v>
      </c>
      <c r="Q624" t="s">
        <v>29</v>
      </c>
      <c r="R624">
        <v>1.2474819436382791</v>
      </c>
      <c r="S624">
        <v>4</v>
      </c>
      <c r="T624">
        <v>1</v>
      </c>
      <c r="U624">
        <v>4</v>
      </c>
      <c r="V624" t="s">
        <v>39</v>
      </c>
      <c r="W624" t="s">
        <v>38</v>
      </c>
      <c r="X624">
        <f>AVERAGE(Student_performance_data_____Copy[GPA])</f>
        <v>1.9061863027265407</v>
      </c>
      <c r="Y624">
        <f>AVERAGE(Student_performance_data_____Copy[StudyTimeWeekly])</f>
        <v>9.7719919194317466</v>
      </c>
      <c r="Z624">
        <f>AVERAGE(Student_performance_data_____Copy[Absences])</f>
        <v>14.541387959866221</v>
      </c>
      <c r="AA624" t="str" cm="1">
        <f t="array" ref="AA6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24">
        <v>4</v>
      </c>
    </row>
    <row r="625" spans="1:28" x14ac:dyDescent="0.25">
      <c r="A625">
        <v>1624</v>
      </c>
      <c r="B625">
        <v>16</v>
      </c>
      <c r="C625">
        <v>1</v>
      </c>
      <c r="D625" t="s">
        <v>26</v>
      </c>
      <c r="E625">
        <v>5.269468913876965</v>
      </c>
      <c r="F625">
        <v>28</v>
      </c>
      <c r="G625" t="s">
        <v>29</v>
      </c>
      <c r="H625">
        <v>4</v>
      </c>
      <c r="I625" t="s">
        <v>41</v>
      </c>
      <c r="J625">
        <v>0</v>
      </c>
      <c r="K625" t="s">
        <v>29</v>
      </c>
      <c r="L625">
        <v>0</v>
      </c>
      <c r="M625" t="s">
        <v>29</v>
      </c>
      <c r="N625">
        <v>0</v>
      </c>
      <c r="O625" t="s">
        <v>29</v>
      </c>
      <c r="P625">
        <v>0</v>
      </c>
      <c r="Q625" t="s">
        <v>29</v>
      </c>
      <c r="R625">
        <v>0.29990754759850591</v>
      </c>
      <c r="S625">
        <v>4</v>
      </c>
      <c r="T625">
        <v>0</v>
      </c>
      <c r="U625">
        <v>2</v>
      </c>
      <c r="V625" t="s">
        <v>30</v>
      </c>
      <c r="W625" t="s">
        <v>31</v>
      </c>
      <c r="X625">
        <f>AVERAGE(Student_performance_data_____Copy[GPA])</f>
        <v>1.9061863027265407</v>
      </c>
      <c r="Y625">
        <f>AVERAGE(Student_performance_data_____Copy[StudyTimeWeekly])</f>
        <v>9.7719919194317466</v>
      </c>
      <c r="Z625">
        <f>AVERAGE(Student_performance_data_____Copy[Absences])</f>
        <v>14.541387959866221</v>
      </c>
      <c r="AA625" t="str" cm="1">
        <f t="array" ref="AA6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25">
        <v>4</v>
      </c>
    </row>
    <row r="626" spans="1:28" hidden="1" x14ac:dyDescent="0.25">
      <c r="A626">
        <v>1625</v>
      </c>
      <c r="B626">
        <v>15</v>
      </c>
      <c r="C626">
        <v>0</v>
      </c>
      <c r="D626" t="s">
        <v>32</v>
      </c>
      <c r="E626">
        <v>0.75640273104070621</v>
      </c>
      <c r="F626">
        <v>8</v>
      </c>
      <c r="G626" t="s">
        <v>29</v>
      </c>
      <c r="H626">
        <v>3</v>
      </c>
      <c r="I626" t="s">
        <v>37</v>
      </c>
      <c r="J626">
        <v>1</v>
      </c>
      <c r="K626" t="s">
        <v>27</v>
      </c>
      <c r="L626">
        <v>0</v>
      </c>
      <c r="M626" t="s">
        <v>29</v>
      </c>
      <c r="N626">
        <v>0</v>
      </c>
      <c r="O626" t="s">
        <v>29</v>
      </c>
      <c r="P626">
        <v>1</v>
      </c>
      <c r="Q626" t="s">
        <v>27</v>
      </c>
      <c r="R626">
        <v>2.7051956947945466</v>
      </c>
      <c r="S626">
        <v>2</v>
      </c>
      <c r="T626">
        <v>2</v>
      </c>
      <c r="U626">
        <v>1</v>
      </c>
      <c r="V626" t="s">
        <v>34</v>
      </c>
      <c r="W626" t="s">
        <v>36</v>
      </c>
      <c r="X626">
        <f>AVERAGE(Student_performance_data_____Copy[GPA])</f>
        <v>1.9061863027265407</v>
      </c>
      <c r="Y626">
        <f>AVERAGE(Student_performance_data_____Copy[StudyTimeWeekly])</f>
        <v>9.7719919194317466</v>
      </c>
      <c r="Z626">
        <f>AVERAGE(Student_performance_data_____Copy[Absences])</f>
        <v>14.541387959866221</v>
      </c>
      <c r="AA626" t="str" cm="1">
        <f t="array" ref="AA62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26">
        <v>2</v>
      </c>
    </row>
    <row r="627" spans="1:28" hidden="1" x14ac:dyDescent="0.25">
      <c r="A627">
        <v>1626</v>
      </c>
      <c r="B627">
        <v>16</v>
      </c>
      <c r="C627">
        <v>0</v>
      </c>
      <c r="D627" t="s">
        <v>32</v>
      </c>
      <c r="E627">
        <v>2.4610424718064983</v>
      </c>
      <c r="F627">
        <v>25</v>
      </c>
      <c r="G627" t="s">
        <v>29</v>
      </c>
      <c r="H627">
        <v>1</v>
      </c>
      <c r="I627" t="s">
        <v>33</v>
      </c>
      <c r="J627">
        <v>1</v>
      </c>
      <c r="K627" t="s">
        <v>27</v>
      </c>
      <c r="L627">
        <v>1</v>
      </c>
      <c r="M627" t="s">
        <v>27</v>
      </c>
      <c r="N627">
        <v>1</v>
      </c>
      <c r="O627" t="s">
        <v>27</v>
      </c>
      <c r="P627">
        <v>0</v>
      </c>
      <c r="Q627" t="s">
        <v>29</v>
      </c>
      <c r="R627">
        <v>0.89793809208001352</v>
      </c>
      <c r="S627">
        <v>4</v>
      </c>
      <c r="T627">
        <v>0</v>
      </c>
      <c r="U627">
        <v>2</v>
      </c>
      <c r="V627" t="s">
        <v>30</v>
      </c>
      <c r="W627" t="s">
        <v>31</v>
      </c>
      <c r="X627">
        <f>AVERAGE(Student_performance_data_____Copy[GPA])</f>
        <v>1.9061863027265407</v>
      </c>
      <c r="Y627">
        <f>AVERAGE(Student_performance_data_____Copy[StudyTimeWeekly])</f>
        <v>9.7719919194317466</v>
      </c>
      <c r="Z627">
        <f>AVERAGE(Student_performance_data_____Copy[Absences])</f>
        <v>14.541387959866221</v>
      </c>
      <c r="AA627" t="str" cm="1">
        <f t="array" ref="AA6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27">
        <v>4</v>
      </c>
    </row>
    <row r="628" spans="1:28" x14ac:dyDescent="0.25">
      <c r="A628">
        <v>1627</v>
      </c>
      <c r="B628">
        <v>15</v>
      </c>
      <c r="C628">
        <v>1</v>
      </c>
      <c r="D628" t="s">
        <v>26</v>
      </c>
      <c r="E628">
        <v>19.726998458883241</v>
      </c>
      <c r="F628">
        <v>27</v>
      </c>
      <c r="G628" t="s">
        <v>29</v>
      </c>
      <c r="H628">
        <v>2</v>
      </c>
      <c r="I628" t="s">
        <v>28</v>
      </c>
      <c r="J628">
        <v>1</v>
      </c>
      <c r="K628" t="s">
        <v>27</v>
      </c>
      <c r="L628">
        <v>1</v>
      </c>
      <c r="M628" t="s">
        <v>27</v>
      </c>
      <c r="N628">
        <v>0</v>
      </c>
      <c r="O628" t="s">
        <v>29</v>
      </c>
      <c r="P628">
        <v>0</v>
      </c>
      <c r="Q628" t="s">
        <v>29</v>
      </c>
      <c r="R628">
        <v>1.3917317913625924</v>
      </c>
      <c r="S628">
        <v>4</v>
      </c>
      <c r="T628">
        <v>0</v>
      </c>
      <c r="U628">
        <v>2</v>
      </c>
      <c r="V628" t="s">
        <v>30</v>
      </c>
      <c r="W628" t="s">
        <v>31</v>
      </c>
      <c r="X628">
        <f>AVERAGE(Student_performance_data_____Copy[GPA])</f>
        <v>1.9061863027265407</v>
      </c>
      <c r="Y628">
        <f>AVERAGE(Student_performance_data_____Copy[StudyTimeWeekly])</f>
        <v>9.7719919194317466</v>
      </c>
      <c r="Z628">
        <f>AVERAGE(Student_performance_data_____Copy[Absences])</f>
        <v>14.541387959866221</v>
      </c>
      <c r="AA628" t="str" cm="1">
        <f t="array" ref="AA6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28">
        <v>4</v>
      </c>
    </row>
    <row r="629" spans="1:28" hidden="1" x14ac:dyDescent="0.25">
      <c r="A629">
        <v>1628</v>
      </c>
      <c r="B629">
        <v>16</v>
      </c>
      <c r="C629">
        <v>0</v>
      </c>
      <c r="D629" t="s">
        <v>32</v>
      </c>
      <c r="E629">
        <v>6.3043347475457212</v>
      </c>
      <c r="F629">
        <v>8</v>
      </c>
      <c r="G629" t="s">
        <v>29</v>
      </c>
      <c r="H629">
        <v>3</v>
      </c>
      <c r="I629" t="s">
        <v>37</v>
      </c>
      <c r="J629">
        <v>0</v>
      </c>
      <c r="K629" t="s">
        <v>29</v>
      </c>
      <c r="L629">
        <v>0</v>
      </c>
      <c r="M629" t="s">
        <v>29</v>
      </c>
      <c r="N629">
        <v>0</v>
      </c>
      <c r="O629" t="s">
        <v>29</v>
      </c>
      <c r="P629">
        <v>0</v>
      </c>
      <c r="Q629" t="s">
        <v>29</v>
      </c>
      <c r="R629">
        <v>2.1505461659932221</v>
      </c>
      <c r="S629">
        <v>3</v>
      </c>
      <c r="T629">
        <v>2</v>
      </c>
      <c r="U629">
        <v>1</v>
      </c>
      <c r="V629" t="s">
        <v>34</v>
      </c>
      <c r="W629" t="s">
        <v>36</v>
      </c>
      <c r="X629">
        <f>AVERAGE(Student_performance_data_____Copy[GPA])</f>
        <v>1.9061863027265407</v>
      </c>
      <c r="Y629">
        <f>AVERAGE(Student_performance_data_____Copy[StudyTimeWeekly])</f>
        <v>9.7719919194317466</v>
      </c>
      <c r="Z629">
        <f>AVERAGE(Student_performance_data_____Copy[Absences])</f>
        <v>14.541387959866221</v>
      </c>
      <c r="AA629" t="str" cm="1">
        <f t="array" ref="AA62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29">
        <v>3</v>
      </c>
    </row>
    <row r="630" spans="1:28" x14ac:dyDescent="0.25">
      <c r="A630">
        <v>1629</v>
      </c>
      <c r="B630">
        <v>17</v>
      </c>
      <c r="C630">
        <v>1</v>
      </c>
      <c r="D630" t="s">
        <v>26</v>
      </c>
      <c r="E630">
        <v>2.3060218067809868</v>
      </c>
      <c r="F630">
        <v>12</v>
      </c>
      <c r="G630" t="s">
        <v>29</v>
      </c>
      <c r="H630">
        <v>1</v>
      </c>
      <c r="I630" t="s">
        <v>33</v>
      </c>
      <c r="J630">
        <v>0</v>
      </c>
      <c r="K630" t="s">
        <v>29</v>
      </c>
      <c r="L630">
        <v>0</v>
      </c>
      <c r="M630" t="s">
        <v>29</v>
      </c>
      <c r="N630">
        <v>0</v>
      </c>
      <c r="O630" t="s">
        <v>29</v>
      </c>
      <c r="P630">
        <v>0</v>
      </c>
      <c r="Q630" t="s">
        <v>29</v>
      </c>
      <c r="R630">
        <v>1.448741241526555</v>
      </c>
      <c r="S630">
        <v>4</v>
      </c>
      <c r="T630">
        <v>0</v>
      </c>
      <c r="U630">
        <v>2</v>
      </c>
      <c r="V630" t="s">
        <v>30</v>
      </c>
      <c r="W630" t="s">
        <v>31</v>
      </c>
      <c r="X630">
        <f>AVERAGE(Student_performance_data_____Copy[GPA])</f>
        <v>1.9061863027265407</v>
      </c>
      <c r="Y630">
        <f>AVERAGE(Student_performance_data_____Copy[StudyTimeWeekly])</f>
        <v>9.7719919194317466</v>
      </c>
      <c r="Z630">
        <f>AVERAGE(Student_performance_data_____Copy[Absences])</f>
        <v>14.541387959866221</v>
      </c>
      <c r="AA630" t="str" cm="1">
        <f t="array" ref="AA6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30">
        <v>4</v>
      </c>
    </row>
    <row r="631" spans="1:28" x14ac:dyDescent="0.25">
      <c r="A631">
        <v>1630</v>
      </c>
      <c r="B631">
        <v>17</v>
      </c>
      <c r="C631">
        <v>1</v>
      </c>
      <c r="D631" t="s">
        <v>26</v>
      </c>
      <c r="E631">
        <v>2.1398252234924664</v>
      </c>
      <c r="F631">
        <v>28</v>
      </c>
      <c r="G631" t="s">
        <v>29</v>
      </c>
      <c r="H631">
        <v>1</v>
      </c>
      <c r="I631" t="s">
        <v>33</v>
      </c>
      <c r="J631">
        <v>1</v>
      </c>
      <c r="K631" t="s">
        <v>27</v>
      </c>
      <c r="L631">
        <v>0</v>
      </c>
      <c r="M631" t="s">
        <v>29</v>
      </c>
      <c r="N631">
        <v>1</v>
      </c>
      <c r="O631" t="s">
        <v>27</v>
      </c>
      <c r="P631">
        <v>0</v>
      </c>
      <c r="Q631" t="s">
        <v>29</v>
      </c>
      <c r="R631">
        <v>0</v>
      </c>
      <c r="S631">
        <v>4</v>
      </c>
      <c r="T631">
        <v>0</v>
      </c>
      <c r="U631">
        <v>0</v>
      </c>
      <c r="V631" t="s">
        <v>40</v>
      </c>
      <c r="W631" t="s">
        <v>31</v>
      </c>
      <c r="X631">
        <f>AVERAGE(Student_performance_data_____Copy[GPA])</f>
        <v>1.9061863027265407</v>
      </c>
      <c r="Y631">
        <f>AVERAGE(Student_performance_data_____Copy[StudyTimeWeekly])</f>
        <v>9.7719919194317466</v>
      </c>
      <c r="Z631">
        <f>AVERAGE(Student_performance_data_____Copy[Absences])</f>
        <v>14.541387959866221</v>
      </c>
      <c r="AA631" t="str" cm="1">
        <f t="array" ref="AA6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31">
        <v>4</v>
      </c>
    </row>
    <row r="632" spans="1:28" x14ac:dyDescent="0.25">
      <c r="A632">
        <v>1631</v>
      </c>
      <c r="B632">
        <v>15</v>
      </c>
      <c r="C632">
        <v>1</v>
      </c>
      <c r="D632" t="s">
        <v>26</v>
      </c>
      <c r="E632">
        <v>14.389199353399437</v>
      </c>
      <c r="F632">
        <v>3</v>
      </c>
      <c r="G632" t="s">
        <v>27</v>
      </c>
      <c r="H632">
        <v>1</v>
      </c>
      <c r="I632" t="s">
        <v>33</v>
      </c>
      <c r="J632">
        <v>0</v>
      </c>
      <c r="K632" t="s">
        <v>29</v>
      </c>
      <c r="L632">
        <v>0</v>
      </c>
      <c r="M632" t="s">
        <v>29</v>
      </c>
      <c r="N632">
        <v>0</v>
      </c>
      <c r="O632" t="s">
        <v>29</v>
      </c>
      <c r="P632">
        <v>0</v>
      </c>
      <c r="Q632" t="s">
        <v>29</v>
      </c>
      <c r="R632">
        <v>3.0917150283564836</v>
      </c>
      <c r="S632">
        <v>1</v>
      </c>
      <c r="T632">
        <v>1</v>
      </c>
      <c r="U632">
        <v>0</v>
      </c>
      <c r="V632" t="s">
        <v>40</v>
      </c>
      <c r="W632" t="s">
        <v>38</v>
      </c>
      <c r="X632">
        <f>AVERAGE(Student_performance_data_____Copy[GPA])</f>
        <v>1.9061863027265407</v>
      </c>
      <c r="Y632">
        <f>AVERAGE(Student_performance_data_____Copy[StudyTimeWeekly])</f>
        <v>9.7719919194317466</v>
      </c>
      <c r="Z632">
        <f>AVERAGE(Student_performance_data_____Copy[Absences])</f>
        <v>14.541387959866221</v>
      </c>
      <c r="AA632" t="str" cm="1">
        <f t="array" ref="AA63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632">
        <v>1</v>
      </c>
    </row>
    <row r="633" spans="1:28" x14ac:dyDescent="0.25">
      <c r="A633">
        <v>1632</v>
      </c>
      <c r="B633">
        <v>18</v>
      </c>
      <c r="C633">
        <v>1</v>
      </c>
      <c r="D633" t="s">
        <v>26</v>
      </c>
      <c r="E633">
        <v>17.091373280652817</v>
      </c>
      <c r="F633">
        <v>8</v>
      </c>
      <c r="G633" t="s">
        <v>29</v>
      </c>
      <c r="H633">
        <v>2</v>
      </c>
      <c r="I633" t="s">
        <v>28</v>
      </c>
      <c r="J633">
        <v>0</v>
      </c>
      <c r="K633" t="s">
        <v>29</v>
      </c>
      <c r="L633">
        <v>0</v>
      </c>
      <c r="M633" t="s">
        <v>29</v>
      </c>
      <c r="N633">
        <v>0</v>
      </c>
      <c r="O633" t="s">
        <v>29</v>
      </c>
      <c r="P633">
        <v>0</v>
      </c>
      <c r="Q633" t="s">
        <v>29</v>
      </c>
      <c r="R633">
        <v>2.5769276954521718</v>
      </c>
      <c r="S633">
        <v>2</v>
      </c>
      <c r="T633">
        <v>0</v>
      </c>
      <c r="U633">
        <v>1</v>
      </c>
      <c r="V633" t="s">
        <v>34</v>
      </c>
      <c r="W633" t="s">
        <v>31</v>
      </c>
      <c r="X633">
        <f>AVERAGE(Student_performance_data_____Copy[GPA])</f>
        <v>1.9061863027265407</v>
      </c>
      <c r="Y633">
        <f>AVERAGE(Student_performance_data_____Copy[StudyTimeWeekly])</f>
        <v>9.7719919194317466</v>
      </c>
      <c r="Z633">
        <f>AVERAGE(Student_performance_data_____Copy[Absences])</f>
        <v>14.541387959866221</v>
      </c>
      <c r="AA633" t="str" cm="1">
        <f t="array" ref="AA63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33">
        <v>2</v>
      </c>
    </row>
    <row r="634" spans="1:28" hidden="1" x14ac:dyDescent="0.25">
      <c r="A634">
        <v>1633</v>
      </c>
      <c r="B634">
        <v>15</v>
      </c>
      <c r="C634">
        <v>0</v>
      </c>
      <c r="D634" t="s">
        <v>32</v>
      </c>
      <c r="E634">
        <v>5.1390459901693974</v>
      </c>
      <c r="F634">
        <v>14</v>
      </c>
      <c r="G634" t="s">
        <v>29</v>
      </c>
      <c r="H634">
        <v>2</v>
      </c>
      <c r="I634" t="s">
        <v>28</v>
      </c>
      <c r="J634">
        <v>0</v>
      </c>
      <c r="K634" t="s">
        <v>29</v>
      </c>
      <c r="L634">
        <v>0</v>
      </c>
      <c r="M634" t="s">
        <v>29</v>
      </c>
      <c r="N634">
        <v>0</v>
      </c>
      <c r="O634" t="s">
        <v>29</v>
      </c>
      <c r="P634">
        <v>0</v>
      </c>
      <c r="Q634" t="s">
        <v>29</v>
      </c>
      <c r="R634">
        <v>1.9558725265628372</v>
      </c>
      <c r="S634">
        <v>4</v>
      </c>
      <c r="T634">
        <v>0</v>
      </c>
      <c r="U634">
        <v>1</v>
      </c>
      <c r="V634" t="s">
        <v>34</v>
      </c>
      <c r="W634" t="s">
        <v>31</v>
      </c>
      <c r="X634">
        <f>AVERAGE(Student_performance_data_____Copy[GPA])</f>
        <v>1.9061863027265407</v>
      </c>
      <c r="Y634">
        <f>AVERAGE(Student_performance_data_____Copy[StudyTimeWeekly])</f>
        <v>9.7719919194317466</v>
      </c>
      <c r="Z634">
        <f>AVERAGE(Student_performance_data_____Copy[Absences])</f>
        <v>14.541387959866221</v>
      </c>
      <c r="AA634" t="str" cm="1">
        <f t="array" ref="AA6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34">
        <v>4</v>
      </c>
    </row>
    <row r="635" spans="1:28" hidden="1" x14ac:dyDescent="0.25">
      <c r="A635">
        <v>1634</v>
      </c>
      <c r="B635">
        <v>15</v>
      </c>
      <c r="C635">
        <v>0</v>
      </c>
      <c r="D635" t="s">
        <v>32</v>
      </c>
      <c r="E635">
        <v>0.4181902467046994</v>
      </c>
      <c r="F635">
        <v>13</v>
      </c>
      <c r="G635" t="s">
        <v>29</v>
      </c>
      <c r="H635">
        <v>3</v>
      </c>
      <c r="I635" t="s">
        <v>37</v>
      </c>
      <c r="J635">
        <v>0</v>
      </c>
      <c r="K635" t="s">
        <v>29</v>
      </c>
      <c r="L635">
        <v>1</v>
      </c>
      <c r="M635" t="s">
        <v>27</v>
      </c>
      <c r="N635">
        <v>0</v>
      </c>
      <c r="O635" t="s">
        <v>29</v>
      </c>
      <c r="P635">
        <v>0</v>
      </c>
      <c r="Q635" t="s">
        <v>29</v>
      </c>
      <c r="R635">
        <v>1.8787083443226635</v>
      </c>
      <c r="S635">
        <v>4</v>
      </c>
      <c r="T635">
        <v>0</v>
      </c>
      <c r="U635">
        <v>1</v>
      </c>
      <c r="V635" t="s">
        <v>34</v>
      </c>
      <c r="W635" t="s">
        <v>31</v>
      </c>
      <c r="X635">
        <f>AVERAGE(Student_performance_data_____Copy[GPA])</f>
        <v>1.9061863027265407</v>
      </c>
      <c r="Y635">
        <f>AVERAGE(Student_performance_data_____Copy[StudyTimeWeekly])</f>
        <v>9.7719919194317466</v>
      </c>
      <c r="Z635">
        <f>AVERAGE(Student_performance_data_____Copy[Absences])</f>
        <v>14.541387959866221</v>
      </c>
      <c r="AA635" t="str" cm="1">
        <f t="array" ref="AA6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35">
        <v>4</v>
      </c>
    </row>
    <row r="636" spans="1:28" hidden="1" x14ac:dyDescent="0.25">
      <c r="A636">
        <v>1635</v>
      </c>
      <c r="B636">
        <v>16</v>
      </c>
      <c r="C636">
        <v>0</v>
      </c>
      <c r="D636" t="s">
        <v>32</v>
      </c>
      <c r="E636">
        <v>4.4618003689071166</v>
      </c>
      <c r="F636">
        <v>18</v>
      </c>
      <c r="G636" t="s">
        <v>27</v>
      </c>
      <c r="H636">
        <v>3</v>
      </c>
      <c r="I636" t="s">
        <v>37</v>
      </c>
      <c r="J636">
        <v>1</v>
      </c>
      <c r="K636" t="s">
        <v>27</v>
      </c>
      <c r="L636">
        <v>1</v>
      </c>
      <c r="M636" t="s">
        <v>27</v>
      </c>
      <c r="N636">
        <v>0</v>
      </c>
      <c r="O636" t="s">
        <v>29</v>
      </c>
      <c r="P636">
        <v>0</v>
      </c>
      <c r="Q636" t="s">
        <v>29</v>
      </c>
      <c r="R636">
        <v>1.6304001316060543</v>
      </c>
      <c r="S636">
        <v>4</v>
      </c>
      <c r="T636">
        <v>3</v>
      </c>
      <c r="U636">
        <v>2</v>
      </c>
      <c r="V636" t="s">
        <v>30</v>
      </c>
      <c r="W636" t="s">
        <v>42</v>
      </c>
      <c r="X636">
        <f>AVERAGE(Student_performance_data_____Copy[GPA])</f>
        <v>1.9061863027265407</v>
      </c>
      <c r="Y636">
        <f>AVERAGE(Student_performance_data_____Copy[StudyTimeWeekly])</f>
        <v>9.7719919194317466</v>
      </c>
      <c r="Z636">
        <f>AVERAGE(Student_performance_data_____Copy[Absences])</f>
        <v>14.541387959866221</v>
      </c>
      <c r="AA636" t="str" cm="1">
        <f t="array" ref="AA6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36">
        <v>4</v>
      </c>
    </row>
    <row r="637" spans="1:28" hidden="1" x14ac:dyDescent="0.25">
      <c r="A637">
        <v>1636</v>
      </c>
      <c r="B637">
        <v>16</v>
      </c>
      <c r="C637">
        <v>0</v>
      </c>
      <c r="D637" t="s">
        <v>32</v>
      </c>
      <c r="E637">
        <v>1.1303138159351467</v>
      </c>
      <c r="F637">
        <v>11</v>
      </c>
      <c r="G637" t="s">
        <v>29</v>
      </c>
      <c r="H637">
        <v>4</v>
      </c>
      <c r="I637" t="s">
        <v>41</v>
      </c>
      <c r="J637">
        <v>0</v>
      </c>
      <c r="K637" t="s">
        <v>29</v>
      </c>
      <c r="L637">
        <v>0</v>
      </c>
      <c r="M637" t="s">
        <v>29</v>
      </c>
      <c r="N637">
        <v>1</v>
      </c>
      <c r="O637" t="s">
        <v>27</v>
      </c>
      <c r="P637">
        <v>0</v>
      </c>
      <c r="Q637" t="s">
        <v>29</v>
      </c>
      <c r="R637">
        <v>2.3727481103606669</v>
      </c>
      <c r="S637">
        <v>3</v>
      </c>
      <c r="T637">
        <v>1</v>
      </c>
      <c r="U637">
        <v>1</v>
      </c>
      <c r="V637" t="s">
        <v>34</v>
      </c>
      <c r="W637" t="s">
        <v>38</v>
      </c>
      <c r="X637">
        <f>AVERAGE(Student_performance_data_____Copy[GPA])</f>
        <v>1.9061863027265407</v>
      </c>
      <c r="Y637">
        <f>AVERAGE(Student_performance_data_____Copy[StudyTimeWeekly])</f>
        <v>9.7719919194317466</v>
      </c>
      <c r="Z637">
        <f>AVERAGE(Student_performance_data_____Copy[Absences])</f>
        <v>14.541387959866221</v>
      </c>
      <c r="AA637" t="str" cm="1">
        <f t="array" ref="AA63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37">
        <v>3</v>
      </c>
    </row>
    <row r="638" spans="1:28" hidden="1" x14ac:dyDescent="0.25">
      <c r="A638">
        <v>1637</v>
      </c>
      <c r="B638">
        <v>15</v>
      </c>
      <c r="C638">
        <v>0</v>
      </c>
      <c r="D638" t="s">
        <v>32</v>
      </c>
      <c r="E638">
        <v>2.0678987326008302</v>
      </c>
      <c r="F638">
        <v>20</v>
      </c>
      <c r="G638" t="s">
        <v>27</v>
      </c>
      <c r="H638">
        <v>3</v>
      </c>
      <c r="I638" t="s">
        <v>37</v>
      </c>
      <c r="J638">
        <v>1</v>
      </c>
      <c r="K638" t="s">
        <v>27</v>
      </c>
      <c r="L638">
        <v>0</v>
      </c>
      <c r="M638" t="s">
        <v>29</v>
      </c>
      <c r="N638">
        <v>0</v>
      </c>
      <c r="O638" t="s">
        <v>29</v>
      </c>
      <c r="P638">
        <v>0</v>
      </c>
      <c r="Q638" t="s">
        <v>29</v>
      </c>
      <c r="R638">
        <v>1.2793706114768519</v>
      </c>
      <c r="S638">
        <v>4</v>
      </c>
      <c r="T638">
        <v>1</v>
      </c>
      <c r="U638">
        <v>1</v>
      </c>
      <c r="V638" t="s">
        <v>34</v>
      </c>
      <c r="W638" t="s">
        <v>38</v>
      </c>
      <c r="X638">
        <f>AVERAGE(Student_performance_data_____Copy[GPA])</f>
        <v>1.9061863027265407</v>
      </c>
      <c r="Y638">
        <f>AVERAGE(Student_performance_data_____Copy[StudyTimeWeekly])</f>
        <v>9.7719919194317466</v>
      </c>
      <c r="Z638">
        <f>AVERAGE(Student_performance_data_____Copy[Absences])</f>
        <v>14.541387959866221</v>
      </c>
      <c r="AA638" t="str" cm="1">
        <f t="array" ref="AA6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38">
        <v>4</v>
      </c>
    </row>
    <row r="639" spans="1:28" hidden="1" x14ac:dyDescent="0.25">
      <c r="A639">
        <v>1638</v>
      </c>
      <c r="B639">
        <v>17</v>
      </c>
      <c r="C639">
        <v>0</v>
      </c>
      <c r="D639" t="s">
        <v>32</v>
      </c>
      <c r="E639">
        <v>8.6301623969528478</v>
      </c>
      <c r="F639">
        <v>25</v>
      </c>
      <c r="G639" t="s">
        <v>29</v>
      </c>
      <c r="H639">
        <v>1</v>
      </c>
      <c r="I639" t="s">
        <v>33</v>
      </c>
      <c r="J639">
        <v>0</v>
      </c>
      <c r="K639" t="s">
        <v>29</v>
      </c>
      <c r="L639">
        <v>0</v>
      </c>
      <c r="M639" t="s">
        <v>29</v>
      </c>
      <c r="N639">
        <v>0</v>
      </c>
      <c r="O639" t="s">
        <v>29</v>
      </c>
      <c r="P639">
        <v>1</v>
      </c>
      <c r="Q639" t="s">
        <v>27</v>
      </c>
      <c r="R639">
        <v>0.155004788411154</v>
      </c>
      <c r="S639">
        <v>4</v>
      </c>
      <c r="T639">
        <v>1</v>
      </c>
      <c r="U639">
        <v>1</v>
      </c>
      <c r="V639" t="s">
        <v>34</v>
      </c>
      <c r="W639" t="s">
        <v>38</v>
      </c>
      <c r="X639">
        <f>AVERAGE(Student_performance_data_____Copy[GPA])</f>
        <v>1.9061863027265407</v>
      </c>
      <c r="Y639">
        <f>AVERAGE(Student_performance_data_____Copy[StudyTimeWeekly])</f>
        <v>9.7719919194317466</v>
      </c>
      <c r="Z639">
        <f>AVERAGE(Student_performance_data_____Copy[Absences])</f>
        <v>14.541387959866221</v>
      </c>
      <c r="AA639" t="str" cm="1">
        <f t="array" ref="AA6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39">
        <v>4</v>
      </c>
    </row>
    <row r="640" spans="1:28" hidden="1" x14ac:dyDescent="0.25">
      <c r="A640">
        <v>1639</v>
      </c>
      <c r="B640">
        <v>16</v>
      </c>
      <c r="C640">
        <v>0</v>
      </c>
      <c r="D640" t="s">
        <v>32</v>
      </c>
      <c r="E640">
        <v>4.5983674172326516</v>
      </c>
      <c r="F640">
        <v>24</v>
      </c>
      <c r="G640" t="s">
        <v>27</v>
      </c>
      <c r="H640">
        <v>2</v>
      </c>
      <c r="I640" t="s">
        <v>28</v>
      </c>
      <c r="J640">
        <v>0</v>
      </c>
      <c r="K640" t="s">
        <v>29</v>
      </c>
      <c r="L640">
        <v>1</v>
      </c>
      <c r="M640" t="s">
        <v>27</v>
      </c>
      <c r="N640">
        <v>1</v>
      </c>
      <c r="O640" t="s">
        <v>27</v>
      </c>
      <c r="P640">
        <v>1</v>
      </c>
      <c r="Q640" t="s">
        <v>27</v>
      </c>
      <c r="R640">
        <v>1.2783470336697191</v>
      </c>
      <c r="S640">
        <v>4</v>
      </c>
      <c r="T640">
        <v>0</v>
      </c>
      <c r="U640">
        <v>4</v>
      </c>
      <c r="V640" t="s">
        <v>39</v>
      </c>
      <c r="W640" t="s">
        <v>31</v>
      </c>
      <c r="X640">
        <f>AVERAGE(Student_performance_data_____Copy[GPA])</f>
        <v>1.9061863027265407</v>
      </c>
      <c r="Y640">
        <f>AVERAGE(Student_performance_data_____Copy[StudyTimeWeekly])</f>
        <v>9.7719919194317466</v>
      </c>
      <c r="Z640">
        <f>AVERAGE(Student_performance_data_____Copy[Absences])</f>
        <v>14.541387959866221</v>
      </c>
      <c r="AA640" t="str" cm="1">
        <f t="array" ref="AA6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40">
        <v>4</v>
      </c>
    </row>
    <row r="641" spans="1:28" x14ac:dyDescent="0.25">
      <c r="A641">
        <v>1640</v>
      </c>
      <c r="B641">
        <v>18</v>
      </c>
      <c r="C641">
        <v>1</v>
      </c>
      <c r="D641" t="s">
        <v>26</v>
      </c>
      <c r="E641">
        <v>10.318917570508468</v>
      </c>
      <c r="F641">
        <v>5</v>
      </c>
      <c r="G641" t="s">
        <v>29</v>
      </c>
      <c r="H641">
        <v>2</v>
      </c>
      <c r="I641" t="s">
        <v>28</v>
      </c>
      <c r="J641">
        <v>0</v>
      </c>
      <c r="K641" t="s">
        <v>29</v>
      </c>
      <c r="L641">
        <v>1</v>
      </c>
      <c r="M641" t="s">
        <v>27</v>
      </c>
      <c r="N641">
        <v>0</v>
      </c>
      <c r="O641" t="s">
        <v>29</v>
      </c>
      <c r="P641">
        <v>0</v>
      </c>
      <c r="Q641" t="s">
        <v>29</v>
      </c>
      <c r="R641">
        <v>2.6559935659147995</v>
      </c>
      <c r="S641">
        <v>2</v>
      </c>
      <c r="T641">
        <v>0</v>
      </c>
      <c r="U641">
        <v>2</v>
      </c>
      <c r="V641" t="s">
        <v>30</v>
      </c>
      <c r="W641" t="s">
        <v>31</v>
      </c>
      <c r="X641">
        <f>AVERAGE(Student_performance_data_____Copy[GPA])</f>
        <v>1.9061863027265407</v>
      </c>
      <c r="Y641">
        <f>AVERAGE(Student_performance_data_____Copy[StudyTimeWeekly])</f>
        <v>9.7719919194317466</v>
      </c>
      <c r="Z641">
        <f>AVERAGE(Student_performance_data_____Copy[Absences])</f>
        <v>14.541387959866221</v>
      </c>
      <c r="AA641" t="str" cm="1">
        <f t="array" ref="AA64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41">
        <v>2</v>
      </c>
    </row>
    <row r="642" spans="1:28" hidden="1" x14ac:dyDescent="0.25">
      <c r="A642">
        <v>1641</v>
      </c>
      <c r="B642">
        <v>16</v>
      </c>
      <c r="C642">
        <v>0</v>
      </c>
      <c r="D642" t="s">
        <v>32</v>
      </c>
      <c r="E642">
        <v>5.0698750651438074</v>
      </c>
      <c r="F642">
        <v>2</v>
      </c>
      <c r="G642" t="s">
        <v>29</v>
      </c>
      <c r="H642">
        <v>0</v>
      </c>
      <c r="I642" t="s">
        <v>40</v>
      </c>
      <c r="J642">
        <v>1</v>
      </c>
      <c r="K642" t="s">
        <v>27</v>
      </c>
      <c r="L642">
        <v>0</v>
      </c>
      <c r="M642" t="s">
        <v>29</v>
      </c>
      <c r="N642">
        <v>1</v>
      </c>
      <c r="O642" t="s">
        <v>27</v>
      </c>
      <c r="P642">
        <v>0</v>
      </c>
      <c r="Q642" t="s">
        <v>29</v>
      </c>
      <c r="R642">
        <v>2.6823160526270176</v>
      </c>
      <c r="S642">
        <v>2</v>
      </c>
      <c r="T642">
        <v>2</v>
      </c>
      <c r="U642">
        <v>2</v>
      </c>
      <c r="V642" t="s">
        <v>30</v>
      </c>
      <c r="W642" t="s">
        <v>36</v>
      </c>
      <c r="X642">
        <f>AVERAGE(Student_performance_data_____Copy[GPA])</f>
        <v>1.9061863027265407</v>
      </c>
      <c r="Y642">
        <f>AVERAGE(Student_performance_data_____Copy[StudyTimeWeekly])</f>
        <v>9.7719919194317466</v>
      </c>
      <c r="Z642">
        <f>AVERAGE(Student_performance_data_____Copy[Absences])</f>
        <v>14.541387959866221</v>
      </c>
      <c r="AA642" t="str" cm="1">
        <f t="array" ref="AA64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42">
        <v>2</v>
      </c>
    </row>
    <row r="643" spans="1:28" hidden="1" x14ac:dyDescent="0.25">
      <c r="A643">
        <v>1642</v>
      </c>
      <c r="B643">
        <v>16</v>
      </c>
      <c r="C643">
        <v>0</v>
      </c>
      <c r="D643" t="s">
        <v>32</v>
      </c>
      <c r="E643">
        <v>18.810746022058954</v>
      </c>
      <c r="F643">
        <v>25</v>
      </c>
      <c r="G643" t="s">
        <v>29</v>
      </c>
      <c r="H643">
        <v>4</v>
      </c>
      <c r="I643" t="s">
        <v>41</v>
      </c>
      <c r="J643">
        <v>0</v>
      </c>
      <c r="K643" t="s">
        <v>29</v>
      </c>
      <c r="L643">
        <v>1</v>
      </c>
      <c r="M643" t="s">
        <v>27</v>
      </c>
      <c r="N643">
        <v>0</v>
      </c>
      <c r="O643" t="s">
        <v>29</v>
      </c>
      <c r="P643">
        <v>0</v>
      </c>
      <c r="Q643" t="s">
        <v>29</v>
      </c>
      <c r="R643">
        <v>1.6448199394832874</v>
      </c>
      <c r="S643">
        <v>4</v>
      </c>
      <c r="T643">
        <v>0</v>
      </c>
      <c r="U643">
        <v>2</v>
      </c>
      <c r="V643" t="s">
        <v>30</v>
      </c>
      <c r="W643" t="s">
        <v>31</v>
      </c>
      <c r="X643">
        <f>AVERAGE(Student_performance_data_____Copy[GPA])</f>
        <v>1.9061863027265407</v>
      </c>
      <c r="Y643">
        <f>AVERAGE(Student_performance_data_____Copy[StudyTimeWeekly])</f>
        <v>9.7719919194317466</v>
      </c>
      <c r="Z643">
        <f>AVERAGE(Student_performance_data_____Copy[Absences])</f>
        <v>14.541387959866221</v>
      </c>
      <c r="AA643" t="str" cm="1">
        <f t="array" ref="AA6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43">
        <v>4</v>
      </c>
    </row>
    <row r="644" spans="1:28" x14ac:dyDescent="0.25">
      <c r="A644">
        <v>1643</v>
      </c>
      <c r="B644">
        <v>18</v>
      </c>
      <c r="C644">
        <v>1</v>
      </c>
      <c r="D644" t="s">
        <v>26</v>
      </c>
      <c r="E644">
        <v>18.118879358525291</v>
      </c>
      <c r="F644">
        <v>24</v>
      </c>
      <c r="G644" t="s">
        <v>27</v>
      </c>
      <c r="H644">
        <v>0</v>
      </c>
      <c r="I644" t="s">
        <v>40</v>
      </c>
      <c r="J644">
        <v>1</v>
      </c>
      <c r="K644" t="s">
        <v>27</v>
      </c>
      <c r="L644">
        <v>1</v>
      </c>
      <c r="M644" t="s">
        <v>27</v>
      </c>
      <c r="N644">
        <v>0</v>
      </c>
      <c r="O644" t="s">
        <v>29</v>
      </c>
      <c r="P644">
        <v>0</v>
      </c>
      <c r="Q644" t="s">
        <v>29</v>
      </c>
      <c r="R644">
        <v>1.3962784383778892</v>
      </c>
      <c r="S644">
        <v>4</v>
      </c>
      <c r="T644">
        <v>0</v>
      </c>
      <c r="U644">
        <v>4</v>
      </c>
      <c r="V644" t="s">
        <v>39</v>
      </c>
      <c r="W644" t="s">
        <v>31</v>
      </c>
      <c r="X644">
        <f>AVERAGE(Student_performance_data_____Copy[GPA])</f>
        <v>1.9061863027265407</v>
      </c>
      <c r="Y644">
        <f>AVERAGE(Student_performance_data_____Copy[StudyTimeWeekly])</f>
        <v>9.7719919194317466</v>
      </c>
      <c r="Z644">
        <f>AVERAGE(Student_performance_data_____Copy[Absences])</f>
        <v>14.541387959866221</v>
      </c>
      <c r="AA644" t="str" cm="1">
        <f t="array" ref="AA6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44">
        <v>4</v>
      </c>
    </row>
    <row r="645" spans="1:28" hidden="1" x14ac:dyDescent="0.25">
      <c r="A645">
        <v>1644</v>
      </c>
      <c r="B645">
        <v>15</v>
      </c>
      <c r="C645">
        <v>0</v>
      </c>
      <c r="D645" t="s">
        <v>32</v>
      </c>
      <c r="E645">
        <v>11.33612210020932</v>
      </c>
      <c r="F645">
        <v>21</v>
      </c>
      <c r="G645" t="s">
        <v>27</v>
      </c>
      <c r="H645">
        <v>2</v>
      </c>
      <c r="I645" t="s">
        <v>28</v>
      </c>
      <c r="J645">
        <v>1</v>
      </c>
      <c r="K645" t="s">
        <v>27</v>
      </c>
      <c r="L645">
        <v>0</v>
      </c>
      <c r="M645" t="s">
        <v>29</v>
      </c>
      <c r="N645">
        <v>0</v>
      </c>
      <c r="O645" t="s">
        <v>29</v>
      </c>
      <c r="P645">
        <v>0</v>
      </c>
      <c r="Q645" t="s">
        <v>29</v>
      </c>
      <c r="R645">
        <v>1.6094867987939343</v>
      </c>
      <c r="S645">
        <v>4</v>
      </c>
      <c r="T645">
        <v>0</v>
      </c>
      <c r="U645">
        <v>1</v>
      </c>
      <c r="V645" t="s">
        <v>34</v>
      </c>
      <c r="W645" t="s">
        <v>31</v>
      </c>
      <c r="X645">
        <f>AVERAGE(Student_performance_data_____Copy[GPA])</f>
        <v>1.9061863027265407</v>
      </c>
      <c r="Y645">
        <f>AVERAGE(Student_performance_data_____Copy[StudyTimeWeekly])</f>
        <v>9.7719919194317466</v>
      </c>
      <c r="Z645">
        <f>AVERAGE(Student_performance_data_____Copy[Absences])</f>
        <v>14.541387959866221</v>
      </c>
      <c r="AA645" t="str" cm="1">
        <f t="array" ref="AA6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45">
        <v>4</v>
      </c>
    </row>
    <row r="646" spans="1:28" hidden="1" x14ac:dyDescent="0.25">
      <c r="A646">
        <v>1645</v>
      </c>
      <c r="B646">
        <v>18</v>
      </c>
      <c r="C646">
        <v>0</v>
      </c>
      <c r="D646" t="s">
        <v>32</v>
      </c>
      <c r="E646">
        <v>7.0884798397477233</v>
      </c>
      <c r="F646">
        <v>19</v>
      </c>
      <c r="G646" t="s">
        <v>29</v>
      </c>
      <c r="H646">
        <v>2</v>
      </c>
      <c r="I646" t="s">
        <v>28</v>
      </c>
      <c r="J646">
        <v>1</v>
      </c>
      <c r="K646" t="s">
        <v>27</v>
      </c>
      <c r="L646">
        <v>0</v>
      </c>
      <c r="M646" t="s">
        <v>29</v>
      </c>
      <c r="N646">
        <v>1</v>
      </c>
      <c r="O646" t="s">
        <v>27</v>
      </c>
      <c r="P646">
        <v>0</v>
      </c>
      <c r="Q646" t="s">
        <v>29</v>
      </c>
      <c r="R646">
        <v>1.1873675246491959</v>
      </c>
      <c r="S646">
        <v>4</v>
      </c>
      <c r="T646">
        <v>0</v>
      </c>
      <c r="U646">
        <v>2</v>
      </c>
      <c r="V646" t="s">
        <v>30</v>
      </c>
      <c r="W646" t="s">
        <v>31</v>
      </c>
      <c r="X646">
        <f>AVERAGE(Student_performance_data_____Copy[GPA])</f>
        <v>1.9061863027265407</v>
      </c>
      <c r="Y646">
        <f>AVERAGE(Student_performance_data_____Copy[StudyTimeWeekly])</f>
        <v>9.7719919194317466</v>
      </c>
      <c r="Z646">
        <f>AVERAGE(Student_performance_data_____Copy[Absences])</f>
        <v>14.541387959866221</v>
      </c>
      <c r="AA646" t="str" cm="1">
        <f t="array" ref="AA6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46">
        <v>4</v>
      </c>
    </row>
    <row r="647" spans="1:28" x14ac:dyDescent="0.25">
      <c r="A647">
        <v>1646</v>
      </c>
      <c r="B647">
        <v>15</v>
      </c>
      <c r="C647">
        <v>1</v>
      </c>
      <c r="D647" t="s">
        <v>26</v>
      </c>
      <c r="E647">
        <v>7.6229376406947118</v>
      </c>
      <c r="F647">
        <v>15</v>
      </c>
      <c r="G647" t="s">
        <v>29</v>
      </c>
      <c r="H647">
        <v>2</v>
      </c>
      <c r="I647" t="s">
        <v>28</v>
      </c>
      <c r="J647">
        <v>1</v>
      </c>
      <c r="K647" t="s">
        <v>27</v>
      </c>
      <c r="L647">
        <v>0</v>
      </c>
      <c r="M647" t="s">
        <v>29</v>
      </c>
      <c r="N647">
        <v>1</v>
      </c>
      <c r="O647" t="s">
        <v>27</v>
      </c>
      <c r="P647">
        <v>0</v>
      </c>
      <c r="Q647" t="s">
        <v>29</v>
      </c>
      <c r="R647">
        <v>2.0197970227132727</v>
      </c>
      <c r="S647">
        <v>3</v>
      </c>
      <c r="T647">
        <v>3</v>
      </c>
      <c r="U647">
        <v>2</v>
      </c>
      <c r="V647" t="s">
        <v>30</v>
      </c>
      <c r="W647" t="s">
        <v>42</v>
      </c>
      <c r="X647">
        <f>AVERAGE(Student_performance_data_____Copy[GPA])</f>
        <v>1.9061863027265407</v>
      </c>
      <c r="Y647">
        <f>AVERAGE(Student_performance_data_____Copy[StudyTimeWeekly])</f>
        <v>9.7719919194317466</v>
      </c>
      <c r="Z647">
        <f>AVERAGE(Student_performance_data_____Copy[Absences])</f>
        <v>14.541387959866221</v>
      </c>
      <c r="AA647" t="str" cm="1">
        <f t="array" ref="AA64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47">
        <v>3</v>
      </c>
    </row>
    <row r="648" spans="1:28" hidden="1" x14ac:dyDescent="0.25">
      <c r="A648">
        <v>1647</v>
      </c>
      <c r="B648">
        <v>15</v>
      </c>
      <c r="C648">
        <v>0</v>
      </c>
      <c r="D648" t="s">
        <v>32</v>
      </c>
      <c r="E648">
        <v>8.2370456628899387</v>
      </c>
      <c r="F648">
        <v>29</v>
      </c>
      <c r="G648" t="s">
        <v>29</v>
      </c>
      <c r="H648">
        <v>3</v>
      </c>
      <c r="I648" t="s">
        <v>37</v>
      </c>
      <c r="J648">
        <v>0</v>
      </c>
      <c r="K648" t="s">
        <v>29</v>
      </c>
      <c r="L648">
        <v>0</v>
      </c>
      <c r="M648" t="s">
        <v>29</v>
      </c>
      <c r="N648">
        <v>0</v>
      </c>
      <c r="O648" t="s">
        <v>29</v>
      </c>
      <c r="P648">
        <v>1</v>
      </c>
      <c r="Q648" t="s">
        <v>27</v>
      </c>
      <c r="R648">
        <v>0.24162562822088438</v>
      </c>
      <c r="S648">
        <v>4</v>
      </c>
      <c r="T648">
        <v>0</v>
      </c>
      <c r="U648">
        <v>2</v>
      </c>
      <c r="V648" t="s">
        <v>30</v>
      </c>
      <c r="W648" t="s">
        <v>31</v>
      </c>
      <c r="X648">
        <f>AVERAGE(Student_performance_data_____Copy[GPA])</f>
        <v>1.9061863027265407</v>
      </c>
      <c r="Y648">
        <f>AVERAGE(Student_performance_data_____Copy[StudyTimeWeekly])</f>
        <v>9.7719919194317466</v>
      </c>
      <c r="Z648">
        <f>AVERAGE(Student_performance_data_____Copy[Absences])</f>
        <v>14.541387959866221</v>
      </c>
      <c r="AA648" t="str" cm="1">
        <f t="array" ref="AA6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48">
        <v>4</v>
      </c>
    </row>
    <row r="649" spans="1:28" hidden="1" x14ac:dyDescent="0.25">
      <c r="A649">
        <v>1648</v>
      </c>
      <c r="B649">
        <v>15</v>
      </c>
      <c r="C649">
        <v>0</v>
      </c>
      <c r="D649" t="s">
        <v>32</v>
      </c>
      <c r="E649">
        <v>14.551586442698881</v>
      </c>
      <c r="F649">
        <v>19</v>
      </c>
      <c r="G649" t="s">
        <v>29</v>
      </c>
      <c r="H649">
        <v>2</v>
      </c>
      <c r="I649" t="s">
        <v>28</v>
      </c>
      <c r="J649">
        <v>0</v>
      </c>
      <c r="K649" t="s">
        <v>29</v>
      </c>
      <c r="L649">
        <v>0</v>
      </c>
      <c r="M649" t="s">
        <v>29</v>
      </c>
      <c r="N649">
        <v>0</v>
      </c>
      <c r="O649" t="s">
        <v>29</v>
      </c>
      <c r="P649">
        <v>0</v>
      </c>
      <c r="Q649" t="s">
        <v>29</v>
      </c>
      <c r="R649">
        <v>1.2477251942052903</v>
      </c>
      <c r="S649">
        <v>4</v>
      </c>
      <c r="T649">
        <v>1</v>
      </c>
      <c r="U649">
        <v>0</v>
      </c>
      <c r="V649" t="s">
        <v>40</v>
      </c>
      <c r="W649" t="s">
        <v>38</v>
      </c>
      <c r="X649">
        <f>AVERAGE(Student_performance_data_____Copy[GPA])</f>
        <v>1.9061863027265407</v>
      </c>
      <c r="Y649">
        <f>AVERAGE(Student_performance_data_____Copy[StudyTimeWeekly])</f>
        <v>9.7719919194317466</v>
      </c>
      <c r="Z649">
        <f>AVERAGE(Student_performance_data_____Copy[Absences])</f>
        <v>14.541387959866221</v>
      </c>
      <c r="AA649" t="str" cm="1">
        <f t="array" ref="AA6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49">
        <v>4</v>
      </c>
    </row>
    <row r="650" spans="1:28" hidden="1" x14ac:dyDescent="0.25">
      <c r="A650">
        <v>1649</v>
      </c>
      <c r="B650">
        <v>18</v>
      </c>
      <c r="C650">
        <v>0</v>
      </c>
      <c r="D650" t="s">
        <v>32</v>
      </c>
      <c r="E650">
        <v>9.0327799103767585</v>
      </c>
      <c r="F650">
        <v>23</v>
      </c>
      <c r="G650" t="s">
        <v>29</v>
      </c>
      <c r="H650">
        <v>1</v>
      </c>
      <c r="I650" t="s">
        <v>33</v>
      </c>
      <c r="J650">
        <v>0</v>
      </c>
      <c r="K650" t="s">
        <v>29</v>
      </c>
      <c r="L650">
        <v>0</v>
      </c>
      <c r="M650" t="s">
        <v>29</v>
      </c>
      <c r="N650">
        <v>1</v>
      </c>
      <c r="O650" t="s">
        <v>27</v>
      </c>
      <c r="P650">
        <v>0</v>
      </c>
      <c r="Q650" t="s">
        <v>29</v>
      </c>
      <c r="R650">
        <v>0.85268236340275139</v>
      </c>
      <c r="S650">
        <v>4</v>
      </c>
      <c r="T650">
        <v>0</v>
      </c>
      <c r="U650">
        <v>2</v>
      </c>
      <c r="V650" t="s">
        <v>30</v>
      </c>
      <c r="W650" t="s">
        <v>31</v>
      </c>
      <c r="X650">
        <f>AVERAGE(Student_performance_data_____Copy[GPA])</f>
        <v>1.9061863027265407</v>
      </c>
      <c r="Y650">
        <f>AVERAGE(Student_performance_data_____Copy[StudyTimeWeekly])</f>
        <v>9.7719919194317466</v>
      </c>
      <c r="Z650">
        <f>AVERAGE(Student_performance_data_____Copy[Absences])</f>
        <v>14.541387959866221</v>
      </c>
      <c r="AA650" t="str" cm="1">
        <f t="array" ref="AA6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50">
        <v>4</v>
      </c>
    </row>
    <row r="651" spans="1:28" x14ac:dyDescent="0.25">
      <c r="A651">
        <v>1650</v>
      </c>
      <c r="B651">
        <v>15</v>
      </c>
      <c r="C651">
        <v>1</v>
      </c>
      <c r="D651" t="s">
        <v>26</v>
      </c>
      <c r="E651">
        <v>17.134598930117949</v>
      </c>
      <c r="F651">
        <v>22</v>
      </c>
      <c r="G651" t="s">
        <v>29</v>
      </c>
      <c r="H651">
        <v>1</v>
      </c>
      <c r="I651" t="s">
        <v>33</v>
      </c>
      <c r="J651">
        <v>0</v>
      </c>
      <c r="K651" t="s">
        <v>29</v>
      </c>
      <c r="L651">
        <v>0</v>
      </c>
      <c r="M651" t="s">
        <v>29</v>
      </c>
      <c r="N651">
        <v>0</v>
      </c>
      <c r="O651" t="s">
        <v>29</v>
      </c>
      <c r="P651">
        <v>0</v>
      </c>
      <c r="Q651" t="s">
        <v>29</v>
      </c>
      <c r="R651">
        <v>0.96570098894916545</v>
      </c>
      <c r="S651">
        <v>4</v>
      </c>
      <c r="T651">
        <v>3</v>
      </c>
      <c r="U651">
        <v>0</v>
      </c>
      <c r="V651" t="s">
        <v>40</v>
      </c>
      <c r="W651" t="s">
        <v>42</v>
      </c>
      <c r="X651">
        <f>AVERAGE(Student_performance_data_____Copy[GPA])</f>
        <v>1.9061863027265407</v>
      </c>
      <c r="Y651">
        <f>AVERAGE(Student_performance_data_____Copy[StudyTimeWeekly])</f>
        <v>9.7719919194317466</v>
      </c>
      <c r="Z651">
        <f>AVERAGE(Student_performance_data_____Copy[Absences])</f>
        <v>14.541387959866221</v>
      </c>
      <c r="AA651" t="str" cm="1">
        <f t="array" ref="AA6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51">
        <v>4</v>
      </c>
    </row>
    <row r="652" spans="1:28" hidden="1" x14ac:dyDescent="0.25">
      <c r="A652">
        <v>1651</v>
      </c>
      <c r="B652">
        <v>17</v>
      </c>
      <c r="C652">
        <v>0</v>
      </c>
      <c r="D652" t="s">
        <v>32</v>
      </c>
      <c r="E652">
        <v>18.881895718607289</v>
      </c>
      <c r="F652">
        <v>16</v>
      </c>
      <c r="G652" t="s">
        <v>27</v>
      </c>
      <c r="H652">
        <v>4</v>
      </c>
      <c r="I652" t="s">
        <v>41</v>
      </c>
      <c r="J652">
        <v>1</v>
      </c>
      <c r="K652" t="s">
        <v>27</v>
      </c>
      <c r="L652">
        <v>1</v>
      </c>
      <c r="M652" t="s">
        <v>27</v>
      </c>
      <c r="N652">
        <v>0</v>
      </c>
      <c r="O652" t="s">
        <v>29</v>
      </c>
      <c r="P652">
        <v>0</v>
      </c>
      <c r="Q652" t="s">
        <v>29</v>
      </c>
      <c r="R652">
        <v>2.4238007516398317</v>
      </c>
      <c r="S652">
        <v>3</v>
      </c>
      <c r="T652">
        <v>0</v>
      </c>
      <c r="U652">
        <v>2</v>
      </c>
      <c r="V652" t="s">
        <v>30</v>
      </c>
      <c r="W652" t="s">
        <v>31</v>
      </c>
      <c r="X652">
        <f>AVERAGE(Student_performance_data_____Copy[GPA])</f>
        <v>1.9061863027265407</v>
      </c>
      <c r="Y652">
        <f>AVERAGE(Student_performance_data_____Copy[StudyTimeWeekly])</f>
        <v>9.7719919194317466</v>
      </c>
      <c r="Z652">
        <f>AVERAGE(Student_performance_data_____Copy[Absences])</f>
        <v>14.541387959866221</v>
      </c>
      <c r="AA652" t="str" cm="1">
        <f t="array" ref="AA65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52">
        <v>3</v>
      </c>
    </row>
    <row r="653" spans="1:28" hidden="1" x14ac:dyDescent="0.25">
      <c r="A653">
        <v>1652</v>
      </c>
      <c r="B653">
        <v>18</v>
      </c>
      <c r="C653">
        <v>0</v>
      </c>
      <c r="D653" t="s">
        <v>32</v>
      </c>
      <c r="E653">
        <v>6.7189230675786771</v>
      </c>
      <c r="F653">
        <v>15</v>
      </c>
      <c r="G653" t="s">
        <v>29</v>
      </c>
      <c r="H653">
        <v>1</v>
      </c>
      <c r="I653" t="s">
        <v>33</v>
      </c>
      <c r="J653">
        <v>1</v>
      </c>
      <c r="K653" t="s">
        <v>27</v>
      </c>
      <c r="L653">
        <v>0</v>
      </c>
      <c r="M653" t="s">
        <v>29</v>
      </c>
      <c r="N653">
        <v>0</v>
      </c>
      <c r="O653" t="s">
        <v>29</v>
      </c>
      <c r="P653">
        <v>0</v>
      </c>
      <c r="Q653" t="s">
        <v>29</v>
      </c>
      <c r="R653">
        <v>1.7419681672894356</v>
      </c>
      <c r="S653">
        <v>4</v>
      </c>
      <c r="T653">
        <v>0</v>
      </c>
      <c r="U653">
        <v>2</v>
      </c>
      <c r="V653" t="s">
        <v>30</v>
      </c>
      <c r="W653" t="s">
        <v>31</v>
      </c>
      <c r="X653">
        <f>AVERAGE(Student_performance_data_____Copy[GPA])</f>
        <v>1.9061863027265407</v>
      </c>
      <c r="Y653">
        <f>AVERAGE(Student_performance_data_____Copy[StudyTimeWeekly])</f>
        <v>9.7719919194317466</v>
      </c>
      <c r="Z653">
        <f>AVERAGE(Student_performance_data_____Copy[Absences])</f>
        <v>14.541387959866221</v>
      </c>
      <c r="AA653" t="str" cm="1">
        <f t="array" ref="AA6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53">
        <v>4</v>
      </c>
    </row>
    <row r="654" spans="1:28" x14ac:dyDescent="0.25">
      <c r="A654">
        <v>1653</v>
      </c>
      <c r="B654">
        <v>17</v>
      </c>
      <c r="C654">
        <v>1</v>
      </c>
      <c r="D654" t="s">
        <v>26</v>
      </c>
      <c r="E654">
        <v>11.213889627513602</v>
      </c>
      <c r="F654">
        <v>5</v>
      </c>
      <c r="G654" t="s">
        <v>29</v>
      </c>
      <c r="H654">
        <v>1</v>
      </c>
      <c r="I654" t="s">
        <v>33</v>
      </c>
      <c r="J654">
        <v>0</v>
      </c>
      <c r="K654" t="s">
        <v>29</v>
      </c>
      <c r="L654">
        <v>0</v>
      </c>
      <c r="M654" t="s">
        <v>29</v>
      </c>
      <c r="N654">
        <v>1</v>
      </c>
      <c r="O654" t="s">
        <v>27</v>
      </c>
      <c r="P654">
        <v>0</v>
      </c>
      <c r="Q654" t="s">
        <v>29</v>
      </c>
      <c r="R654">
        <v>2.8459257757426046</v>
      </c>
      <c r="S654">
        <v>2</v>
      </c>
      <c r="T654">
        <v>2</v>
      </c>
      <c r="U654">
        <v>1</v>
      </c>
      <c r="V654" t="s">
        <v>34</v>
      </c>
      <c r="W654" t="s">
        <v>36</v>
      </c>
      <c r="X654">
        <f>AVERAGE(Student_performance_data_____Copy[GPA])</f>
        <v>1.9061863027265407</v>
      </c>
      <c r="Y654">
        <f>AVERAGE(Student_performance_data_____Copy[StudyTimeWeekly])</f>
        <v>9.7719919194317466</v>
      </c>
      <c r="Z654">
        <f>AVERAGE(Student_performance_data_____Copy[Absences])</f>
        <v>14.541387959866221</v>
      </c>
      <c r="AA654" t="str" cm="1">
        <f t="array" ref="AA65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54">
        <v>2</v>
      </c>
    </row>
    <row r="655" spans="1:28" hidden="1" x14ac:dyDescent="0.25">
      <c r="A655">
        <v>1654</v>
      </c>
      <c r="B655">
        <v>15</v>
      </c>
      <c r="C655">
        <v>0</v>
      </c>
      <c r="D655" t="s">
        <v>32</v>
      </c>
      <c r="E655">
        <v>1.9011307366512886</v>
      </c>
      <c r="F655">
        <v>7</v>
      </c>
      <c r="G655" t="s">
        <v>29</v>
      </c>
      <c r="H655">
        <v>2</v>
      </c>
      <c r="I655" t="s">
        <v>28</v>
      </c>
      <c r="J655">
        <v>0</v>
      </c>
      <c r="K655" t="s">
        <v>29</v>
      </c>
      <c r="L655">
        <v>0</v>
      </c>
      <c r="M655" t="s">
        <v>29</v>
      </c>
      <c r="N655">
        <v>0</v>
      </c>
      <c r="O655" t="s">
        <v>29</v>
      </c>
      <c r="P655">
        <v>0</v>
      </c>
      <c r="Q655" t="s">
        <v>29</v>
      </c>
      <c r="R655">
        <v>2.0395643980449631</v>
      </c>
      <c r="S655">
        <v>3</v>
      </c>
      <c r="T655">
        <v>2</v>
      </c>
      <c r="U655">
        <v>3</v>
      </c>
      <c r="V655" t="s">
        <v>35</v>
      </c>
      <c r="W655" t="s">
        <v>36</v>
      </c>
      <c r="X655">
        <f>AVERAGE(Student_performance_data_____Copy[GPA])</f>
        <v>1.9061863027265407</v>
      </c>
      <c r="Y655">
        <f>AVERAGE(Student_performance_data_____Copy[StudyTimeWeekly])</f>
        <v>9.7719919194317466</v>
      </c>
      <c r="Z655">
        <f>AVERAGE(Student_performance_data_____Copy[Absences])</f>
        <v>14.541387959866221</v>
      </c>
      <c r="AA655" t="str" cm="1">
        <f t="array" ref="AA65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55">
        <v>3</v>
      </c>
    </row>
    <row r="656" spans="1:28" x14ac:dyDescent="0.25">
      <c r="A656">
        <v>1655</v>
      </c>
      <c r="B656">
        <v>16</v>
      </c>
      <c r="C656">
        <v>1</v>
      </c>
      <c r="D656" t="s">
        <v>26</v>
      </c>
      <c r="E656">
        <v>4.0093809553271793</v>
      </c>
      <c r="F656">
        <v>18</v>
      </c>
      <c r="G656" t="s">
        <v>27</v>
      </c>
      <c r="H656">
        <v>1</v>
      </c>
      <c r="I656" t="s">
        <v>33</v>
      </c>
      <c r="J656">
        <v>1</v>
      </c>
      <c r="K656" t="s">
        <v>27</v>
      </c>
      <c r="L656">
        <v>0</v>
      </c>
      <c r="M656" t="s">
        <v>29</v>
      </c>
      <c r="N656">
        <v>0</v>
      </c>
      <c r="O656" t="s">
        <v>29</v>
      </c>
      <c r="P656">
        <v>0</v>
      </c>
      <c r="Q656" t="s">
        <v>29</v>
      </c>
      <c r="R656">
        <v>1.5420637396404377</v>
      </c>
      <c r="S656">
        <v>4</v>
      </c>
      <c r="T656">
        <v>0</v>
      </c>
      <c r="U656">
        <v>0</v>
      </c>
      <c r="V656" t="s">
        <v>40</v>
      </c>
      <c r="W656" t="s">
        <v>31</v>
      </c>
      <c r="X656">
        <f>AVERAGE(Student_performance_data_____Copy[GPA])</f>
        <v>1.9061863027265407</v>
      </c>
      <c r="Y656">
        <f>AVERAGE(Student_performance_data_____Copy[StudyTimeWeekly])</f>
        <v>9.7719919194317466</v>
      </c>
      <c r="Z656">
        <f>AVERAGE(Student_performance_data_____Copy[Absences])</f>
        <v>14.541387959866221</v>
      </c>
      <c r="AA656" t="str" cm="1">
        <f t="array" ref="AA6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56">
        <v>4</v>
      </c>
    </row>
    <row r="657" spans="1:28" x14ac:dyDescent="0.25">
      <c r="A657">
        <v>1656</v>
      </c>
      <c r="B657">
        <v>15</v>
      </c>
      <c r="C657">
        <v>1</v>
      </c>
      <c r="D657" t="s">
        <v>26</v>
      </c>
      <c r="E657">
        <v>8.2693153342032026</v>
      </c>
      <c r="F657">
        <v>29</v>
      </c>
      <c r="G657" t="s">
        <v>27</v>
      </c>
      <c r="H657">
        <v>2</v>
      </c>
      <c r="I657" t="s">
        <v>28</v>
      </c>
      <c r="J657">
        <v>0</v>
      </c>
      <c r="K657" t="s">
        <v>29</v>
      </c>
      <c r="L657">
        <v>0</v>
      </c>
      <c r="M657" t="s">
        <v>29</v>
      </c>
      <c r="N657">
        <v>1</v>
      </c>
      <c r="O657" t="s">
        <v>27</v>
      </c>
      <c r="P657">
        <v>0</v>
      </c>
      <c r="Q657" t="s">
        <v>29</v>
      </c>
      <c r="R657">
        <v>0.73077960236294393</v>
      </c>
      <c r="S657">
        <v>4</v>
      </c>
      <c r="T657">
        <v>0</v>
      </c>
      <c r="U657">
        <v>3</v>
      </c>
      <c r="V657" t="s">
        <v>35</v>
      </c>
      <c r="W657" t="s">
        <v>31</v>
      </c>
      <c r="X657">
        <f>AVERAGE(Student_performance_data_____Copy[GPA])</f>
        <v>1.9061863027265407</v>
      </c>
      <c r="Y657">
        <f>AVERAGE(Student_performance_data_____Copy[StudyTimeWeekly])</f>
        <v>9.7719919194317466</v>
      </c>
      <c r="Z657">
        <f>AVERAGE(Student_performance_data_____Copy[Absences])</f>
        <v>14.541387959866221</v>
      </c>
      <c r="AA657" t="str" cm="1">
        <f t="array" ref="AA6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57">
        <v>4</v>
      </c>
    </row>
    <row r="658" spans="1:28" hidden="1" x14ac:dyDescent="0.25">
      <c r="A658">
        <v>1657</v>
      </c>
      <c r="B658">
        <v>17</v>
      </c>
      <c r="C658">
        <v>0</v>
      </c>
      <c r="D658" t="s">
        <v>32</v>
      </c>
      <c r="E658">
        <v>4.1240543180355775</v>
      </c>
      <c r="F658">
        <v>24</v>
      </c>
      <c r="G658" t="s">
        <v>29</v>
      </c>
      <c r="H658">
        <v>3</v>
      </c>
      <c r="I658" t="s">
        <v>37</v>
      </c>
      <c r="J658">
        <v>1</v>
      </c>
      <c r="K658" t="s">
        <v>27</v>
      </c>
      <c r="L658">
        <v>0</v>
      </c>
      <c r="M658" t="s">
        <v>29</v>
      </c>
      <c r="N658">
        <v>0</v>
      </c>
      <c r="O658" t="s">
        <v>29</v>
      </c>
      <c r="P658">
        <v>0</v>
      </c>
      <c r="Q658" t="s">
        <v>29</v>
      </c>
      <c r="R658">
        <v>0.49998777839316011</v>
      </c>
      <c r="S658">
        <v>4</v>
      </c>
      <c r="T658">
        <v>0</v>
      </c>
      <c r="U658">
        <v>2</v>
      </c>
      <c r="V658" t="s">
        <v>30</v>
      </c>
      <c r="W658" t="s">
        <v>31</v>
      </c>
      <c r="X658">
        <f>AVERAGE(Student_performance_data_____Copy[GPA])</f>
        <v>1.9061863027265407</v>
      </c>
      <c r="Y658">
        <f>AVERAGE(Student_performance_data_____Copy[StudyTimeWeekly])</f>
        <v>9.7719919194317466</v>
      </c>
      <c r="Z658">
        <f>AVERAGE(Student_performance_data_____Copy[Absences])</f>
        <v>14.541387959866221</v>
      </c>
      <c r="AA658" t="str" cm="1">
        <f t="array" ref="AA6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58">
        <v>4</v>
      </c>
    </row>
    <row r="659" spans="1:28" x14ac:dyDescent="0.25">
      <c r="A659">
        <v>1658</v>
      </c>
      <c r="B659">
        <v>17</v>
      </c>
      <c r="C659">
        <v>1</v>
      </c>
      <c r="D659" t="s">
        <v>26</v>
      </c>
      <c r="E659">
        <v>17.53120981577435</v>
      </c>
      <c r="F659">
        <v>25</v>
      </c>
      <c r="G659" t="s">
        <v>27</v>
      </c>
      <c r="H659">
        <v>3</v>
      </c>
      <c r="I659" t="s">
        <v>37</v>
      </c>
      <c r="J659">
        <v>0</v>
      </c>
      <c r="K659" t="s">
        <v>29</v>
      </c>
      <c r="L659">
        <v>0</v>
      </c>
      <c r="M659" t="s">
        <v>29</v>
      </c>
      <c r="N659">
        <v>0</v>
      </c>
      <c r="O659" t="s">
        <v>29</v>
      </c>
      <c r="P659">
        <v>0</v>
      </c>
      <c r="Q659" t="s">
        <v>29</v>
      </c>
      <c r="R659">
        <v>1.122889381075435</v>
      </c>
      <c r="S659">
        <v>4</v>
      </c>
      <c r="T659">
        <v>0</v>
      </c>
      <c r="U659">
        <v>1</v>
      </c>
      <c r="V659" t="s">
        <v>34</v>
      </c>
      <c r="W659" t="s">
        <v>31</v>
      </c>
      <c r="X659">
        <f>AVERAGE(Student_performance_data_____Copy[GPA])</f>
        <v>1.9061863027265407</v>
      </c>
      <c r="Y659">
        <f>AVERAGE(Student_performance_data_____Copy[StudyTimeWeekly])</f>
        <v>9.7719919194317466</v>
      </c>
      <c r="Z659">
        <f>AVERAGE(Student_performance_data_____Copy[Absences])</f>
        <v>14.541387959866221</v>
      </c>
      <c r="AA659" t="str" cm="1">
        <f t="array" ref="AA6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59">
        <v>4</v>
      </c>
    </row>
    <row r="660" spans="1:28" x14ac:dyDescent="0.25">
      <c r="A660">
        <v>1659</v>
      </c>
      <c r="B660">
        <v>18</v>
      </c>
      <c r="C660">
        <v>1</v>
      </c>
      <c r="D660" t="s">
        <v>26</v>
      </c>
      <c r="E660">
        <v>3.1657251211819615</v>
      </c>
      <c r="F660">
        <v>1</v>
      </c>
      <c r="G660" t="s">
        <v>27</v>
      </c>
      <c r="H660">
        <v>3</v>
      </c>
      <c r="I660" t="s">
        <v>37</v>
      </c>
      <c r="J660">
        <v>0</v>
      </c>
      <c r="K660" t="s">
        <v>29</v>
      </c>
      <c r="L660">
        <v>1</v>
      </c>
      <c r="M660" t="s">
        <v>27</v>
      </c>
      <c r="N660">
        <v>0</v>
      </c>
      <c r="O660" t="s">
        <v>29</v>
      </c>
      <c r="P660">
        <v>0</v>
      </c>
      <c r="Q660" t="s">
        <v>29</v>
      </c>
      <c r="R660">
        <v>2.9594927281039074</v>
      </c>
      <c r="S660">
        <v>2</v>
      </c>
      <c r="T660">
        <v>0</v>
      </c>
      <c r="U660">
        <v>1</v>
      </c>
      <c r="V660" t="s">
        <v>34</v>
      </c>
      <c r="W660" t="s">
        <v>31</v>
      </c>
      <c r="X660">
        <f>AVERAGE(Student_performance_data_____Copy[GPA])</f>
        <v>1.9061863027265407</v>
      </c>
      <c r="Y660">
        <f>AVERAGE(Student_performance_data_____Copy[StudyTimeWeekly])</f>
        <v>9.7719919194317466</v>
      </c>
      <c r="Z660">
        <f>AVERAGE(Student_performance_data_____Copy[Absences])</f>
        <v>14.541387959866221</v>
      </c>
      <c r="AA660" t="str" cm="1">
        <f t="array" ref="AA66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60">
        <v>2</v>
      </c>
    </row>
    <row r="661" spans="1:28" hidden="1" x14ac:dyDescent="0.25">
      <c r="A661">
        <v>1660</v>
      </c>
      <c r="B661">
        <v>16</v>
      </c>
      <c r="C661">
        <v>0</v>
      </c>
      <c r="D661" t="s">
        <v>32</v>
      </c>
      <c r="E661">
        <v>9.11321643106184</v>
      </c>
      <c r="F661">
        <v>13</v>
      </c>
      <c r="G661" t="s">
        <v>29</v>
      </c>
      <c r="H661">
        <v>1</v>
      </c>
      <c r="I661" t="s">
        <v>33</v>
      </c>
      <c r="J661">
        <v>1</v>
      </c>
      <c r="K661" t="s">
        <v>27</v>
      </c>
      <c r="L661">
        <v>1</v>
      </c>
      <c r="M661" t="s">
        <v>27</v>
      </c>
      <c r="N661">
        <v>1</v>
      </c>
      <c r="O661" t="s">
        <v>27</v>
      </c>
      <c r="P661">
        <v>0</v>
      </c>
      <c r="Q661" t="s">
        <v>29</v>
      </c>
      <c r="R661">
        <v>2.3002052395759676</v>
      </c>
      <c r="S661">
        <v>3</v>
      </c>
      <c r="T661">
        <v>0</v>
      </c>
      <c r="U661">
        <v>4</v>
      </c>
      <c r="V661" t="s">
        <v>39</v>
      </c>
      <c r="W661" t="s">
        <v>31</v>
      </c>
      <c r="X661">
        <f>AVERAGE(Student_performance_data_____Copy[GPA])</f>
        <v>1.9061863027265407</v>
      </c>
      <c r="Y661">
        <f>AVERAGE(Student_performance_data_____Copy[StudyTimeWeekly])</f>
        <v>9.7719919194317466</v>
      </c>
      <c r="Z661">
        <f>AVERAGE(Student_performance_data_____Copy[Absences])</f>
        <v>14.541387959866221</v>
      </c>
      <c r="AA661" t="str" cm="1">
        <f t="array" ref="AA66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61">
        <v>3</v>
      </c>
    </row>
    <row r="662" spans="1:28" x14ac:dyDescent="0.25">
      <c r="A662">
        <v>1661</v>
      </c>
      <c r="B662">
        <v>18</v>
      </c>
      <c r="C662">
        <v>1</v>
      </c>
      <c r="D662" t="s">
        <v>26</v>
      </c>
      <c r="E662">
        <v>12.113984809197513</v>
      </c>
      <c r="F662">
        <v>21</v>
      </c>
      <c r="G662" t="s">
        <v>29</v>
      </c>
      <c r="H662">
        <v>2</v>
      </c>
      <c r="I662" t="s">
        <v>28</v>
      </c>
      <c r="J662">
        <v>0</v>
      </c>
      <c r="K662" t="s">
        <v>29</v>
      </c>
      <c r="L662">
        <v>1</v>
      </c>
      <c r="M662" t="s">
        <v>27</v>
      </c>
      <c r="N662">
        <v>0</v>
      </c>
      <c r="O662" t="s">
        <v>29</v>
      </c>
      <c r="P662">
        <v>0</v>
      </c>
      <c r="Q662" t="s">
        <v>29</v>
      </c>
      <c r="R662">
        <v>1.35272076359225</v>
      </c>
      <c r="S662">
        <v>4</v>
      </c>
      <c r="T662">
        <v>0</v>
      </c>
      <c r="U662">
        <v>0</v>
      </c>
      <c r="V662" t="s">
        <v>40</v>
      </c>
      <c r="W662" t="s">
        <v>31</v>
      </c>
      <c r="X662">
        <f>AVERAGE(Student_performance_data_____Copy[GPA])</f>
        <v>1.9061863027265407</v>
      </c>
      <c r="Y662">
        <f>AVERAGE(Student_performance_data_____Copy[StudyTimeWeekly])</f>
        <v>9.7719919194317466</v>
      </c>
      <c r="Z662">
        <f>AVERAGE(Student_performance_data_____Copy[Absences])</f>
        <v>14.541387959866221</v>
      </c>
      <c r="AA662" t="str" cm="1">
        <f t="array" ref="AA6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62">
        <v>4</v>
      </c>
    </row>
    <row r="663" spans="1:28" x14ac:dyDescent="0.25">
      <c r="A663">
        <v>1662</v>
      </c>
      <c r="B663">
        <v>17</v>
      </c>
      <c r="C663">
        <v>1</v>
      </c>
      <c r="D663" t="s">
        <v>26</v>
      </c>
      <c r="E663">
        <v>13.837278163216888</v>
      </c>
      <c r="F663">
        <v>11</v>
      </c>
      <c r="G663" t="s">
        <v>27</v>
      </c>
      <c r="H663">
        <v>0</v>
      </c>
      <c r="I663" t="s">
        <v>40</v>
      </c>
      <c r="J663">
        <v>1</v>
      </c>
      <c r="K663" t="s">
        <v>27</v>
      </c>
      <c r="L663">
        <v>0</v>
      </c>
      <c r="M663" t="s">
        <v>29</v>
      </c>
      <c r="N663">
        <v>0</v>
      </c>
      <c r="O663" t="s">
        <v>29</v>
      </c>
      <c r="P663">
        <v>0</v>
      </c>
      <c r="Q663" t="s">
        <v>29</v>
      </c>
      <c r="R663">
        <v>2.1340620380826198</v>
      </c>
      <c r="S663">
        <v>3</v>
      </c>
      <c r="T663">
        <v>0</v>
      </c>
      <c r="U663">
        <v>1</v>
      </c>
      <c r="V663" t="s">
        <v>34</v>
      </c>
      <c r="W663" t="s">
        <v>31</v>
      </c>
      <c r="X663">
        <f>AVERAGE(Student_performance_data_____Copy[GPA])</f>
        <v>1.9061863027265407</v>
      </c>
      <c r="Y663">
        <f>AVERAGE(Student_performance_data_____Copy[StudyTimeWeekly])</f>
        <v>9.7719919194317466</v>
      </c>
      <c r="Z663">
        <f>AVERAGE(Student_performance_data_____Copy[Absences])</f>
        <v>14.541387959866221</v>
      </c>
      <c r="AA663" t="str" cm="1">
        <f t="array" ref="AA6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63">
        <v>3</v>
      </c>
    </row>
    <row r="664" spans="1:28" hidden="1" x14ac:dyDescent="0.25">
      <c r="A664">
        <v>1663</v>
      </c>
      <c r="B664">
        <v>15</v>
      </c>
      <c r="C664">
        <v>0</v>
      </c>
      <c r="D664" t="s">
        <v>32</v>
      </c>
      <c r="E664">
        <v>7.6613873945301343</v>
      </c>
      <c r="F664">
        <v>16</v>
      </c>
      <c r="G664" t="s">
        <v>29</v>
      </c>
      <c r="H664">
        <v>0</v>
      </c>
      <c r="I664" t="s">
        <v>40</v>
      </c>
      <c r="J664">
        <v>1</v>
      </c>
      <c r="K664" t="s">
        <v>27</v>
      </c>
      <c r="L664">
        <v>0</v>
      </c>
      <c r="M664" t="s">
        <v>29</v>
      </c>
      <c r="N664">
        <v>0</v>
      </c>
      <c r="O664" t="s">
        <v>29</v>
      </c>
      <c r="P664">
        <v>1</v>
      </c>
      <c r="Q664" t="s">
        <v>27</v>
      </c>
      <c r="R664">
        <v>1.2997943203369946</v>
      </c>
      <c r="S664">
        <v>4</v>
      </c>
      <c r="T664">
        <v>1</v>
      </c>
      <c r="U664">
        <v>1</v>
      </c>
      <c r="V664" t="s">
        <v>34</v>
      </c>
      <c r="W664" t="s">
        <v>38</v>
      </c>
      <c r="X664">
        <f>AVERAGE(Student_performance_data_____Copy[GPA])</f>
        <v>1.9061863027265407</v>
      </c>
      <c r="Y664">
        <f>AVERAGE(Student_performance_data_____Copy[StudyTimeWeekly])</f>
        <v>9.7719919194317466</v>
      </c>
      <c r="Z664">
        <f>AVERAGE(Student_performance_data_____Copy[Absences])</f>
        <v>14.541387959866221</v>
      </c>
      <c r="AA664" t="str" cm="1">
        <f t="array" ref="AA6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64">
        <v>4</v>
      </c>
    </row>
    <row r="665" spans="1:28" hidden="1" x14ac:dyDescent="0.25">
      <c r="A665">
        <v>1664</v>
      </c>
      <c r="B665">
        <v>16</v>
      </c>
      <c r="C665">
        <v>0</v>
      </c>
      <c r="D665" t="s">
        <v>32</v>
      </c>
      <c r="E665">
        <v>17.381981374494572</v>
      </c>
      <c r="F665">
        <v>27</v>
      </c>
      <c r="G665" t="s">
        <v>29</v>
      </c>
      <c r="H665">
        <v>2</v>
      </c>
      <c r="I665" t="s">
        <v>28</v>
      </c>
      <c r="J665">
        <v>1</v>
      </c>
      <c r="K665" t="s">
        <v>27</v>
      </c>
      <c r="L665">
        <v>0</v>
      </c>
      <c r="M665" t="s">
        <v>29</v>
      </c>
      <c r="N665">
        <v>0</v>
      </c>
      <c r="O665" t="s">
        <v>29</v>
      </c>
      <c r="P665">
        <v>0</v>
      </c>
      <c r="Q665" t="s">
        <v>29</v>
      </c>
      <c r="R665">
        <v>0.74783394412377369</v>
      </c>
      <c r="S665">
        <v>4</v>
      </c>
      <c r="T665">
        <v>3</v>
      </c>
      <c r="U665">
        <v>2</v>
      </c>
      <c r="V665" t="s">
        <v>30</v>
      </c>
      <c r="W665" t="s">
        <v>42</v>
      </c>
      <c r="X665">
        <f>AVERAGE(Student_performance_data_____Copy[GPA])</f>
        <v>1.9061863027265407</v>
      </c>
      <c r="Y665">
        <f>AVERAGE(Student_performance_data_____Copy[StudyTimeWeekly])</f>
        <v>9.7719919194317466</v>
      </c>
      <c r="Z665">
        <f>AVERAGE(Student_performance_data_____Copy[Absences])</f>
        <v>14.541387959866221</v>
      </c>
      <c r="AA665" t="str" cm="1">
        <f t="array" ref="AA6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65">
        <v>4</v>
      </c>
    </row>
    <row r="666" spans="1:28" hidden="1" x14ac:dyDescent="0.25">
      <c r="A666">
        <v>1665</v>
      </c>
      <c r="B666">
        <v>15</v>
      </c>
      <c r="C666">
        <v>0</v>
      </c>
      <c r="D666" t="s">
        <v>32</v>
      </c>
      <c r="E666">
        <v>11.36638302155851</v>
      </c>
      <c r="F666">
        <v>26</v>
      </c>
      <c r="G666" t="s">
        <v>29</v>
      </c>
      <c r="H666">
        <v>1</v>
      </c>
      <c r="I666" t="s">
        <v>33</v>
      </c>
      <c r="J666">
        <v>1</v>
      </c>
      <c r="K666" t="s">
        <v>27</v>
      </c>
      <c r="L666">
        <v>1</v>
      </c>
      <c r="M666" t="s">
        <v>27</v>
      </c>
      <c r="N666">
        <v>1</v>
      </c>
      <c r="O666" t="s">
        <v>27</v>
      </c>
      <c r="P666">
        <v>0</v>
      </c>
      <c r="Q666" t="s">
        <v>29</v>
      </c>
      <c r="R666">
        <v>0.53292320377899738</v>
      </c>
      <c r="S666">
        <v>4</v>
      </c>
      <c r="T666">
        <v>1</v>
      </c>
      <c r="U666">
        <v>2</v>
      </c>
      <c r="V666" t="s">
        <v>30</v>
      </c>
      <c r="W666" t="s">
        <v>38</v>
      </c>
      <c r="X666">
        <f>AVERAGE(Student_performance_data_____Copy[GPA])</f>
        <v>1.9061863027265407</v>
      </c>
      <c r="Y666">
        <f>AVERAGE(Student_performance_data_____Copy[StudyTimeWeekly])</f>
        <v>9.7719919194317466</v>
      </c>
      <c r="Z666">
        <f>AVERAGE(Student_performance_data_____Copy[Absences])</f>
        <v>14.541387959866221</v>
      </c>
      <c r="AA666" t="str" cm="1">
        <f t="array" ref="AA6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66">
        <v>4</v>
      </c>
    </row>
    <row r="667" spans="1:28" x14ac:dyDescent="0.25">
      <c r="A667">
        <v>1666</v>
      </c>
      <c r="B667">
        <v>15</v>
      </c>
      <c r="C667">
        <v>1</v>
      </c>
      <c r="D667" t="s">
        <v>26</v>
      </c>
      <c r="E667">
        <v>8.7901556089510358</v>
      </c>
      <c r="F667">
        <v>14</v>
      </c>
      <c r="G667" t="s">
        <v>29</v>
      </c>
      <c r="H667">
        <v>3</v>
      </c>
      <c r="I667" t="s">
        <v>37</v>
      </c>
      <c r="J667">
        <v>0</v>
      </c>
      <c r="K667" t="s">
        <v>29</v>
      </c>
      <c r="L667">
        <v>0</v>
      </c>
      <c r="M667" t="s">
        <v>29</v>
      </c>
      <c r="N667">
        <v>0</v>
      </c>
      <c r="O667" t="s">
        <v>29</v>
      </c>
      <c r="P667">
        <v>0</v>
      </c>
      <c r="Q667" t="s">
        <v>29</v>
      </c>
      <c r="R667">
        <v>2.0737697903171566</v>
      </c>
      <c r="S667">
        <v>3</v>
      </c>
      <c r="T667">
        <v>0</v>
      </c>
      <c r="U667">
        <v>1</v>
      </c>
      <c r="V667" t="s">
        <v>34</v>
      </c>
      <c r="W667" t="s">
        <v>31</v>
      </c>
      <c r="X667">
        <f>AVERAGE(Student_performance_data_____Copy[GPA])</f>
        <v>1.9061863027265407</v>
      </c>
      <c r="Y667">
        <f>AVERAGE(Student_performance_data_____Copy[StudyTimeWeekly])</f>
        <v>9.7719919194317466</v>
      </c>
      <c r="Z667">
        <f>AVERAGE(Student_performance_data_____Copy[Absences])</f>
        <v>14.541387959866221</v>
      </c>
      <c r="AA667" t="str" cm="1">
        <f t="array" ref="AA66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67">
        <v>3</v>
      </c>
    </row>
    <row r="668" spans="1:28" hidden="1" x14ac:dyDescent="0.25">
      <c r="A668">
        <v>1667</v>
      </c>
      <c r="B668">
        <v>16</v>
      </c>
      <c r="C668">
        <v>0</v>
      </c>
      <c r="D668" t="s">
        <v>32</v>
      </c>
      <c r="E668">
        <v>1.3448126810407324</v>
      </c>
      <c r="F668">
        <v>17</v>
      </c>
      <c r="G668" t="s">
        <v>27</v>
      </c>
      <c r="H668">
        <v>3</v>
      </c>
      <c r="I668" t="s">
        <v>37</v>
      </c>
      <c r="J668">
        <v>1</v>
      </c>
      <c r="K668" t="s">
        <v>27</v>
      </c>
      <c r="L668">
        <v>1</v>
      </c>
      <c r="M668" t="s">
        <v>27</v>
      </c>
      <c r="N668">
        <v>0</v>
      </c>
      <c r="O668" t="s">
        <v>29</v>
      </c>
      <c r="P668">
        <v>0</v>
      </c>
      <c r="Q668" t="s">
        <v>29</v>
      </c>
      <c r="R668">
        <v>1.9913793639901416</v>
      </c>
      <c r="S668">
        <v>4</v>
      </c>
      <c r="T668">
        <v>0</v>
      </c>
      <c r="U668">
        <v>1</v>
      </c>
      <c r="V668" t="s">
        <v>34</v>
      </c>
      <c r="W668" t="s">
        <v>31</v>
      </c>
      <c r="X668">
        <f>AVERAGE(Student_performance_data_____Copy[GPA])</f>
        <v>1.9061863027265407</v>
      </c>
      <c r="Y668">
        <f>AVERAGE(Student_performance_data_____Copy[StudyTimeWeekly])</f>
        <v>9.7719919194317466</v>
      </c>
      <c r="Z668">
        <f>AVERAGE(Student_performance_data_____Copy[Absences])</f>
        <v>14.541387959866221</v>
      </c>
      <c r="AA668" t="str" cm="1">
        <f t="array" ref="AA6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68">
        <v>4</v>
      </c>
    </row>
    <row r="669" spans="1:28" x14ac:dyDescent="0.25">
      <c r="A669">
        <v>1668</v>
      </c>
      <c r="B669">
        <v>18</v>
      </c>
      <c r="C669">
        <v>1</v>
      </c>
      <c r="D669" t="s">
        <v>26</v>
      </c>
      <c r="E669">
        <v>9.2937893689033011</v>
      </c>
      <c r="F669">
        <v>15</v>
      </c>
      <c r="G669" t="s">
        <v>29</v>
      </c>
      <c r="H669">
        <v>3</v>
      </c>
      <c r="I669" t="s">
        <v>37</v>
      </c>
      <c r="J669">
        <v>1</v>
      </c>
      <c r="K669" t="s">
        <v>27</v>
      </c>
      <c r="L669">
        <v>0</v>
      </c>
      <c r="M669" t="s">
        <v>29</v>
      </c>
      <c r="N669">
        <v>0</v>
      </c>
      <c r="O669" t="s">
        <v>29</v>
      </c>
      <c r="P669">
        <v>1</v>
      </c>
      <c r="Q669" t="s">
        <v>27</v>
      </c>
      <c r="R669">
        <v>1.8999595995373022</v>
      </c>
      <c r="S669">
        <v>4</v>
      </c>
      <c r="T669">
        <v>3</v>
      </c>
      <c r="U669">
        <v>1</v>
      </c>
      <c r="V669" t="s">
        <v>34</v>
      </c>
      <c r="W669" t="s">
        <v>42</v>
      </c>
      <c r="X669">
        <f>AVERAGE(Student_performance_data_____Copy[GPA])</f>
        <v>1.9061863027265407</v>
      </c>
      <c r="Y669">
        <f>AVERAGE(Student_performance_data_____Copy[StudyTimeWeekly])</f>
        <v>9.7719919194317466</v>
      </c>
      <c r="Z669">
        <f>AVERAGE(Student_performance_data_____Copy[Absences])</f>
        <v>14.541387959866221</v>
      </c>
      <c r="AA669" t="str" cm="1">
        <f t="array" ref="AA6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69">
        <v>4</v>
      </c>
    </row>
    <row r="670" spans="1:28" x14ac:dyDescent="0.25">
      <c r="A670">
        <v>1669</v>
      </c>
      <c r="B670">
        <v>15</v>
      </c>
      <c r="C670">
        <v>1</v>
      </c>
      <c r="D670" t="s">
        <v>26</v>
      </c>
      <c r="E670">
        <v>16.414716816314606</v>
      </c>
      <c r="F670">
        <v>12</v>
      </c>
      <c r="G670" t="s">
        <v>29</v>
      </c>
      <c r="H670">
        <v>3</v>
      </c>
      <c r="I670" t="s">
        <v>37</v>
      </c>
      <c r="J670">
        <v>1</v>
      </c>
      <c r="K670" t="s">
        <v>27</v>
      </c>
      <c r="L670">
        <v>1</v>
      </c>
      <c r="M670" t="s">
        <v>27</v>
      </c>
      <c r="N670">
        <v>0</v>
      </c>
      <c r="O670" t="s">
        <v>29</v>
      </c>
      <c r="P670">
        <v>0</v>
      </c>
      <c r="Q670" t="s">
        <v>29</v>
      </c>
      <c r="R670">
        <v>2.6148839418291825</v>
      </c>
      <c r="S670">
        <v>2</v>
      </c>
      <c r="T670">
        <v>0</v>
      </c>
      <c r="U670">
        <v>1</v>
      </c>
      <c r="V670" t="s">
        <v>34</v>
      </c>
      <c r="W670" t="s">
        <v>31</v>
      </c>
      <c r="X670">
        <f>AVERAGE(Student_performance_data_____Copy[GPA])</f>
        <v>1.9061863027265407</v>
      </c>
      <c r="Y670">
        <f>AVERAGE(Student_performance_data_____Copy[StudyTimeWeekly])</f>
        <v>9.7719919194317466</v>
      </c>
      <c r="Z670">
        <f>AVERAGE(Student_performance_data_____Copy[Absences])</f>
        <v>14.541387959866221</v>
      </c>
      <c r="AA670" t="str" cm="1">
        <f t="array" ref="AA67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70">
        <v>2</v>
      </c>
    </row>
    <row r="671" spans="1:28" x14ac:dyDescent="0.25">
      <c r="A671">
        <v>1670</v>
      </c>
      <c r="B671">
        <v>17</v>
      </c>
      <c r="C671">
        <v>1</v>
      </c>
      <c r="D671" t="s">
        <v>26</v>
      </c>
      <c r="E671">
        <v>12.29082036442631</v>
      </c>
      <c r="F671">
        <v>20</v>
      </c>
      <c r="G671" t="s">
        <v>27</v>
      </c>
      <c r="H671">
        <v>0</v>
      </c>
      <c r="I671" t="s">
        <v>40</v>
      </c>
      <c r="J671">
        <v>1</v>
      </c>
      <c r="K671" t="s">
        <v>27</v>
      </c>
      <c r="L671">
        <v>1</v>
      </c>
      <c r="M671" t="s">
        <v>27</v>
      </c>
      <c r="N671">
        <v>1</v>
      </c>
      <c r="O671" t="s">
        <v>27</v>
      </c>
      <c r="P671">
        <v>0</v>
      </c>
      <c r="Q671" t="s">
        <v>29</v>
      </c>
      <c r="R671">
        <v>1.8102707442887624</v>
      </c>
      <c r="S671">
        <v>4</v>
      </c>
      <c r="T671">
        <v>0</v>
      </c>
      <c r="U671">
        <v>2</v>
      </c>
      <c r="V671" t="s">
        <v>30</v>
      </c>
      <c r="W671" t="s">
        <v>31</v>
      </c>
      <c r="X671">
        <f>AVERAGE(Student_performance_data_____Copy[GPA])</f>
        <v>1.9061863027265407</v>
      </c>
      <c r="Y671">
        <f>AVERAGE(Student_performance_data_____Copy[StudyTimeWeekly])</f>
        <v>9.7719919194317466</v>
      </c>
      <c r="Z671">
        <f>AVERAGE(Student_performance_data_____Copy[Absences])</f>
        <v>14.541387959866221</v>
      </c>
      <c r="AA671" t="str" cm="1">
        <f t="array" ref="AA6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71">
        <v>4</v>
      </c>
    </row>
    <row r="672" spans="1:28" x14ac:dyDescent="0.25">
      <c r="A672">
        <v>1671</v>
      </c>
      <c r="B672">
        <v>15</v>
      </c>
      <c r="C672">
        <v>1</v>
      </c>
      <c r="D672" t="s">
        <v>26</v>
      </c>
      <c r="E672">
        <v>16.643249074582368</v>
      </c>
      <c r="F672">
        <v>16</v>
      </c>
      <c r="G672" t="s">
        <v>29</v>
      </c>
      <c r="H672">
        <v>2</v>
      </c>
      <c r="I672" t="s">
        <v>28</v>
      </c>
      <c r="J672">
        <v>1</v>
      </c>
      <c r="K672" t="s">
        <v>27</v>
      </c>
      <c r="L672">
        <v>0</v>
      </c>
      <c r="M672" t="s">
        <v>29</v>
      </c>
      <c r="N672">
        <v>0</v>
      </c>
      <c r="O672" t="s">
        <v>29</v>
      </c>
      <c r="P672">
        <v>0</v>
      </c>
      <c r="Q672" t="s">
        <v>29</v>
      </c>
      <c r="R672">
        <v>1.5819314806354461</v>
      </c>
      <c r="S672">
        <v>4</v>
      </c>
      <c r="T672">
        <v>1</v>
      </c>
      <c r="U672">
        <v>2</v>
      </c>
      <c r="V672" t="s">
        <v>30</v>
      </c>
      <c r="W672" t="s">
        <v>38</v>
      </c>
      <c r="X672">
        <f>AVERAGE(Student_performance_data_____Copy[GPA])</f>
        <v>1.9061863027265407</v>
      </c>
      <c r="Y672">
        <f>AVERAGE(Student_performance_data_____Copy[StudyTimeWeekly])</f>
        <v>9.7719919194317466</v>
      </c>
      <c r="Z672">
        <f>AVERAGE(Student_performance_data_____Copy[Absences])</f>
        <v>14.541387959866221</v>
      </c>
      <c r="AA672" t="str" cm="1">
        <f t="array" ref="AA6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72">
        <v>4</v>
      </c>
    </row>
    <row r="673" spans="1:28" x14ac:dyDescent="0.25">
      <c r="A673">
        <v>1672</v>
      </c>
      <c r="B673">
        <v>16</v>
      </c>
      <c r="C673">
        <v>1</v>
      </c>
      <c r="D673" t="s">
        <v>26</v>
      </c>
      <c r="E673">
        <v>9.8802334119861115</v>
      </c>
      <c r="F673">
        <v>7</v>
      </c>
      <c r="G673" t="s">
        <v>29</v>
      </c>
      <c r="H673">
        <v>1</v>
      </c>
      <c r="I673" t="s">
        <v>33</v>
      </c>
      <c r="J673">
        <v>0</v>
      </c>
      <c r="K673" t="s">
        <v>29</v>
      </c>
      <c r="L673">
        <v>1</v>
      </c>
      <c r="M673" t="s">
        <v>27</v>
      </c>
      <c r="N673">
        <v>0</v>
      </c>
      <c r="O673" t="s">
        <v>29</v>
      </c>
      <c r="P673">
        <v>0</v>
      </c>
      <c r="Q673" t="s">
        <v>29</v>
      </c>
      <c r="R673">
        <v>2.2713328033020876</v>
      </c>
      <c r="S673">
        <v>3</v>
      </c>
      <c r="T673">
        <v>1</v>
      </c>
      <c r="U673">
        <v>1</v>
      </c>
      <c r="V673" t="s">
        <v>34</v>
      </c>
      <c r="W673" t="s">
        <v>38</v>
      </c>
      <c r="X673">
        <f>AVERAGE(Student_performance_data_____Copy[GPA])</f>
        <v>1.9061863027265407</v>
      </c>
      <c r="Y673">
        <f>AVERAGE(Student_performance_data_____Copy[StudyTimeWeekly])</f>
        <v>9.7719919194317466</v>
      </c>
      <c r="Z673">
        <f>AVERAGE(Student_performance_data_____Copy[Absences])</f>
        <v>14.541387959866221</v>
      </c>
      <c r="AA673" t="str" cm="1">
        <f t="array" ref="AA67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73">
        <v>3</v>
      </c>
    </row>
    <row r="674" spans="1:28" x14ac:dyDescent="0.25">
      <c r="A674">
        <v>1673</v>
      </c>
      <c r="B674">
        <v>16</v>
      </c>
      <c r="C674">
        <v>1</v>
      </c>
      <c r="D674" t="s">
        <v>26</v>
      </c>
      <c r="E674">
        <v>2.3692341018896368</v>
      </c>
      <c r="F674">
        <v>0</v>
      </c>
      <c r="G674" t="s">
        <v>27</v>
      </c>
      <c r="H674">
        <v>2</v>
      </c>
      <c r="I674" t="s">
        <v>28</v>
      </c>
      <c r="J674">
        <v>1</v>
      </c>
      <c r="K674" t="s">
        <v>27</v>
      </c>
      <c r="L674">
        <v>0</v>
      </c>
      <c r="M674" t="s">
        <v>29</v>
      </c>
      <c r="N674">
        <v>0</v>
      </c>
      <c r="O674" t="s">
        <v>29</v>
      </c>
      <c r="P674">
        <v>0</v>
      </c>
      <c r="Q674" t="s">
        <v>29</v>
      </c>
      <c r="R674">
        <v>3.3636704910956139</v>
      </c>
      <c r="S674">
        <v>1</v>
      </c>
      <c r="T674">
        <v>1</v>
      </c>
      <c r="U674">
        <v>1</v>
      </c>
      <c r="V674" t="s">
        <v>34</v>
      </c>
      <c r="W674" t="s">
        <v>38</v>
      </c>
      <c r="X674">
        <f>AVERAGE(Student_performance_data_____Copy[GPA])</f>
        <v>1.9061863027265407</v>
      </c>
      <c r="Y674">
        <f>AVERAGE(Student_performance_data_____Copy[StudyTimeWeekly])</f>
        <v>9.7719919194317466</v>
      </c>
      <c r="Z674">
        <f>AVERAGE(Student_performance_data_____Copy[Absences])</f>
        <v>14.541387959866221</v>
      </c>
      <c r="AA674" t="str" cm="1">
        <f t="array" ref="AA67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674">
        <v>1</v>
      </c>
    </row>
    <row r="675" spans="1:28" x14ac:dyDescent="0.25">
      <c r="A675">
        <v>1674</v>
      </c>
      <c r="B675">
        <v>16</v>
      </c>
      <c r="C675">
        <v>1</v>
      </c>
      <c r="D675" t="s">
        <v>26</v>
      </c>
      <c r="E675">
        <v>0.27279691671762141</v>
      </c>
      <c r="F675">
        <v>28</v>
      </c>
      <c r="G675" t="s">
        <v>29</v>
      </c>
      <c r="H675">
        <v>1</v>
      </c>
      <c r="I675" t="s">
        <v>33</v>
      </c>
      <c r="J675">
        <v>1</v>
      </c>
      <c r="K675" t="s">
        <v>27</v>
      </c>
      <c r="L675">
        <v>1</v>
      </c>
      <c r="M675" t="s">
        <v>27</v>
      </c>
      <c r="N675">
        <v>0</v>
      </c>
      <c r="O675" t="s">
        <v>29</v>
      </c>
      <c r="P675">
        <v>0</v>
      </c>
      <c r="Q675" t="s">
        <v>29</v>
      </c>
      <c r="R675">
        <v>0.48129848046525081</v>
      </c>
      <c r="S675">
        <v>4</v>
      </c>
      <c r="T675">
        <v>0</v>
      </c>
      <c r="U675">
        <v>1</v>
      </c>
      <c r="V675" t="s">
        <v>34</v>
      </c>
      <c r="W675" t="s">
        <v>31</v>
      </c>
      <c r="X675">
        <f>AVERAGE(Student_performance_data_____Copy[GPA])</f>
        <v>1.9061863027265407</v>
      </c>
      <c r="Y675">
        <f>AVERAGE(Student_performance_data_____Copy[StudyTimeWeekly])</f>
        <v>9.7719919194317466</v>
      </c>
      <c r="Z675">
        <f>AVERAGE(Student_performance_data_____Copy[Absences])</f>
        <v>14.541387959866221</v>
      </c>
      <c r="AA675" t="str" cm="1">
        <f t="array" ref="AA6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75">
        <v>4</v>
      </c>
    </row>
    <row r="676" spans="1:28" hidden="1" x14ac:dyDescent="0.25">
      <c r="A676">
        <v>1675</v>
      </c>
      <c r="B676">
        <v>18</v>
      </c>
      <c r="C676">
        <v>0</v>
      </c>
      <c r="D676" t="s">
        <v>32</v>
      </c>
      <c r="E676">
        <v>6.0643909343718239</v>
      </c>
      <c r="F676">
        <v>24</v>
      </c>
      <c r="G676" t="s">
        <v>29</v>
      </c>
      <c r="H676">
        <v>0</v>
      </c>
      <c r="I676" t="s">
        <v>40</v>
      </c>
      <c r="J676">
        <v>1</v>
      </c>
      <c r="K676" t="s">
        <v>27</v>
      </c>
      <c r="L676">
        <v>1</v>
      </c>
      <c r="M676" t="s">
        <v>27</v>
      </c>
      <c r="N676">
        <v>0</v>
      </c>
      <c r="O676" t="s">
        <v>29</v>
      </c>
      <c r="P676">
        <v>0</v>
      </c>
      <c r="Q676" t="s">
        <v>29</v>
      </c>
      <c r="R676">
        <v>0.1999273794512188</v>
      </c>
      <c r="S676">
        <v>4</v>
      </c>
      <c r="T676">
        <v>0</v>
      </c>
      <c r="U676">
        <v>4</v>
      </c>
      <c r="V676" t="s">
        <v>39</v>
      </c>
      <c r="W676" t="s">
        <v>31</v>
      </c>
      <c r="X676">
        <f>AVERAGE(Student_performance_data_____Copy[GPA])</f>
        <v>1.9061863027265407</v>
      </c>
      <c r="Y676">
        <f>AVERAGE(Student_performance_data_____Copy[StudyTimeWeekly])</f>
        <v>9.7719919194317466</v>
      </c>
      <c r="Z676">
        <f>AVERAGE(Student_performance_data_____Copy[Absences])</f>
        <v>14.541387959866221</v>
      </c>
      <c r="AA676" t="str" cm="1">
        <f t="array" ref="AA6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76">
        <v>4</v>
      </c>
    </row>
    <row r="677" spans="1:28" hidden="1" x14ac:dyDescent="0.25">
      <c r="A677">
        <v>1676</v>
      </c>
      <c r="B677">
        <v>15</v>
      </c>
      <c r="C677">
        <v>0</v>
      </c>
      <c r="D677" t="s">
        <v>32</v>
      </c>
      <c r="E677">
        <v>13.95980942995585</v>
      </c>
      <c r="F677">
        <v>25</v>
      </c>
      <c r="G677" t="s">
        <v>29</v>
      </c>
      <c r="H677">
        <v>2</v>
      </c>
      <c r="I677" t="s">
        <v>28</v>
      </c>
      <c r="J677">
        <v>0</v>
      </c>
      <c r="K677" t="s">
        <v>29</v>
      </c>
      <c r="L677">
        <v>1</v>
      </c>
      <c r="M677" t="s">
        <v>27</v>
      </c>
      <c r="N677">
        <v>1</v>
      </c>
      <c r="O677" t="s">
        <v>27</v>
      </c>
      <c r="P677">
        <v>1</v>
      </c>
      <c r="Q677" t="s">
        <v>27</v>
      </c>
      <c r="R677">
        <v>1.2680087507224682</v>
      </c>
      <c r="S677">
        <v>4</v>
      </c>
      <c r="T677">
        <v>3</v>
      </c>
      <c r="U677">
        <v>4</v>
      </c>
      <c r="V677" t="s">
        <v>39</v>
      </c>
      <c r="W677" t="s">
        <v>42</v>
      </c>
      <c r="X677">
        <f>AVERAGE(Student_performance_data_____Copy[GPA])</f>
        <v>1.9061863027265407</v>
      </c>
      <c r="Y677">
        <f>AVERAGE(Student_performance_data_____Copy[StudyTimeWeekly])</f>
        <v>9.7719919194317466</v>
      </c>
      <c r="Z677">
        <f>AVERAGE(Student_performance_data_____Copy[Absences])</f>
        <v>14.541387959866221</v>
      </c>
      <c r="AA677" t="str" cm="1">
        <f t="array" ref="AA6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77">
        <v>4</v>
      </c>
    </row>
    <row r="678" spans="1:28" x14ac:dyDescent="0.25">
      <c r="A678">
        <v>1677</v>
      </c>
      <c r="B678">
        <v>18</v>
      </c>
      <c r="C678">
        <v>1</v>
      </c>
      <c r="D678" t="s">
        <v>26</v>
      </c>
      <c r="E678">
        <v>15.805198078833875</v>
      </c>
      <c r="F678">
        <v>26</v>
      </c>
      <c r="G678" t="s">
        <v>29</v>
      </c>
      <c r="H678">
        <v>3</v>
      </c>
      <c r="I678" t="s">
        <v>37</v>
      </c>
      <c r="J678">
        <v>1</v>
      </c>
      <c r="K678" t="s">
        <v>27</v>
      </c>
      <c r="L678">
        <v>0</v>
      </c>
      <c r="M678" t="s">
        <v>29</v>
      </c>
      <c r="N678">
        <v>0</v>
      </c>
      <c r="O678" t="s">
        <v>29</v>
      </c>
      <c r="P678">
        <v>0</v>
      </c>
      <c r="Q678" t="s">
        <v>29</v>
      </c>
      <c r="R678">
        <v>0.88255245400011728</v>
      </c>
      <c r="S678">
        <v>4</v>
      </c>
      <c r="T678">
        <v>0</v>
      </c>
      <c r="U678">
        <v>3</v>
      </c>
      <c r="V678" t="s">
        <v>35</v>
      </c>
      <c r="W678" t="s">
        <v>31</v>
      </c>
      <c r="X678">
        <f>AVERAGE(Student_performance_data_____Copy[GPA])</f>
        <v>1.9061863027265407</v>
      </c>
      <c r="Y678">
        <f>AVERAGE(Student_performance_data_____Copy[StudyTimeWeekly])</f>
        <v>9.7719919194317466</v>
      </c>
      <c r="Z678">
        <f>AVERAGE(Student_performance_data_____Copy[Absences])</f>
        <v>14.541387959866221</v>
      </c>
      <c r="AA678" t="str" cm="1">
        <f t="array" ref="AA6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78">
        <v>4</v>
      </c>
    </row>
    <row r="679" spans="1:28" x14ac:dyDescent="0.25">
      <c r="A679">
        <v>1678</v>
      </c>
      <c r="B679">
        <v>18</v>
      </c>
      <c r="C679">
        <v>1</v>
      </c>
      <c r="D679" t="s">
        <v>26</v>
      </c>
      <c r="E679">
        <v>5.9150566924065888</v>
      </c>
      <c r="F679">
        <v>2</v>
      </c>
      <c r="G679" t="s">
        <v>27</v>
      </c>
      <c r="H679">
        <v>3</v>
      </c>
      <c r="I679" t="s">
        <v>37</v>
      </c>
      <c r="J679">
        <v>0</v>
      </c>
      <c r="K679" t="s">
        <v>29</v>
      </c>
      <c r="L679">
        <v>0</v>
      </c>
      <c r="M679" t="s">
        <v>29</v>
      </c>
      <c r="N679">
        <v>0</v>
      </c>
      <c r="O679" t="s">
        <v>29</v>
      </c>
      <c r="P679">
        <v>0</v>
      </c>
      <c r="Q679" t="s">
        <v>29</v>
      </c>
      <c r="R679">
        <v>3.1201366393849521</v>
      </c>
      <c r="S679">
        <v>1</v>
      </c>
      <c r="T679">
        <v>1</v>
      </c>
      <c r="U679">
        <v>1</v>
      </c>
      <c r="V679" t="s">
        <v>34</v>
      </c>
      <c r="W679" t="s">
        <v>38</v>
      </c>
      <c r="X679">
        <f>AVERAGE(Student_performance_data_____Copy[GPA])</f>
        <v>1.9061863027265407</v>
      </c>
      <c r="Y679">
        <f>AVERAGE(Student_performance_data_____Copy[StudyTimeWeekly])</f>
        <v>9.7719919194317466</v>
      </c>
      <c r="Z679">
        <f>AVERAGE(Student_performance_data_____Copy[Absences])</f>
        <v>14.541387959866221</v>
      </c>
      <c r="AA679" t="str" cm="1">
        <f t="array" ref="AA67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679">
        <v>1</v>
      </c>
    </row>
    <row r="680" spans="1:28" hidden="1" x14ac:dyDescent="0.25">
      <c r="A680">
        <v>1679</v>
      </c>
      <c r="B680">
        <v>16</v>
      </c>
      <c r="C680">
        <v>0</v>
      </c>
      <c r="D680" t="s">
        <v>32</v>
      </c>
      <c r="E680">
        <v>9.9130784176649414</v>
      </c>
      <c r="F680">
        <v>15</v>
      </c>
      <c r="G680" t="s">
        <v>29</v>
      </c>
      <c r="H680">
        <v>2</v>
      </c>
      <c r="I680" t="s">
        <v>28</v>
      </c>
      <c r="J680">
        <v>0</v>
      </c>
      <c r="K680" t="s">
        <v>29</v>
      </c>
      <c r="L680">
        <v>1</v>
      </c>
      <c r="M680" t="s">
        <v>27</v>
      </c>
      <c r="N680">
        <v>0</v>
      </c>
      <c r="O680" t="s">
        <v>29</v>
      </c>
      <c r="P680">
        <v>1</v>
      </c>
      <c r="Q680" t="s">
        <v>27</v>
      </c>
      <c r="R680">
        <v>1.8041546917762192</v>
      </c>
      <c r="S680">
        <v>4</v>
      </c>
      <c r="T680">
        <v>2</v>
      </c>
      <c r="U680">
        <v>0</v>
      </c>
      <c r="V680" t="s">
        <v>40</v>
      </c>
      <c r="W680" t="s">
        <v>36</v>
      </c>
      <c r="X680">
        <f>AVERAGE(Student_performance_data_____Copy[GPA])</f>
        <v>1.9061863027265407</v>
      </c>
      <c r="Y680">
        <f>AVERAGE(Student_performance_data_____Copy[StudyTimeWeekly])</f>
        <v>9.7719919194317466</v>
      </c>
      <c r="Z680">
        <f>AVERAGE(Student_performance_data_____Copy[Absences])</f>
        <v>14.541387959866221</v>
      </c>
      <c r="AA680" t="str" cm="1">
        <f t="array" ref="AA6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80">
        <v>4</v>
      </c>
    </row>
    <row r="681" spans="1:28" x14ac:dyDescent="0.25">
      <c r="A681">
        <v>1680</v>
      </c>
      <c r="B681">
        <v>16</v>
      </c>
      <c r="C681">
        <v>1</v>
      </c>
      <c r="D681" t="s">
        <v>26</v>
      </c>
      <c r="E681">
        <v>8.4223780886816328</v>
      </c>
      <c r="F681">
        <v>27</v>
      </c>
      <c r="G681" t="s">
        <v>29</v>
      </c>
      <c r="H681">
        <v>2</v>
      </c>
      <c r="I681" t="s">
        <v>28</v>
      </c>
      <c r="J681">
        <v>1</v>
      </c>
      <c r="K681" t="s">
        <v>27</v>
      </c>
      <c r="L681">
        <v>1</v>
      </c>
      <c r="M681" t="s">
        <v>27</v>
      </c>
      <c r="N681">
        <v>1</v>
      </c>
      <c r="O681" t="s">
        <v>27</v>
      </c>
      <c r="P681">
        <v>0</v>
      </c>
      <c r="Q681" t="s">
        <v>29</v>
      </c>
      <c r="R681">
        <v>0.68170364350587864</v>
      </c>
      <c r="S681">
        <v>4</v>
      </c>
      <c r="T681">
        <v>1</v>
      </c>
      <c r="U681">
        <v>1</v>
      </c>
      <c r="V681" t="s">
        <v>34</v>
      </c>
      <c r="W681" t="s">
        <v>38</v>
      </c>
      <c r="X681">
        <f>AVERAGE(Student_performance_data_____Copy[GPA])</f>
        <v>1.9061863027265407</v>
      </c>
      <c r="Y681">
        <f>AVERAGE(Student_performance_data_____Copy[StudyTimeWeekly])</f>
        <v>9.7719919194317466</v>
      </c>
      <c r="Z681">
        <f>AVERAGE(Student_performance_data_____Copy[Absences])</f>
        <v>14.541387959866221</v>
      </c>
      <c r="AA681" t="str" cm="1">
        <f t="array" ref="AA6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81">
        <v>4</v>
      </c>
    </row>
    <row r="682" spans="1:28" hidden="1" x14ac:dyDescent="0.25">
      <c r="A682">
        <v>1681</v>
      </c>
      <c r="B682">
        <v>18</v>
      </c>
      <c r="C682">
        <v>0</v>
      </c>
      <c r="D682" t="s">
        <v>32</v>
      </c>
      <c r="E682">
        <v>8.2104556870285563</v>
      </c>
      <c r="F682">
        <v>1</v>
      </c>
      <c r="G682" t="s">
        <v>29</v>
      </c>
      <c r="H682">
        <v>2</v>
      </c>
      <c r="I682" t="s">
        <v>28</v>
      </c>
      <c r="J682">
        <v>1</v>
      </c>
      <c r="K682" t="s">
        <v>27</v>
      </c>
      <c r="L682">
        <v>0</v>
      </c>
      <c r="M682" t="s">
        <v>29</v>
      </c>
      <c r="N682">
        <v>0</v>
      </c>
      <c r="O682" t="s">
        <v>29</v>
      </c>
      <c r="P682">
        <v>1</v>
      </c>
      <c r="Q682" t="s">
        <v>27</v>
      </c>
      <c r="R682">
        <v>2.8982618171627941</v>
      </c>
      <c r="S682">
        <v>2</v>
      </c>
      <c r="T682">
        <v>0</v>
      </c>
      <c r="U682">
        <v>1</v>
      </c>
      <c r="V682" t="s">
        <v>34</v>
      </c>
      <c r="W682" t="s">
        <v>31</v>
      </c>
      <c r="X682">
        <f>AVERAGE(Student_performance_data_____Copy[GPA])</f>
        <v>1.9061863027265407</v>
      </c>
      <c r="Y682">
        <f>AVERAGE(Student_performance_data_____Copy[StudyTimeWeekly])</f>
        <v>9.7719919194317466</v>
      </c>
      <c r="Z682">
        <f>AVERAGE(Student_performance_data_____Copy[Absences])</f>
        <v>14.541387959866221</v>
      </c>
      <c r="AA682" t="str" cm="1">
        <f t="array" ref="AA68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82">
        <v>2</v>
      </c>
    </row>
    <row r="683" spans="1:28" hidden="1" x14ac:dyDescent="0.25">
      <c r="A683">
        <v>1682</v>
      </c>
      <c r="B683">
        <v>15</v>
      </c>
      <c r="C683">
        <v>0</v>
      </c>
      <c r="D683" t="s">
        <v>32</v>
      </c>
      <c r="E683">
        <v>4.6269742640030103</v>
      </c>
      <c r="F683">
        <v>14</v>
      </c>
      <c r="G683" t="s">
        <v>29</v>
      </c>
      <c r="H683">
        <v>3</v>
      </c>
      <c r="I683" t="s">
        <v>37</v>
      </c>
      <c r="J683">
        <v>0</v>
      </c>
      <c r="K683" t="s">
        <v>29</v>
      </c>
      <c r="L683">
        <v>0</v>
      </c>
      <c r="M683" t="s">
        <v>29</v>
      </c>
      <c r="N683">
        <v>0</v>
      </c>
      <c r="O683" t="s">
        <v>29</v>
      </c>
      <c r="P683">
        <v>1</v>
      </c>
      <c r="Q683" t="s">
        <v>27</v>
      </c>
      <c r="R683">
        <v>1.7303180027913696</v>
      </c>
      <c r="S683">
        <v>4</v>
      </c>
      <c r="T683">
        <v>0</v>
      </c>
      <c r="U683">
        <v>2</v>
      </c>
      <c r="V683" t="s">
        <v>30</v>
      </c>
      <c r="W683" t="s">
        <v>31</v>
      </c>
      <c r="X683">
        <f>AVERAGE(Student_performance_data_____Copy[GPA])</f>
        <v>1.9061863027265407</v>
      </c>
      <c r="Y683">
        <f>AVERAGE(Student_performance_data_____Copy[StudyTimeWeekly])</f>
        <v>9.7719919194317466</v>
      </c>
      <c r="Z683">
        <f>AVERAGE(Student_performance_data_____Copy[Absences])</f>
        <v>14.541387959866221</v>
      </c>
      <c r="AA683" t="str" cm="1">
        <f t="array" ref="AA6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83">
        <v>4</v>
      </c>
    </row>
    <row r="684" spans="1:28" hidden="1" x14ac:dyDescent="0.25">
      <c r="A684">
        <v>1683</v>
      </c>
      <c r="B684">
        <v>17</v>
      </c>
      <c r="C684">
        <v>0</v>
      </c>
      <c r="D684" t="s">
        <v>32</v>
      </c>
      <c r="E684">
        <v>2.7274221005891675</v>
      </c>
      <c r="F684">
        <v>0</v>
      </c>
      <c r="G684" t="s">
        <v>27</v>
      </c>
      <c r="H684">
        <v>0</v>
      </c>
      <c r="I684" t="s">
        <v>40</v>
      </c>
      <c r="J684">
        <v>1</v>
      </c>
      <c r="K684" t="s">
        <v>27</v>
      </c>
      <c r="L684">
        <v>0</v>
      </c>
      <c r="M684" t="s">
        <v>29</v>
      </c>
      <c r="N684">
        <v>1</v>
      </c>
      <c r="O684" t="s">
        <v>27</v>
      </c>
      <c r="P684">
        <v>0</v>
      </c>
      <c r="Q684" t="s">
        <v>29</v>
      </c>
      <c r="R684">
        <v>3.5607916721282131</v>
      </c>
      <c r="S684">
        <v>0</v>
      </c>
      <c r="T684">
        <v>1</v>
      </c>
      <c r="U684">
        <v>2</v>
      </c>
      <c r="V684" t="s">
        <v>30</v>
      </c>
      <c r="W684" t="s">
        <v>38</v>
      </c>
      <c r="X684">
        <f>AVERAGE(Student_performance_data_____Copy[GPA])</f>
        <v>1.9061863027265407</v>
      </c>
      <c r="Y684">
        <f>AVERAGE(Student_performance_data_____Copy[StudyTimeWeekly])</f>
        <v>9.7719919194317466</v>
      </c>
      <c r="Z684">
        <f>AVERAGE(Student_performance_data_____Copy[Absences])</f>
        <v>14.541387959866221</v>
      </c>
      <c r="AA684" t="str" cm="1">
        <f t="array" ref="AA68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684">
        <v>0</v>
      </c>
    </row>
    <row r="685" spans="1:28" x14ac:dyDescent="0.25">
      <c r="A685">
        <v>1684</v>
      </c>
      <c r="B685">
        <v>18</v>
      </c>
      <c r="C685">
        <v>1</v>
      </c>
      <c r="D685" t="s">
        <v>26</v>
      </c>
      <c r="E685">
        <v>3.9337711646242624</v>
      </c>
      <c r="F685">
        <v>8</v>
      </c>
      <c r="G685" t="s">
        <v>27</v>
      </c>
      <c r="H685">
        <v>3</v>
      </c>
      <c r="I685" t="s">
        <v>37</v>
      </c>
      <c r="J685">
        <v>0</v>
      </c>
      <c r="K685" t="s">
        <v>29</v>
      </c>
      <c r="L685">
        <v>1</v>
      </c>
      <c r="M685" t="s">
        <v>27</v>
      </c>
      <c r="N685">
        <v>0</v>
      </c>
      <c r="O685" t="s">
        <v>29</v>
      </c>
      <c r="P685">
        <v>0</v>
      </c>
      <c r="Q685" t="s">
        <v>29</v>
      </c>
      <c r="R685">
        <v>2.5287745744068277</v>
      </c>
      <c r="S685">
        <v>2</v>
      </c>
      <c r="T685">
        <v>2</v>
      </c>
      <c r="U685">
        <v>3</v>
      </c>
      <c r="V685" t="s">
        <v>35</v>
      </c>
      <c r="W685" t="s">
        <v>36</v>
      </c>
      <c r="X685">
        <f>AVERAGE(Student_performance_data_____Copy[GPA])</f>
        <v>1.9061863027265407</v>
      </c>
      <c r="Y685">
        <f>AVERAGE(Student_performance_data_____Copy[StudyTimeWeekly])</f>
        <v>9.7719919194317466</v>
      </c>
      <c r="Z685">
        <f>AVERAGE(Student_performance_data_____Copy[Absences])</f>
        <v>14.541387959866221</v>
      </c>
      <c r="AA685" t="str" cm="1">
        <f t="array" ref="AA68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85">
        <v>2</v>
      </c>
    </row>
    <row r="686" spans="1:28" x14ac:dyDescent="0.25">
      <c r="A686">
        <v>1685</v>
      </c>
      <c r="B686">
        <v>15</v>
      </c>
      <c r="C686">
        <v>1</v>
      </c>
      <c r="D686" t="s">
        <v>26</v>
      </c>
      <c r="E686">
        <v>1.1066477432669219</v>
      </c>
      <c r="F686">
        <v>15</v>
      </c>
      <c r="G686" t="s">
        <v>27</v>
      </c>
      <c r="H686">
        <v>2</v>
      </c>
      <c r="I686" t="s">
        <v>28</v>
      </c>
      <c r="J686">
        <v>0</v>
      </c>
      <c r="K686" t="s">
        <v>29</v>
      </c>
      <c r="L686">
        <v>1</v>
      </c>
      <c r="M686" t="s">
        <v>27</v>
      </c>
      <c r="N686">
        <v>0</v>
      </c>
      <c r="O686" t="s">
        <v>29</v>
      </c>
      <c r="P686">
        <v>0</v>
      </c>
      <c r="Q686" t="s">
        <v>29</v>
      </c>
      <c r="R686">
        <v>1.5923878582033109</v>
      </c>
      <c r="S686">
        <v>4</v>
      </c>
      <c r="T686">
        <v>3</v>
      </c>
      <c r="U686">
        <v>3</v>
      </c>
      <c r="V686" t="s">
        <v>35</v>
      </c>
      <c r="W686" t="s">
        <v>42</v>
      </c>
      <c r="X686">
        <f>AVERAGE(Student_performance_data_____Copy[GPA])</f>
        <v>1.9061863027265407</v>
      </c>
      <c r="Y686">
        <f>AVERAGE(Student_performance_data_____Copy[StudyTimeWeekly])</f>
        <v>9.7719919194317466</v>
      </c>
      <c r="Z686">
        <f>AVERAGE(Student_performance_data_____Copy[Absences])</f>
        <v>14.541387959866221</v>
      </c>
      <c r="AA686" t="str" cm="1">
        <f t="array" ref="AA6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86">
        <v>4</v>
      </c>
    </row>
    <row r="687" spans="1:28" hidden="1" x14ac:dyDescent="0.25">
      <c r="A687">
        <v>1686</v>
      </c>
      <c r="B687">
        <v>16</v>
      </c>
      <c r="C687">
        <v>0</v>
      </c>
      <c r="D687" t="s">
        <v>32</v>
      </c>
      <c r="E687">
        <v>3.9626148364715408</v>
      </c>
      <c r="F687">
        <v>3</v>
      </c>
      <c r="G687" t="s">
        <v>29</v>
      </c>
      <c r="H687">
        <v>1</v>
      </c>
      <c r="I687" t="s">
        <v>33</v>
      </c>
      <c r="J687">
        <v>0</v>
      </c>
      <c r="K687" t="s">
        <v>29</v>
      </c>
      <c r="L687">
        <v>0</v>
      </c>
      <c r="M687" t="s">
        <v>29</v>
      </c>
      <c r="N687">
        <v>1</v>
      </c>
      <c r="O687" t="s">
        <v>27</v>
      </c>
      <c r="P687">
        <v>1</v>
      </c>
      <c r="Q687" t="s">
        <v>27</v>
      </c>
      <c r="R687">
        <v>2.3741309720150148</v>
      </c>
      <c r="S687">
        <v>3</v>
      </c>
      <c r="T687">
        <v>0</v>
      </c>
      <c r="U687">
        <v>1</v>
      </c>
      <c r="V687" t="s">
        <v>34</v>
      </c>
      <c r="W687" t="s">
        <v>31</v>
      </c>
      <c r="X687">
        <f>AVERAGE(Student_performance_data_____Copy[GPA])</f>
        <v>1.9061863027265407</v>
      </c>
      <c r="Y687">
        <f>AVERAGE(Student_performance_data_____Copy[StudyTimeWeekly])</f>
        <v>9.7719919194317466</v>
      </c>
      <c r="Z687">
        <f>AVERAGE(Student_performance_data_____Copy[Absences])</f>
        <v>14.541387959866221</v>
      </c>
      <c r="AA687" t="str" cm="1">
        <f t="array" ref="AA68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87">
        <v>3</v>
      </c>
    </row>
    <row r="688" spans="1:28" hidden="1" x14ac:dyDescent="0.25">
      <c r="A688">
        <v>1687</v>
      </c>
      <c r="B688">
        <v>16</v>
      </c>
      <c r="C688">
        <v>0</v>
      </c>
      <c r="D688" t="s">
        <v>32</v>
      </c>
      <c r="E688">
        <v>0.18401795250758912</v>
      </c>
      <c r="F688">
        <v>11</v>
      </c>
      <c r="G688" t="s">
        <v>27</v>
      </c>
      <c r="H688">
        <v>0</v>
      </c>
      <c r="I688" t="s">
        <v>40</v>
      </c>
      <c r="J688">
        <v>1</v>
      </c>
      <c r="K688" t="s">
        <v>27</v>
      </c>
      <c r="L688">
        <v>0</v>
      </c>
      <c r="M688" t="s">
        <v>29</v>
      </c>
      <c r="N688">
        <v>0</v>
      </c>
      <c r="O688" t="s">
        <v>29</v>
      </c>
      <c r="P688">
        <v>0</v>
      </c>
      <c r="Q688" t="s">
        <v>29</v>
      </c>
      <c r="R688">
        <v>1.8104094800411434</v>
      </c>
      <c r="S688">
        <v>4</v>
      </c>
      <c r="T688">
        <v>0</v>
      </c>
      <c r="U688">
        <v>2</v>
      </c>
      <c r="V688" t="s">
        <v>30</v>
      </c>
      <c r="W688" t="s">
        <v>31</v>
      </c>
      <c r="X688">
        <f>AVERAGE(Student_performance_data_____Copy[GPA])</f>
        <v>1.9061863027265407</v>
      </c>
      <c r="Y688">
        <f>AVERAGE(Student_performance_data_____Copy[StudyTimeWeekly])</f>
        <v>9.7719919194317466</v>
      </c>
      <c r="Z688">
        <f>AVERAGE(Student_performance_data_____Copy[Absences])</f>
        <v>14.541387959866221</v>
      </c>
      <c r="AA688" t="str" cm="1">
        <f t="array" ref="AA6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88">
        <v>4</v>
      </c>
    </row>
    <row r="689" spans="1:28" hidden="1" x14ac:dyDescent="0.25">
      <c r="A689">
        <v>1688</v>
      </c>
      <c r="B689">
        <v>15</v>
      </c>
      <c r="C689">
        <v>0</v>
      </c>
      <c r="D689" t="s">
        <v>32</v>
      </c>
      <c r="E689">
        <v>12.545168012719564</v>
      </c>
      <c r="F689">
        <v>0</v>
      </c>
      <c r="G689" t="s">
        <v>29</v>
      </c>
      <c r="H689">
        <v>1</v>
      </c>
      <c r="I689" t="s">
        <v>33</v>
      </c>
      <c r="J689">
        <v>0</v>
      </c>
      <c r="K689" t="s">
        <v>29</v>
      </c>
      <c r="L689">
        <v>0</v>
      </c>
      <c r="M689" t="s">
        <v>29</v>
      </c>
      <c r="N689">
        <v>0</v>
      </c>
      <c r="O689" t="s">
        <v>29</v>
      </c>
      <c r="P689">
        <v>0</v>
      </c>
      <c r="Q689" t="s">
        <v>29</v>
      </c>
      <c r="R689">
        <v>2.829826431301572</v>
      </c>
      <c r="S689">
        <v>2</v>
      </c>
      <c r="T689">
        <v>3</v>
      </c>
      <c r="U689">
        <v>1</v>
      </c>
      <c r="V689" t="s">
        <v>34</v>
      </c>
      <c r="W689" t="s">
        <v>42</v>
      </c>
      <c r="X689">
        <f>AVERAGE(Student_performance_data_____Copy[GPA])</f>
        <v>1.9061863027265407</v>
      </c>
      <c r="Y689">
        <f>AVERAGE(Student_performance_data_____Copy[StudyTimeWeekly])</f>
        <v>9.7719919194317466</v>
      </c>
      <c r="Z689">
        <f>AVERAGE(Student_performance_data_____Copy[Absences])</f>
        <v>14.541387959866221</v>
      </c>
      <c r="AA689" t="str" cm="1">
        <f t="array" ref="AA6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689">
        <v>2</v>
      </c>
    </row>
    <row r="690" spans="1:28" hidden="1" x14ac:dyDescent="0.25">
      <c r="A690">
        <v>1689</v>
      </c>
      <c r="B690">
        <v>17</v>
      </c>
      <c r="C690">
        <v>0</v>
      </c>
      <c r="D690" t="s">
        <v>32</v>
      </c>
      <c r="E690">
        <v>6.3275081477536581</v>
      </c>
      <c r="F690">
        <v>0</v>
      </c>
      <c r="G690" t="s">
        <v>27</v>
      </c>
      <c r="H690">
        <v>2</v>
      </c>
      <c r="I690" t="s">
        <v>28</v>
      </c>
      <c r="J690">
        <v>0</v>
      </c>
      <c r="K690" t="s">
        <v>29</v>
      </c>
      <c r="L690">
        <v>0</v>
      </c>
      <c r="M690" t="s">
        <v>29</v>
      </c>
      <c r="N690">
        <v>0</v>
      </c>
      <c r="O690" t="s">
        <v>29</v>
      </c>
      <c r="P690">
        <v>1</v>
      </c>
      <c r="Q690" t="s">
        <v>27</v>
      </c>
      <c r="R690">
        <v>3.0476020888188065</v>
      </c>
      <c r="S690">
        <v>1</v>
      </c>
      <c r="T690">
        <v>2</v>
      </c>
      <c r="U690">
        <v>0</v>
      </c>
      <c r="V690" t="s">
        <v>40</v>
      </c>
      <c r="W690" t="s">
        <v>36</v>
      </c>
      <c r="X690">
        <f>AVERAGE(Student_performance_data_____Copy[GPA])</f>
        <v>1.9061863027265407</v>
      </c>
      <c r="Y690">
        <f>AVERAGE(Student_performance_data_____Copy[StudyTimeWeekly])</f>
        <v>9.7719919194317466</v>
      </c>
      <c r="Z690">
        <f>AVERAGE(Student_performance_data_____Copy[Absences])</f>
        <v>14.541387959866221</v>
      </c>
      <c r="AA690" t="str" cm="1">
        <f t="array" ref="AA69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690">
        <v>1</v>
      </c>
    </row>
    <row r="691" spans="1:28" hidden="1" x14ac:dyDescent="0.25">
      <c r="A691">
        <v>1690</v>
      </c>
      <c r="B691">
        <v>16</v>
      </c>
      <c r="C691">
        <v>0</v>
      </c>
      <c r="D691" t="s">
        <v>32</v>
      </c>
      <c r="E691">
        <v>19.462894228538172</v>
      </c>
      <c r="F691">
        <v>6</v>
      </c>
      <c r="G691" t="s">
        <v>27</v>
      </c>
      <c r="H691">
        <v>3</v>
      </c>
      <c r="I691" t="s">
        <v>37</v>
      </c>
      <c r="J691">
        <v>1</v>
      </c>
      <c r="K691" t="s">
        <v>27</v>
      </c>
      <c r="L691">
        <v>1</v>
      </c>
      <c r="M691" t="s">
        <v>27</v>
      </c>
      <c r="N691">
        <v>0</v>
      </c>
      <c r="O691" t="s">
        <v>29</v>
      </c>
      <c r="P691">
        <v>0</v>
      </c>
      <c r="Q691" t="s">
        <v>29</v>
      </c>
      <c r="R691">
        <v>3.6259217303467959</v>
      </c>
      <c r="S691">
        <v>0</v>
      </c>
      <c r="T691">
        <v>2</v>
      </c>
      <c r="U691">
        <v>2</v>
      </c>
      <c r="V691" t="s">
        <v>30</v>
      </c>
      <c r="W691" t="s">
        <v>36</v>
      </c>
      <c r="X691">
        <f>AVERAGE(Student_performance_data_____Copy[GPA])</f>
        <v>1.9061863027265407</v>
      </c>
      <c r="Y691">
        <f>AVERAGE(Student_performance_data_____Copy[StudyTimeWeekly])</f>
        <v>9.7719919194317466</v>
      </c>
      <c r="Z691">
        <f>AVERAGE(Student_performance_data_____Copy[Absences])</f>
        <v>14.541387959866221</v>
      </c>
      <c r="AA691" t="str" cm="1">
        <f t="array" ref="AA69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691">
        <v>0</v>
      </c>
    </row>
    <row r="692" spans="1:28" x14ac:dyDescent="0.25">
      <c r="A692">
        <v>1691</v>
      </c>
      <c r="B692">
        <v>16</v>
      </c>
      <c r="C692">
        <v>1</v>
      </c>
      <c r="D692" t="s">
        <v>26</v>
      </c>
      <c r="E692">
        <v>3.8743410155259572</v>
      </c>
      <c r="F692">
        <v>17</v>
      </c>
      <c r="G692" t="s">
        <v>29</v>
      </c>
      <c r="H692">
        <v>2</v>
      </c>
      <c r="I692" t="s">
        <v>28</v>
      </c>
      <c r="J692">
        <v>0</v>
      </c>
      <c r="K692" t="s">
        <v>29</v>
      </c>
      <c r="L692">
        <v>0</v>
      </c>
      <c r="M692" t="s">
        <v>29</v>
      </c>
      <c r="N692">
        <v>0</v>
      </c>
      <c r="O692" t="s">
        <v>29</v>
      </c>
      <c r="P692">
        <v>1</v>
      </c>
      <c r="Q692" t="s">
        <v>27</v>
      </c>
      <c r="R692">
        <v>0.92732154532388711</v>
      </c>
      <c r="S692">
        <v>4</v>
      </c>
      <c r="T692">
        <v>0</v>
      </c>
      <c r="U692">
        <v>0</v>
      </c>
      <c r="V692" t="s">
        <v>40</v>
      </c>
      <c r="W692" t="s">
        <v>31</v>
      </c>
      <c r="X692">
        <f>AVERAGE(Student_performance_data_____Copy[GPA])</f>
        <v>1.9061863027265407</v>
      </c>
      <c r="Y692">
        <f>AVERAGE(Student_performance_data_____Copy[StudyTimeWeekly])</f>
        <v>9.7719919194317466</v>
      </c>
      <c r="Z692">
        <f>AVERAGE(Student_performance_data_____Copy[Absences])</f>
        <v>14.541387959866221</v>
      </c>
      <c r="AA692" t="str" cm="1">
        <f t="array" ref="AA6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2">
        <v>4</v>
      </c>
    </row>
    <row r="693" spans="1:28" hidden="1" x14ac:dyDescent="0.25">
      <c r="A693">
        <v>1692</v>
      </c>
      <c r="B693">
        <v>16</v>
      </c>
      <c r="C693">
        <v>0</v>
      </c>
      <c r="D693" t="s">
        <v>32</v>
      </c>
      <c r="E693">
        <v>6.9165714061918777</v>
      </c>
      <c r="F693">
        <v>22</v>
      </c>
      <c r="G693" t="s">
        <v>29</v>
      </c>
      <c r="H693">
        <v>2</v>
      </c>
      <c r="I693" t="s">
        <v>28</v>
      </c>
      <c r="J693">
        <v>1</v>
      </c>
      <c r="K693" t="s">
        <v>27</v>
      </c>
      <c r="L693">
        <v>0</v>
      </c>
      <c r="M693" t="s">
        <v>29</v>
      </c>
      <c r="N693">
        <v>0</v>
      </c>
      <c r="O693" t="s">
        <v>29</v>
      </c>
      <c r="P693">
        <v>0</v>
      </c>
      <c r="Q693" t="s">
        <v>29</v>
      </c>
      <c r="R693">
        <v>1.3319589487642747</v>
      </c>
      <c r="S693">
        <v>4</v>
      </c>
      <c r="T693">
        <v>1</v>
      </c>
      <c r="U693">
        <v>2</v>
      </c>
      <c r="V693" t="s">
        <v>30</v>
      </c>
      <c r="W693" t="s">
        <v>38</v>
      </c>
      <c r="X693">
        <f>AVERAGE(Student_performance_data_____Copy[GPA])</f>
        <v>1.9061863027265407</v>
      </c>
      <c r="Y693">
        <f>AVERAGE(Student_performance_data_____Copy[StudyTimeWeekly])</f>
        <v>9.7719919194317466</v>
      </c>
      <c r="Z693">
        <f>AVERAGE(Student_performance_data_____Copy[Absences])</f>
        <v>14.541387959866221</v>
      </c>
      <c r="AA693" t="str" cm="1">
        <f t="array" ref="AA6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3">
        <v>4</v>
      </c>
    </row>
    <row r="694" spans="1:28" x14ac:dyDescent="0.25">
      <c r="A694">
        <v>1693</v>
      </c>
      <c r="B694">
        <v>15</v>
      </c>
      <c r="C694">
        <v>1</v>
      </c>
      <c r="D694" t="s">
        <v>26</v>
      </c>
      <c r="E694">
        <v>7.1568231728306646</v>
      </c>
      <c r="F694">
        <v>27</v>
      </c>
      <c r="G694" t="s">
        <v>29</v>
      </c>
      <c r="H694">
        <v>4</v>
      </c>
      <c r="I694" t="s">
        <v>41</v>
      </c>
      <c r="J694">
        <v>1</v>
      </c>
      <c r="K694" t="s">
        <v>27</v>
      </c>
      <c r="L694">
        <v>1</v>
      </c>
      <c r="M694" t="s">
        <v>27</v>
      </c>
      <c r="N694">
        <v>0</v>
      </c>
      <c r="O694" t="s">
        <v>29</v>
      </c>
      <c r="P694">
        <v>1</v>
      </c>
      <c r="Q694" t="s">
        <v>27</v>
      </c>
      <c r="R694">
        <v>0.77955172151861318</v>
      </c>
      <c r="S694">
        <v>4</v>
      </c>
      <c r="T694">
        <v>2</v>
      </c>
      <c r="U694">
        <v>1</v>
      </c>
      <c r="V694" t="s">
        <v>34</v>
      </c>
      <c r="W694" t="s">
        <v>36</v>
      </c>
      <c r="X694">
        <f>AVERAGE(Student_performance_data_____Copy[GPA])</f>
        <v>1.9061863027265407</v>
      </c>
      <c r="Y694">
        <f>AVERAGE(Student_performance_data_____Copy[StudyTimeWeekly])</f>
        <v>9.7719919194317466</v>
      </c>
      <c r="Z694">
        <f>AVERAGE(Student_performance_data_____Copy[Absences])</f>
        <v>14.541387959866221</v>
      </c>
      <c r="AA694" t="str" cm="1">
        <f t="array" ref="AA6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4">
        <v>4</v>
      </c>
    </row>
    <row r="695" spans="1:28" hidden="1" x14ac:dyDescent="0.25">
      <c r="A695">
        <v>1694</v>
      </c>
      <c r="B695">
        <v>18</v>
      </c>
      <c r="C695">
        <v>0</v>
      </c>
      <c r="D695" t="s">
        <v>32</v>
      </c>
      <c r="E695">
        <v>0.16902992124921079</v>
      </c>
      <c r="F695">
        <v>22</v>
      </c>
      <c r="G695" t="s">
        <v>29</v>
      </c>
      <c r="H695">
        <v>1</v>
      </c>
      <c r="I695" t="s">
        <v>33</v>
      </c>
      <c r="J695">
        <v>1</v>
      </c>
      <c r="K695" t="s">
        <v>27</v>
      </c>
      <c r="L695">
        <v>0</v>
      </c>
      <c r="M695" t="s">
        <v>29</v>
      </c>
      <c r="N695">
        <v>0</v>
      </c>
      <c r="O695" t="s">
        <v>29</v>
      </c>
      <c r="P695">
        <v>0</v>
      </c>
      <c r="Q695" t="s">
        <v>29</v>
      </c>
      <c r="R695">
        <v>0.8813584466312141</v>
      </c>
      <c r="S695">
        <v>4</v>
      </c>
      <c r="T695">
        <v>1</v>
      </c>
      <c r="U695">
        <v>2</v>
      </c>
      <c r="V695" t="s">
        <v>30</v>
      </c>
      <c r="W695" t="s">
        <v>38</v>
      </c>
      <c r="X695">
        <f>AVERAGE(Student_performance_data_____Copy[GPA])</f>
        <v>1.9061863027265407</v>
      </c>
      <c r="Y695">
        <f>AVERAGE(Student_performance_data_____Copy[StudyTimeWeekly])</f>
        <v>9.7719919194317466</v>
      </c>
      <c r="Z695">
        <f>AVERAGE(Student_performance_data_____Copy[Absences])</f>
        <v>14.541387959866221</v>
      </c>
      <c r="AA695" t="str" cm="1">
        <f t="array" ref="AA6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5">
        <v>4</v>
      </c>
    </row>
    <row r="696" spans="1:28" x14ac:dyDescent="0.25">
      <c r="A696">
        <v>1695</v>
      </c>
      <c r="B696">
        <v>16</v>
      </c>
      <c r="C696">
        <v>1</v>
      </c>
      <c r="D696" t="s">
        <v>26</v>
      </c>
      <c r="E696">
        <v>16.784159060789179</v>
      </c>
      <c r="F696">
        <v>14</v>
      </c>
      <c r="G696" t="s">
        <v>27</v>
      </c>
      <c r="H696">
        <v>1</v>
      </c>
      <c r="I696" t="s">
        <v>33</v>
      </c>
      <c r="J696">
        <v>0</v>
      </c>
      <c r="K696" t="s">
        <v>29</v>
      </c>
      <c r="L696">
        <v>0</v>
      </c>
      <c r="M696" t="s">
        <v>29</v>
      </c>
      <c r="N696">
        <v>0</v>
      </c>
      <c r="O696" t="s">
        <v>29</v>
      </c>
      <c r="P696">
        <v>0</v>
      </c>
      <c r="Q696" t="s">
        <v>29</v>
      </c>
      <c r="R696">
        <v>2.3981210859376931</v>
      </c>
      <c r="S696">
        <v>3</v>
      </c>
      <c r="T696">
        <v>0</v>
      </c>
      <c r="U696">
        <v>2</v>
      </c>
      <c r="V696" t="s">
        <v>30</v>
      </c>
      <c r="W696" t="s">
        <v>31</v>
      </c>
      <c r="X696">
        <f>AVERAGE(Student_performance_data_____Copy[GPA])</f>
        <v>1.9061863027265407</v>
      </c>
      <c r="Y696">
        <f>AVERAGE(Student_performance_data_____Copy[StudyTimeWeekly])</f>
        <v>9.7719919194317466</v>
      </c>
      <c r="Z696">
        <f>AVERAGE(Student_performance_data_____Copy[Absences])</f>
        <v>14.541387959866221</v>
      </c>
      <c r="AA696" t="str" cm="1">
        <f t="array" ref="AA69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696">
        <v>3</v>
      </c>
    </row>
    <row r="697" spans="1:28" x14ac:dyDescent="0.25">
      <c r="A697">
        <v>1696</v>
      </c>
      <c r="B697">
        <v>18</v>
      </c>
      <c r="C697">
        <v>1</v>
      </c>
      <c r="D697" t="s">
        <v>26</v>
      </c>
      <c r="E697">
        <v>0.63988920288649442</v>
      </c>
      <c r="F697">
        <v>25</v>
      </c>
      <c r="G697" t="s">
        <v>29</v>
      </c>
      <c r="H697">
        <v>2</v>
      </c>
      <c r="I697" t="s">
        <v>28</v>
      </c>
      <c r="J697">
        <v>0</v>
      </c>
      <c r="K697" t="s">
        <v>29</v>
      </c>
      <c r="L697">
        <v>1</v>
      </c>
      <c r="M697" t="s">
        <v>27</v>
      </c>
      <c r="N697">
        <v>0</v>
      </c>
      <c r="O697" t="s">
        <v>29</v>
      </c>
      <c r="P697">
        <v>0</v>
      </c>
      <c r="Q697" t="s">
        <v>29</v>
      </c>
      <c r="R697">
        <v>0.75881426878453628</v>
      </c>
      <c r="S697">
        <v>4</v>
      </c>
      <c r="T697">
        <v>0</v>
      </c>
      <c r="U697">
        <v>1</v>
      </c>
      <c r="V697" t="s">
        <v>34</v>
      </c>
      <c r="W697" t="s">
        <v>31</v>
      </c>
      <c r="X697">
        <f>AVERAGE(Student_performance_data_____Copy[GPA])</f>
        <v>1.9061863027265407</v>
      </c>
      <c r="Y697">
        <f>AVERAGE(Student_performance_data_____Copy[StudyTimeWeekly])</f>
        <v>9.7719919194317466</v>
      </c>
      <c r="Z697">
        <f>AVERAGE(Student_performance_data_____Copy[Absences])</f>
        <v>14.541387959866221</v>
      </c>
      <c r="AA697" t="str" cm="1">
        <f t="array" ref="AA6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7">
        <v>4</v>
      </c>
    </row>
    <row r="698" spans="1:28" x14ac:dyDescent="0.25">
      <c r="A698">
        <v>1697</v>
      </c>
      <c r="B698">
        <v>17</v>
      </c>
      <c r="C698">
        <v>1</v>
      </c>
      <c r="D698" t="s">
        <v>26</v>
      </c>
      <c r="E698">
        <v>18.803596694584826</v>
      </c>
      <c r="F698">
        <v>29</v>
      </c>
      <c r="G698" t="s">
        <v>29</v>
      </c>
      <c r="H698">
        <v>3</v>
      </c>
      <c r="I698" t="s">
        <v>37</v>
      </c>
      <c r="J698">
        <v>1</v>
      </c>
      <c r="K698" t="s">
        <v>27</v>
      </c>
      <c r="L698">
        <v>0</v>
      </c>
      <c r="M698" t="s">
        <v>29</v>
      </c>
      <c r="N698">
        <v>0</v>
      </c>
      <c r="O698" t="s">
        <v>29</v>
      </c>
      <c r="P698">
        <v>0</v>
      </c>
      <c r="Q698" t="s">
        <v>29</v>
      </c>
      <c r="R698">
        <v>1.0288655959633795</v>
      </c>
      <c r="S698">
        <v>4</v>
      </c>
      <c r="T698">
        <v>1</v>
      </c>
      <c r="U698">
        <v>3</v>
      </c>
      <c r="V698" t="s">
        <v>35</v>
      </c>
      <c r="W698" t="s">
        <v>38</v>
      </c>
      <c r="X698">
        <f>AVERAGE(Student_performance_data_____Copy[GPA])</f>
        <v>1.9061863027265407</v>
      </c>
      <c r="Y698">
        <f>AVERAGE(Student_performance_data_____Copy[StudyTimeWeekly])</f>
        <v>9.7719919194317466</v>
      </c>
      <c r="Z698">
        <f>AVERAGE(Student_performance_data_____Copy[Absences])</f>
        <v>14.541387959866221</v>
      </c>
      <c r="AA698" t="str" cm="1">
        <f t="array" ref="AA6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8">
        <v>4</v>
      </c>
    </row>
    <row r="699" spans="1:28" x14ac:dyDescent="0.25">
      <c r="A699">
        <v>1698</v>
      </c>
      <c r="B699">
        <v>16</v>
      </c>
      <c r="C699">
        <v>1</v>
      </c>
      <c r="D699" t="s">
        <v>26</v>
      </c>
      <c r="E699">
        <v>17.841487021872414</v>
      </c>
      <c r="F699">
        <v>24</v>
      </c>
      <c r="G699" t="s">
        <v>29</v>
      </c>
      <c r="H699">
        <v>3</v>
      </c>
      <c r="I699" t="s">
        <v>37</v>
      </c>
      <c r="J699">
        <v>0</v>
      </c>
      <c r="K699" t="s">
        <v>29</v>
      </c>
      <c r="L699">
        <v>1</v>
      </c>
      <c r="M699" t="s">
        <v>27</v>
      </c>
      <c r="N699">
        <v>0</v>
      </c>
      <c r="O699" t="s">
        <v>29</v>
      </c>
      <c r="P699">
        <v>0</v>
      </c>
      <c r="Q699" t="s">
        <v>29</v>
      </c>
      <c r="R699">
        <v>1.4444766951837589</v>
      </c>
      <c r="S699">
        <v>4</v>
      </c>
      <c r="T699">
        <v>0</v>
      </c>
      <c r="U699">
        <v>1</v>
      </c>
      <c r="V699" t="s">
        <v>34</v>
      </c>
      <c r="W699" t="s">
        <v>31</v>
      </c>
      <c r="X699">
        <f>AVERAGE(Student_performance_data_____Copy[GPA])</f>
        <v>1.9061863027265407</v>
      </c>
      <c r="Y699">
        <f>AVERAGE(Student_performance_data_____Copy[StudyTimeWeekly])</f>
        <v>9.7719919194317466</v>
      </c>
      <c r="Z699">
        <f>AVERAGE(Student_performance_data_____Copy[Absences])</f>
        <v>14.541387959866221</v>
      </c>
      <c r="AA699" t="str" cm="1">
        <f t="array" ref="AA6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699">
        <v>4</v>
      </c>
    </row>
    <row r="700" spans="1:28" x14ac:dyDescent="0.25">
      <c r="A700">
        <v>1699</v>
      </c>
      <c r="B700">
        <v>16</v>
      </c>
      <c r="C700">
        <v>1</v>
      </c>
      <c r="D700" t="s">
        <v>26</v>
      </c>
      <c r="E700">
        <v>10.710438321719272</v>
      </c>
      <c r="F700">
        <v>12</v>
      </c>
      <c r="G700" t="s">
        <v>27</v>
      </c>
      <c r="H700">
        <v>2</v>
      </c>
      <c r="I700" t="s">
        <v>28</v>
      </c>
      <c r="J700">
        <v>0</v>
      </c>
      <c r="K700" t="s">
        <v>29</v>
      </c>
      <c r="L700">
        <v>0</v>
      </c>
      <c r="M700" t="s">
        <v>29</v>
      </c>
      <c r="N700">
        <v>0</v>
      </c>
      <c r="O700" t="s">
        <v>29</v>
      </c>
      <c r="P700">
        <v>0</v>
      </c>
      <c r="Q700" t="s">
        <v>29</v>
      </c>
      <c r="R700">
        <v>2.214067459161345</v>
      </c>
      <c r="S700">
        <v>3</v>
      </c>
      <c r="T700">
        <v>0</v>
      </c>
      <c r="U700">
        <v>2</v>
      </c>
      <c r="V700" t="s">
        <v>30</v>
      </c>
      <c r="W700" t="s">
        <v>31</v>
      </c>
      <c r="X700">
        <f>AVERAGE(Student_performance_data_____Copy[GPA])</f>
        <v>1.9061863027265407</v>
      </c>
      <c r="Y700">
        <f>AVERAGE(Student_performance_data_____Copy[StudyTimeWeekly])</f>
        <v>9.7719919194317466</v>
      </c>
      <c r="Z700">
        <f>AVERAGE(Student_performance_data_____Copy[Absences])</f>
        <v>14.541387959866221</v>
      </c>
      <c r="AA700" t="str" cm="1">
        <f t="array" ref="AA70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00">
        <v>3</v>
      </c>
    </row>
    <row r="701" spans="1:28" x14ac:dyDescent="0.25">
      <c r="A701">
        <v>1700</v>
      </c>
      <c r="B701">
        <v>17</v>
      </c>
      <c r="C701">
        <v>1</v>
      </c>
      <c r="D701" t="s">
        <v>26</v>
      </c>
      <c r="E701">
        <v>10.871911498225842</v>
      </c>
      <c r="F701">
        <v>15</v>
      </c>
      <c r="G701" t="s">
        <v>29</v>
      </c>
      <c r="H701">
        <v>4</v>
      </c>
      <c r="I701" t="s">
        <v>41</v>
      </c>
      <c r="J701">
        <v>0</v>
      </c>
      <c r="K701" t="s">
        <v>29</v>
      </c>
      <c r="L701">
        <v>1</v>
      </c>
      <c r="M701" t="s">
        <v>27</v>
      </c>
      <c r="N701">
        <v>1</v>
      </c>
      <c r="O701" t="s">
        <v>27</v>
      </c>
      <c r="P701">
        <v>0</v>
      </c>
      <c r="Q701" t="s">
        <v>29</v>
      </c>
      <c r="R701">
        <v>2.5119180875322624</v>
      </c>
      <c r="S701">
        <v>2</v>
      </c>
      <c r="T701">
        <v>3</v>
      </c>
      <c r="U701">
        <v>2</v>
      </c>
      <c r="V701" t="s">
        <v>30</v>
      </c>
      <c r="W701" t="s">
        <v>42</v>
      </c>
      <c r="X701">
        <f>AVERAGE(Student_performance_data_____Copy[GPA])</f>
        <v>1.9061863027265407</v>
      </c>
      <c r="Y701">
        <f>AVERAGE(Student_performance_data_____Copy[StudyTimeWeekly])</f>
        <v>9.7719919194317466</v>
      </c>
      <c r="Z701">
        <f>AVERAGE(Student_performance_data_____Copy[Absences])</f>
        <v>14.541387959866221</v>
      </c>
      <c r="AA701" t="str" cm="1">
        <f t="array" ref="AA70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01">
        <v>2</v>
      </c>
    </row>
    <row r="702" spans="1:28" hidden="1" x14ac:dyDescent="0.25">
      <c r="A702">
        <v>1701</v>
      </c>
      <c r="B702">
        <v>16</v>
      </c>
      <c r="C702">
        <v>0</v>
      </c>
      <c r="D702" t="s">
        <v>32</v>
      </c>
      <c r="E702">
        <v>13.075558459123126</v>
      </c>
      <c r="F702">
        <v>6</v>
      </c>
      <c r="G702" t="s">
        <v>29</v>
      </c>
      <c r="H702">
        <v>3</v>
      </c>
      <c r="I702" t="s">
        <v>37</v>
      </c>
      <c r="J702">
        <v>0</v>
      </c>
      <c r="K702" t="s">
        <v>29</v>
      </c>
      <c r="L702">
        <v>0</v>
      </c>
      <c r="M702" t="s">
        <v>29</v>
      </c>
      <c r="N702">
        <v>0</v>
      </c>
      <c r="O702" t="s">
        <v>29</v>
      </c>
      <c r="P702">
        <v>0</v>
      </c>
      <c r="Q702" t="s">
        <v>29</v>
      </c>
      <c r="R702">
        <v>2.6901498030104545</v>
      </c>
      <c r="S702">
        <v>2</v>
      </c>
      <c r="T702">
        <v>0</v>
      </c>
      <c r="U702">
        <v>2</v>
      </c>
      <c r="V702" t="s">
        <v>30</v>
      </c>
      <c r="W702" t="s">
        <v>31</v>
      </c>
      <c r="X702">
        <f>AVERAGE(Student_performance_data_____Copy[GPA])</f>
        <v>1.9061863027265407</v>
      </c>
      <c r="Y702">
        <f>AVERAGE(Student_performance_data_____Copy[StudyTimeWeekly])</f>
        <v>9.7719919194317466</v>
      </c>
      <c r="Z702">
        <f>AVERAGE(Student_performance_data_____Copy[Absences])</f>
        <v>14.541387959866221</v>
      </c>
      <c r="AA702" t="str" cm="1">
        <f t="array" ref="AA70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02">
        <v>2</v>
      </c>
    </row>
    <row r="703" spans="1:28" x14ac:dyDescent="0.25">
      <c r="A703">
        <v>1702</v>
      </c>
      <c r="B703">
        <v>18</v>
      </c>
      <c r="C703">
        <v>1</v>
      </c>
      <c r="D703" t="s">
        <v>26</v>
      </c>
      <c r="E703">
        <v>7.7410002386977395</v>
      </c>
      <c r="F703">
        <v>15</v>
      </c>
      <c r="G703" t="s">
        <v>29</v>
      </c>
      <c r="H703">
        <v>0</v>
      </c>
      <c r="I703" t="s">
        <v>40</v>
      </c>
      <c r="J703">
        <v>1</v>
      </c>
      <c r="K703" t="s">
        <v>27</v>
      </c>
      <c r="L703">
        <v>0</v>
      </c>
      <c r="M703" t="s">
        <v>29</v>
      </c>
      <c r="N703">
        <v>0</v>
      </c>
      <c r="O703" t="s">
        <v>29</v>
      </c>
      <c r="P703">
        <v>0</v>
      </c>
      <c r="Q703" t="s">
        <v>29</v>
      </c>
      <c r="R703">
        <v>1.6052743861754348</v>
      </c>
      <c r="S703">
        <v>4</v>
      </c>
      <c r="T703">
        <v>2</v>
      </c>
      <c r="U703">
        <v>4</v>
      </c>
      <c r="V703" t="s">
        <v>39</v>
      </c>
      <c r="W703" t="s">
        <v>36</v>
      </c>
      <c r="X703">
        <f>AVERAGE(Student_performance_data_____Copy[GPA])</f>
        <v>1.9061863027265407</v>
      </c>
      <c r="Y703">
        <f>AVERAGE(Student_performance_data_____Copy[StudyTimeWeekly])</f>
        <v>9.7719919194317466</v>
      </c>
      <c r="Z703">
        <f>AVERAGE(Student_performance_data_____Copy[Absences])</f>
        <v>14.541387959866221</v>
      </c>
      <c r="AA703" t="str" cm="1">
        <f t="array" ref="AA7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03">
        <v>4</v>
      </c>
    </row>
    <row r="704" spans="1:28" hidden="1" x14ac:dyDescent="0.25">
      <c r="A704">
        <v>1703</v>
      </c>
      <c r="B704">
        <v>15</v>
      </c>
      <c r="C704">
        <v>0</v>
      </c>
      <c r="D704" t="s">
        <v>32</v>
      </c>
      <c r="E704">
        <v>12.94444566795711</v>
      </c>
      <c r="F704">
        <v>12</v>
      </c>
      <c r="G704" t="s">
        <v>29</v>
      </c>
      <c r="H704">
        <v>3</v>
      </c>
      <c r="I704" t="s">
        <v>37</v>
      </c>
      <c r="J704">
        <v>1</v>
      </c>
      <c r="K704" t="s">
        <v>27</v>
      </c>
      <c r="L704">
        <v>0</v>
      </c>
      <c r="M704" t="s">
        <v>29</v>
      </c>
      <c r="N704">
        <v>1</v>
      </c>
      <c r="O704" t="s">
        <v>27</v>
      </c>
      <c r="P704">
        <v>1</v>
      </c>
      <c r="Q704" t="s">
        <v>27</v>
      </c>
      <c r="R704">
        <v>2.7098894874181081</v>
      </c>
      <c r="S704">
        <v>2</v>
      </c>
      <c r="T704">
        <v>0</v>
      </c>
      <c r="U704">
        <v>1</v>
      </c>
      <c r="V704" t="s">
        <v>34</v>
      </c>
      <c r="W704" t="s">
        <v>31</v>
      </c>
      <c r="X704">
        <f>AVERAGE(Student_performance_data_____Copy[GPA])</f>
        <v>1.9061863027265407</v>
      </c>
      <c r="Y704">
        <f>AVERAGE(Student_performance_data_____Copy[StudyTimeWeekly])</f>
        <v>9.7719919194317466</v>
      </c>
      <c r="Z704">
        <f>AVERAGE(Student_performance_data_____Copy[Absences])</f>
        <v>14.541387959866221</v>
      </c>
      <c r="AA704" t="str" cm="1">
        <f t="array" ref="AA70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04">
        <v>2</v>
      </c>
    </row>
    <row r="705" spans="1:28" x14ac:dyDescent="0.25">
      <c r="A705">
        <v>1704</v>
      </c>
      <c r="B705">
        <v>18</v>
      </c>
      <c r="C705">
        <v>1</v>
      </c>
      <c r="D705" t="s">
        <v>26</v>
      </c>
      <c r="E705">
        <v>0.89536777376973742</v>
      </c>
      <c r="F705">
        <v>13</v>
      </c>
      <c r="G705" t="s">
        <v>29</v>
      </c>
      <c r="H705">
        <v>0</v>
      </c>
      <c r="I705" t="s">
        <v>40</v>
      </c>
      <c r="J705">
        <v>0</v>
      </c>
      <c r="K705" t="s">
        <v>29</v>
      </c>
      <c r="L705">
        <v>1</v>
      </c>
      <c r="M705" t="s">
        <v>27</v>
      </c>
      <c r="N705">
        <v>0</v>
      </c>
      <c r="O705" t="s">
        <v>29</v>
      </c>
      <c r="P705">
        <v>0</v>
      </c>
      <c r="Q705" t="s">
        <v>29</v>
      </c>
      <c r="R705">
        <v>1.528563501341875</v>
      </c>
      <c r="S705">
        <v>4</v>
      </c>
      <c r="T705">
        <v>1</v>
      </c>
      <c r="U705">
        <v>2</v>
      </c>
      <c r="V705" t="s">
        <v>30</v>
      </c>
      <c r="W705" t="s">
        <v>38</v>
      </c>
      <c r="X705">
        <f>AVERAGE(Student_performance_data_____Copy[GPA])</f>
        <v>1.9061863027265407</v>
      </c>
      <c r="Y705">
        <f>AVERAGE(Student_performance_data_____Copy[StudyTimeWeekly])</f>
        <v>9.7719919194317466</v>
      </c>
      <c r="Z705">
        <f>AVERAGE(Student_performance_data_____Copy[Absences])</f>
        <v>14.541387959866221</v>
      </c>
      <c r="AA705" t="str" cm="1">
        <f t="array" ref="AA7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05">
        <v>4</v>
      </c>
    </row>
    <row r="706" spans="1:28" x14ac:dyDescent="0.25">
      <c r="A706">
        <v>1705</v>
      </c>
      <c r="B706">
        <v>15</v>
      </c>
      <c r="C706">
        <v>1</v>
      </c>
      <c r="D706" t="s">
        <v>26</v>
      </c>
      <c r="E706">
        <v>1.0809525469945314</v>
      </c>
      <c r="F706">
        <v>16</v>
      </c>
      <c r="G706" t="s">
        <v>27</v>
      </c>
      <c r="H706">
        <v>3</v>
      </c>
      <c r="I706" t="s">
        <v>37</v>
      </c>
      <c r="J706">
        <v>0</v>
      </c>
      <c r="K706" t="s">
        <v>29</v>
      </c>
      <c r="L706">
        <v>1</v>
      </c>
      <c r="M706" t="s">
        <v>27</v>
      </c>
      <c r="N706">
        <v>0</v>
      </c>
      <c r="O706" t="s">
        <v>29</v>
      </c>
      <c r="P706">
        <v>0</v>
      </c>
      <c r="Q706" t="s">
        <v>29</v>
      </c>
      <c r="R706">
        <v>1.7785692022870156</v>
      </c>
      <c r="S706">
        <v>4</v>
      </c>
      <c r="T706">
        <v>3</v>
      </c>
      <c r="U706">
        <v>2</v>
      </c>
      <c r="V706" t="s">
        <v>30</v>
      </c>
      <c r="W706" t="s">
        <v>42</v>
      </c>
      <c r="X706">
        <f>AVERAGE(Student_performance_data_____Copy[GPA])</f>
        <v>1.9061863027265407</v>
      </c>
      <c r="Y706">
        <f>AVERAGE(Student_performance_data_____Copy[StudyTimeWeekly])</f>
        <v>9.7719919194317466</v>
      </c>
      <c r="Z706">
        <f>AVERAGE(Student_performance_data_____Copy[Absences])</f>
        <v>14.541387959866221</v>
      </c>
      <c r="AA706" t="str" cm="1">
        <f t="array" ref="AA7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06">
        <v>4</v>
      </c>
    </row>
    <row r="707" spans="1:28" hidden="1" x14ac:dyDescent="0.25">
      <c r="A707">
        <v>1706</v>
      </c>
      <c r="B707">
        <v>15</v>
      </c>
      <c r="C707">
        <v>0</v>
      </c>
      <c r="D707" t="s">
        <v>32</v>
      </c>
      <c r="E707">
        <v>9.1446083923908876</v>
      </c>
      <c r="F707">
        <v>11</v>
      </c>
      <c r="G707" t="s">
        <v>29</v>
      </c>
      <c r="H707">
        <v>1</v>
      </c>
      <c r="I707" t="s">
        <v>33</v>
      </c>
      <c r="J707">
        <v>1</v>
      </c>
      <c r="K707" t="s">
        <v>27</v>
      </c>
      <c r="L707">
        <v>0</v>
      </c>
      <c r="M707" t="s">
        <v>29</v>
      </c>
      <c r="N707">
        <v>0</v>
      </c>
      <c r="O707" t="s">
        <v>29</v>
      </c>
      <c r="P707">
        <v>0</v>
      </c>
      <c r="Q707" t="s">
        <v>29</v>
      </c>
      <c r="R707">
        <v>2.1219640588635724</v>
      </c>
      <c r="S707">
        <v>3</v>
      </c>
      <c r="T707">
        <v>0</v>
      </c>
      <c r="U707">
        <v>3</v>
      </c>
      <c r="V707" t="s">
        <v>35</v>
      </c>
      <c r="W707" t="s">
        <v>31</v>
      </c>
      <c r="X707">
        <f>AVERAGE(Student_performance_data_____Copy[GPA])</f>
        <v>1.9061863027265407</v>
      </c>
      <c r="Y707">
        <f>AVERAGE(Student_performance_data_____Copy[StudyTimeWeekly])</f>
        <v>9.7719919194317466</v>
      </c>
      <c r="Z707">
        <f>AVERAGE(Student_performance_data_____Copy[Absences])</f>
        <v>14.541387959866221</v>
      </c>
      <c r="AA707" t="str" cm="1">
        <f t="array" ref="AA7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07">
        <v>3</v>
      </c>
    </row>
    <row r="708" spans="1:28" x14ac:dyDescent="0.25">
      <c r="A708">
        <v>1707</v>
      </c>
      <c r="B708">
        <v>18</v>
      </c>
      <c r="C708">
        <v>1</v>
      </c>
      <c r="D708" t="s">
        <v>26</v>
      </c>
      <c r="E708">
        <v>10.992446022120699</v>
      </c>
      <c r="F708">
        <v>28</v>
      </c>
      <c r="G708" t="s">
        <v>29</v>
      </c>
      <c r="H708">
        <v>3</v>
      </c>
      <c r="I708" t="s">
        <v>37</v>
      </c>
      <c r="J708">
        <v>0</v>
      </c>
      <c r="K708" t="s">
        <v>29</v>
      </c>
      <c r="L708">
        <v>0</v>
      </c>
      <c r="M708" t="s">
        <v>29</v>
      </c>
      <c r="N708">
        <v>0</v>
      </c>
      <c r="O708" t="s">
        <v>29</v>
      </c>
      <c r="P708">
        <v>0</v>
      </c>
      <c r="Q708" t="s">
        <v>29</v>
      </c>
      <c r="R708">
        <v>0.40590483142842537</v>
      </c>
      <c r="S708">
        <v>4</v>
      </c>
      <c r="T708">
        <v>0</v>
      </c>
      <c r="U708">
        <v>1</v>
      </c>
      <c r="V708" t="s">
        <v>34</v>
      </c>
      <c r="W708" t="s">
        <v>31</v>
      </c>
      <c r="X708">
        <f>AVERAGE(Student_performance_data_____Copy[GPA])</f>
        <v>1.9061863027265407</v>
      </c>
      <c r="Y708">
        <f>AVERAGE(Student_performance_data_____Copy[StudyTimeWeekly])</f>
        <v>9.7719919194317466</v>
      </c>
      <c r="Z708">
        <f>AVERAGE(Student_performance_data_____Copy[Absences])</f>
        <v>14.541387959866221</v>
      </c>
      <c r="AA708" t="str" cm="1">
        <f t="array" ref="AA7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08">
        <v>4</v>
      </c>
    </row>
    <row r="709" spans="1:28" hidden="1" x14ac:dyDescent="0.25">
      <c r="A709">
        <v>1708</v>
      </c>
      <c r="B709">
        <v>18</v>
      </c>
      <c r="C709">
        <v>0</v>
      </c>
      <c r="D709" t="s">
        <v>32</v>
      </c>
      <c r="E709">
        <v>17.756352806716379</v>
      </c>
      <c r="F709">
        <v>23</v>
      </c>
      <c r="G709" t="s">
        <v>29</v>
      </c>
      <c r="H709">
        <v>2</v>
      </c>
      <c r="I709" t="s">
        <v>28</v>
      </c>
      <c r="J709">
        <v>1</v>
      </c>
      <c r="K709" t="s">
        <v>27</v>
      </c>
      <c r="L709">
        <v>0</v>
      </c>
      <c r="M709" t="s">
        <v>29</v>
      </c>
      <c r="N709">
        <v>0</v>
      </c>
      <c r="O709" t="s">
        <v>29</v>
      </c>
      <c r="P709">
        <v>0</v>
      </c>
      <c r="Q709" t="s">
        <v>29</v>
      </c>
      <c r="R709">
        <v>1.1239263277412141</v>
      </c>
      <c r="S709">
        <v>4</v>
      </c>
      <c r="T709">
        <v>0</v>
      </c>
      <c r="U709">
        <v>2</v>
      </c>
      <c r="V709" t="s">
        <v>30</v>
      </c>
      <c r="W709" t="s">
        <v>31</v>
      </c>
      <c r="X709">
        <f>AVERAGE(Student_performance_data_____Copy[GPA])</f>
        <v>1.9061863027265407</v>
      </c>
      <c r="Y709">
        <f>AVERAGE(Student_performance_data_____Copy[StudyTimeWeekly])</f>
        <v>9.7719919194317466</v>
      </c>
      <c r="Z709">
        <f>AVERAGE(Student_performance_data_____Copy[Absences])</f>
        <v>14.541387959866221</v>
      </c>
      <c r="AA709" t="str" cm="1">
        <f t="array" ref="AA7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09">
        <v>4</v>
      </c>
    </row>
    <row r="710" spans="1:28" hidden="1" x14ac:dyDescent="0.25">
      <c r="A710">
        <v>1709</v>
      </c>
      <c r="B710">
        <v>18</v>
      </c>
      <c r="C710">
        <v>0</v>
      </c>
      <c r="D710" t="s">
        <v>32</v>
      </c>
      <c r="E710">
        <v>2.0932126781579252</v>
      </c>
      <c r="F710">
        <v>23</v>
      </c>
      <c r="G710" t="s">
        <v>29</v>
      </c>
      <c r="H710">
        <v>3</v>
      </c>
      <c r="I710" t="s">
        <v>37</v>
      </c>
      <c r="J710">
        <v>0</v>
      </c>
      <c r="K710" t="s">
        <v>29</v>
      </c>
      <c r="L710">
        <v>0</v>
      </c>
      <c r="M710" t="s">
        <v>29</v>
      </c>
      <c r="N710">
        <v>0</v>
      </c>
      <c r="O710" t="s">
        <v>29</v>
      </c>
      <c r="P710">
        <v>0</v>
      </c>
      <c r="Q710" t="s">
        <v>29</v>
      </c>
      <c r="R710">
        <v>0.87033041103181863</v>
      </c>
      <c r="S710">
        <v>4</v>
      </c>
      <c r="T710">
        <v>0</v>
      </c>
      <c r="U710">
        <v>2</v>
      </c>
      <c r="V710" t="s">
        <v>30</v>
      </c>
      <c r="W710" t="s">
        <v>31</v>
      </c>
      <c r="X710">
        <f>AVERAGE(Student_performance_data_____Copy[GPA])</f>
        <v>1.9061863027265407</v>
      </c>
      <c r="Y710">
        <f>AVERAGE(Student_performance_data_____Copy[StudyTimeWeekly])</f>
        <v>9.7719919194317466</v>
      </c>
      <c r="Z710">
        <f>AVERAGE(Student_performance_data_____Copy[Absences])</f>
        <v>14.541387959866221</v>
      </c>
      <c r="AA710" t="str" cm="1">
        <f t="array" ref="AA7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10">
        <v>4</v>
      </c>
    </row>
    <row r="711" spans="1:28" hidden="1" x14ac:dyDescent="0.25">
      <c r="A711">
        <v>1710</v>
      </c>
      <c r="B711">
        <v>18</v>
      </c>
      <c r="C711">
        <v>0</v>
      </c>
      <c r="D711" t="s">
        <v>32</v>
      </c>
      <c r="E711">
        <v>16.452958543877788</v>
      </c>
      <c r="F711">
        <v>19</v>
      </c>
      <c r="G711" t="s">
        <v>29</v>
      </c>
      <c r="H711">
        <v>2</v>
      </c>
      <c r="I711" t="s">
        <v>28</v>
      </c>
      <c r="J711">
        <v>1</v>
      </c>
      <c r="K711" t="s">
        <v>27</v>
      </c>
      <c r="L711">
        <v>1</v>
      </c>
      <c r="M711" t="s">
        <v>27</v>
      </c>
      <c r="N711">
        <v>0</v>
      </c>
      <c r="O711" t="s">
        <v>29</v>
      </c>
      <c r="P711">
        <v>0</v>
      </c>
      <c r="Q711" t="s">
        <v>29</v>
      </c>
      <c r="R711">
        <v>1.8228292080685775</v>
      </c>
      <c r="S711">
        <v>4</v>
      </c>
      <c r="T711">
        <v>2</v>
      </c>
      <c r="U711">
        <v>1</v>
      </c>
      <c r="V711" t="s">
        <v>34</v>
      </c>
      <c r="W711" t="s">
        <v>36</v>
      </c>
      <c r="X711">
        <f>AVERAGE(Student_performance_data_____Copy[GPA])</f>
        <v>1.9061863027265407</v>
      </c>
      <c r="Y711">
        <f>AVERAGE(Student_performance_data_____Copy[StudyTimeWeekly])</f>
        <v>9.7719919194317466</v>
      </c>
      <c r="Z711">
        <f>AVERAGE(Student_performance_data_____Copy[Absences])</f>
        <v>14.541387959866221</v>
      </c>
      <c r="AA711" t="str" cm="1">
        <f t="array" ref="AA7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11">
        <v>4</v>
      </c>
    </row>
    <row r="712" spans="1:28" hidden="1" x14ac:dyDescent="0.25">
      <c r="A712">
        <v>1711</v>
      </c>
      <c r="B712">
        <v>17</v>
      </c>
      <c r="C712">
        <v>0</v>
      </c>
      <c r="D712" t="s">
        <v>32</v>
      </c>
      <c r="E712">
        <v>4.2009467458413923</v>
      </c>
      <c r="F712">
        <v>12</v>
      </c>
      <c r="G712" t="s">
        <v>29</v>
      </c>
      <c r="H712">
        <v>3</v>
      </c>
      <c r="I712" t="s">
        <v>37</v>
      </c>
      <c r="J712">
        <v>1</v>
      </c>
      <c r="K712" t="s">
        <v>27</v>
      </c>
      <c r="L712">
        <v>0</v>
      </c>
      <c r="M712" t="s">
        <v>29</v>
      </c>
      <c r="N712">
        <v>0</v>
      </c>
      <c r="O712" t="s">
        <v>29</v>
      </c>
      <c r="P712">
        <v>0</v>
      </c>
      <c r="Q712" t="s">
        <v>29</v>
      </c>
      <c r="R712">
        <v>2.2311829319462495</v>
      </c>
      <c r="S712">
        <v>3</v>
      </c>
      <c r="T712">
        <v>3</v>
      </c>
      <c r="U712">
        <v>2</v>
      </c>
      <c r="V712" t="s">
        <v>30</v>
      </c>
      <c r="W712" t="s">
        <v>42</v>
      </c>
      <c r="X712">
        <f>AVERAGE(Student_performance_data_____Copy[GPA])</f>
        <v>1.9061863027265407</v>
      </c>
      <c r="Y712">
        <f>AVERAGE(Student_performance_data_____Copy[StudyTimeWeekly])</f>
        <v>9.7719919194317466</v>
      </c>
      <c r="Z712">
        <f>AVERAGE(Student_performance_data_____Copy[Absences])</f>
        <v>14.541387959866221</v>
      </c>
      <c r="AA712" t="str" cm="1">
        <f t="array" ref="AA7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12">
        <v>3</v>
      </c>
    </row>
    <row r="713" spans="1:28" x14ac:dyDescent="0.25">
      <c r="A713">
        <v>1712</v>
      </c>
      <c r="B713">
        <v>16</v>
      </c>
      <c r="C713">
        <v>1</v>
      </c>
      <c r="D713" t="s">
        <v>26</v>
      </c>
      <c r="E713">
        <v>7.8816729702006372</v>
      </c>
      <c r="F713">
        <v>23</v>
      </c>
      <c r="G713" t="s">
        <v>29</v>
      </c>
      <c r="H713">
        <v>1</v>
      </c>
      <c r="I713" t="s">
        <v>33</v>
      </c>
      <c r="J713">
        <v>0</v>
      </c>
      <c r="K713" t="s">
        <v>29</v>
      </c>
      <c r="L713">
        <v>1</v>
      </c>
      <c r="M713" t="s">
        <v>27</v>
      </c>
      <c r="N713">
        <v>1</v>
      </c>
      <c r="O713" t="s">
        <v>27</v>
      </c>
      <c r="P713">
        <v>0</v>
      </c>
      <c r="Q713" t="s">
        <v>29</v>
      </c>
      <c r="R713">
        <v>0.96696771749114441</v>
      </c>
      <c r="S713">
        <v>4</v>
      </c>
      <c r="T713">
        <v>0</v>
      </c>
      <c r="U713">
        <v>1</v>
      </c>
      <c r="V713" t="s">
        <v>34</v>
      </c>
      <c r="W713" t="s">
        <v>31</v>
      </c>
      <c r="X713">
        <f>AVERAGE(Student_performance_data_____Copy[GPA])</f>
        <v>1.9061863027265407</v>
      </c>
      <c r="Y713">
        <f>AVERAGE(Student_performance_data_____Copy[StudyTimeWeekly])</f>
        <v>9.7719919194317466</v>
      </c>
      <c r="Z713">
        <f>AVERAGE(Student_performance_data_____Copy[Absences])</f>
        <v>14.541387959866221</v>
      </c>
      <c r="AA713" t="str" cm="1">
        <f t="array" ref="AA7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13">
        <v>4</v>
      </c>
    </row>
    <row r="714" spans="1:28" x14ac:dyDescent="0.25">
      <c r="A714">
        <v>1713</v>
      </c>
      <c r="B714">
        <v>15</v>
      </c>
      <c r="C714">
        <v>1</v>
      </c>
      <c r="D714" t="s">
        <v>26</v>
      </c>
      <c r="E714">
        <v>6.3320486965482576</v>
      </c>
      <c r="F714">
        <v>19</v>
      </c>
      <c r="G714" t="s">
        <v>29</v>
      </c>
      <c r="H714">
        <v>4</v>
      </c>
      <c r="I714" t="s">
        <v>41</v>
      </c>
      <c r="J714">
        <v>0</v>
      </c>
      <c r="K714" t="s">
        <v>29</v>
      </c>
      <c r="L714">
        <v>1</v>
      </c>
      <c r="M714" t="s">
        <v>27</v>
      </c>
      <c r="N714">
        <v>0</v>
      </c>
      <c r="O714" t="s">
        <v>29</v>
      </c>
      <c r="P714">
        <v>0</v>
      </c>
      <c r="Q714" t="s">
        <v>29</v>
      </c>
      <c r="R714">
        <v>1.6918589461623399</v>
      </c>
      <c r="S714">
        <v>4</v>
      </c>
      <c r="T714">
        <v>0</v>
      </c>
      <c r="U714">
        <v>2</v>
      </c>
      <c r="V714" t="s">
        <v>30</v>
      </c>
      <c r="W714" t="s">
        <v>31</v>
      </c>
      <c r="X714">
        <f>AVERAGE(Student_performance_data_____Copy[GPA])</f>
        <v>1.9061863027265407</v>
      </c>
      <c r="Y714">
        <f>AVERAGE(Student_performance_data_____Copy[StudyTimeWeekly])</f>
        <v>9.7719919194317466</v>
      </c>
      <c r="Z714">
        <f>AVERAGE(Student_performance_data_____Copy[Absences])</f>
        <v>14.541387959866221</v>
      </c>
      <c r="AA714" t="str" cm="1">
        <f t="array" ref="AA7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14">
        <v>4</v>
      </c>
    </row>
    <row r="715" spans="1:28" hidden="1" x14ac:dyDescent="0.25">
      <c r="A715">
        <v>1714</v>
      </c>
      <c r="B715">
        <v>18</v>
      </c>
      <c r="C715">
        <v>0</v>
      </c>
      <c r="D715" t="s">
        <v>32</v>
      </c>
      <c r="E715">
        <v>8.0031054573079796</v>
      </c>
      <c r="F715">
        <v>14</v>
      </c>
      <c r="G715" t="s">
        <v>29</v>
      </c>
      <c r="H715">
        <v>3</v>
      </c>
      <c r="I715" t="s">
        <v>37</v>
      </c>
      <c r="J715">
        <v>0</v>
      </c>
      <c r="K715" t="s">
        <v>29</v>
      </c>
      <c r="L715">
        <v>0</v>
      </c>
      <c r="M715" t="s">
        <v>29</v>
      </c>
      <c r="N715">
        <v>0</v>
      </c>
      <c r="O715" t="s">
        <v>29</v>
      </c>
      <c r="P715">
        <v>0</v>
      </c>
      <c r="Q715" t="s">
        <v>29</v>
      </c>
      <c r="R715">
        <v>2.0697582058612616</v>
      </c>
      <c r="S715">
        <v>3</v>
      </c>
      <c r="T715">
        <v>0</v>
      </c>
      <c r="U715">
        <v>3</v>
      </c>
      <c r="V715" t="s">
        <v>35</v>
      </c>
      <c r="W715" t="s">
        <v>31</v>
      </c>
      <c r="X715">
        <f>AVERAGE(Student_performance_data_____Copy[GPA])</f>
        <v>1.9061863027265407</v>
      </c>
      <c r="Y715">
        <f>AVERAGE(Student_performance_data_____Copy[StudyTimeWeekly])</f>
        <v>9.7719919194317466</v>
      </c>
      <c r="Z715">
        <f>AVERAGE(Student_performance_data_____Copy[Absences])</f>
        <v>14.541387959866221</v>
      </c>
      <c r="AA715" t="str" cm="1">
        <f t="array" ref="AA71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15">
        <v>3</v>
      </c>
    </row>
    <row r="716" spans="1:28" x14ac:dyDescent="0.25">
      <c r="A716">
        <v>1715</v>
      </c>
      <c r="B716">
        <v>18</v>
      </c>
      <c r="C716">
        <v>1</v>
      </c>
      <c r="D716" t="s">
        <v>26</v>
      </c>
      <c r="E716">
        <v>3.0099099614517111</v>
      </c>
      <c r="F716">
        <v>23</v>
      </c>
      <c r="G716" t="s">
        <v>27</v>
      </c>
      <c r="H716">
        <v>1</v>
      </c>
      <c r="I716" t="s">
        <v>33</v>
      </c>
      <c r="J716">
        <v>1</v>
      </c>
      <c r="K716" t="s">
        <v>27</v>
      </c>
      <c r="L716">
        <v>1</v>
      </c>
      <c r="M716" t="s">
        <v>27</v>
      </c>
      <c r="N716">
        <v>0</v>
      </c>
      <c r="O716" t="s">
        <v>29</v>
      </c>
      <c r="P716">
        <v>0</v>
      </c>
      <c r="Q716" t="s">
        <v>29</v>
      </c>
      <c r="R716">
        <v>1.0578761267920678</v>
      </c>
      <c r="S716">
        <v>4</v>
      </c>
      <c r="T716">
        <v>2</v>
      </c>
      <c r="U716">
        <v>2</v>
      </c>
      <c r="V716" t="s">
        <v>30</v>
      </c>
      <c r="W716" t="s">
        <v>36</v>
      </c>
      <c r="X716">
        <f>AVERAGE(Student_performance_data_____Copy[GPA])</f>
        <v>1.9061863027265407</v>
      </c>
      <c r="Y716">
        <f>AVERAGE(Student_performance_data_____Copy[StudyTimeWeekly])</f>
        <v>9.7719919194317466</v>
      </c>
      <c r="Z716">
        <f>AVERAGE(Student_performance_data_____Copy[Absences])</f>
        <v>14.541387959866221</v>
      </c>
      <c r="AA716" t="str" cm="1">
        <f t="array" ref="AA7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16">
        <v>4</v>
      </c>
    </row>
    <row r="717" spans="1:28" x14ac:dyDescent="0.25">
      <c r="A717">
        <v>1716</v>
      </c>
      <c r="B717">
        <v>18</v>
      </c>
      <c r="C717">
        <v>1</v>
      </c>
      <c r="D717" t="s">
        <v>26</v>
      </c>
      <c r="E717">
        <v>10.0714014880711</v>
      </c>
      <c r="F717">
        <v>20</v>
      </c>
      <c r="G717" t="s">
        <v>29</v>
      </c>
      <c r="H717">
        <v>4</v>
      </c>
      <c r="I717" t="s">
        <v>41</v>
      </c>
      <c r="J717">
        <v>0</v>
      </c>
      <c r="K717" t="s">
        <v>29</v>
      </c>
      <c r="L717">
        <v>0</v>
      </c>
      <c r="M717" t="s">
        <v>29</v>
      </c>
      <c r="N717">
        <v>0</v>
      </c>
      <c r="O717" t="s">
        <v>29</v>
      </c>
      <c r="P717">
        <v>0</v>
      </c>
      <c r="Q717" t="s">
        <v>29</v>
      </c>
      <c r="R717">
        <v>1.3214272070130963</v>
      </c>
      <c r="S717">
        <v>4</v>
      </c>
      <c r="T717">
        <v>0</v>
      </c>
      <c r="U717">
        <v>2</v>
      </c>
      <c r="V717" t="s">
        <v>30</v>
      </c>
      <c r="W717" t="s">
        <v>31</v>
      </c>
      <c r="X717">
        <f>AVERAGE(Student_performance_data_____Copy[GPA])</f>
        <v>1.9061863027265407</v>
      </c>
      <c r="Y717">
        <f>AVERAGE(Student_performance_data_____Copy[StudyTimeWeekly])</f>
        <v>9.7719919194317466</v>
      </c>
      <c r="Z717">
        <f>AVERAGE(Student_performance_data_____Copy[Absences])</f>
        <v>14.541387959866221</v>
      </c>
      <c r="AA717" t="str" cm="1">
        <f t="array" ref="AA7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17">
        <v>4</v>
      </c>
    </row>
    <row r="718" spans="1:28" hidden="1" x14ac:dyDescent="0.25">
      <c r="A718">
        <v>1717</v>
      </c>
      <c r="B718">
        <v>17</v>
      </c>
      <c r="C718">
        <v>0</v>
      </c>
      <c r="D718" t="s">
        <v>32</v>
      </c>
      <c r="E718">
        <v>16.032851796627344</v>
      </c>
      <c r="F718">
        <v>3</v>
      </c>
      <c r="G718" t="s">
        <v>27</v>
      </c>
      <c r="H718">
        <v>2</v>
      </c>
      <c r="I718" t="s">
        <v>28</v>
      </c>
      <c r="J718">
        <v>1</v>
      </c>
      <c r="K718" t="s">
        <v>27</v>
      </c>
      <c r="L718">
        <v>0</v>
      </c>
      <c r="M718" t="s">
        <v>29</v>
      </c>
      <c r="N718">
        <v>0</v>
      </c>
      <c r="O718" t="s">
        <v>29</v>
      </c>
      <c r="P718">
        <v>1</v>
      </c>
      <c r="Q718" t="s">
        <v>27</v>
      </c>
      <c r="R718">
        <v>3.5169407207158963</v>
      </c>
      <c r="S718">
        <v>0</v>
      </c>
      <c r="T718">
        <v>1</v>
      </c>
      <c r="U718">
        <v>2</v>
      </c>
      <c r="V718" t="s">
        <v>30</v>
      </c>
      <c r="W718" t="s">
        <v>38</v>
      </c>
      <c r="X718">
        <f>AVERAGE(Student_performance_data_____Copy[GPA])</f>
        <v>1.9061863027265407</v>
      </c>
      <c r="Y718">
        <f>AVERAGE(Student_performance_data_____Copy[StudyTimeWeekly])</f>
        <v>9.7719919194317466</v>
      </c>
      <c r="Z718">
        <f>AVERAGE(Student_performance_data_____Copy[Absences])</f>
        <v>14.541387959866221</v>
      </c>
      <c r="AA718" t="str" cm="1">
        <f t="array" ref="AA718">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718">
        <v>0</v>
      </c>
    </row>
    <row r="719" spans="1:28" x14ac:dyDescent="0.25">
      <c r="A719">
        <v>1718</v>
      </c>
      <c r="B719">
        <v>18</v>
      </c>
      <c r="C719">
        <v>1</v>
      </c>
      <c r="D719" t="s">
        <v>26</v>
      </c>
      <c r="E719">
        <v>8.830680207577938</v>
      </c>
      <c r="F719">
        <v>21</v>
      </c>
      <c r="G719" t="s">
        <v>27</v>
      </c>
      <c r="H719">
        <v>3</v>
      </c>
      <c r="I719" t="s">
        <v>37</v>
      </c>
      <c r="J719">
        <v>0</v>
      </c>
      <c r="K719" t="s">
        <v>29</v>
      </c>
      <c r="L719">
        <v>1</v>
      </c>
      <c r="M719" t="s">
        <v>27</v>
      </c>
      <c r="N719">
        <v>0</v>
      </c>
      <c r="O719" t="s">
        <v>29</v>
      </c>
      <c r="P719">
        <v>1</v>
      </c>
      <c r="Q719" t="s">
        <v>27</v>
      </c>
      <c r="R719">
        <v>1.0491570024752104</v>
      </c>
      <c r="S719">
        <v>4</v>
      </c>
      <c r="T719">
        <v>1</v>
      </c>
      <c r="U719">
        <v>0</v>
      </c>
      <c r="V719" t="s">
        <v>40</v>
      </c>
      <c r="W719" t="s">
        <v>38</v>
      </c>
      <c r="X719">
        <f>AVERAGE(Student_performance_data_____Copy[GPA])</f>
        <v>1.9061863027265407</v>
      </c>
      <c r="Y719">
        <f>AVERAGE(Student_performance_data_____Copy[StudyTimeWeekly])</f>
        <v>9.7719919194317466</v>
      </c>
      <c r="Z719">
        <f>AVERAGE(Student_performance_data_____Copy[Absences])</f>
        <v>14.541387959866221</v>
      </c>
      <c r="AA719" t="str" cm="1">
        <f t="array" ref="AA7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19">
        <v>4</v>
      </c>
    </row>
    <row r="720" spans="1:28" hidden="1" x14ac:dyDescent="0.25">
      <c r="A720">
        <v>1719</v>
      </c>
      <c r="B720">
        <v>18</v>
      </c>
      <c r="C720">
        <v>0</v>
      </c>
      <c r="D720" t="s">
        <v>32</v>
      </c>
      <c r="E720">
        <v>9.8122715179639819</v>
      </c>
      <c r="F720">
        <v>1</v>
      </c>
      <c r="G720" t="s">
        <v>29</v>
      </c>
      <c r="H720">
        <v>3</v>
      </c>
      <c r="I720" t="s">
        <v>37</v>
      </c>
      <c r="J720">
        <v>1</v>
      </c>
      <c r="K720" t="s">
        <v>27</v>
      </c>
      <c r="L720">
        <v>0</v>
      </c>
      <c r="M720" t="s">
        <v>29</v>
      </c>
      <c r="N720">
        <v>0</v>
      </c>
      <c r="O720" t="s">
        <v>29</v>
      </c>
      <c r="P720">
        <v>0</v>
      </c>
      <c r="Q720" t="s">
        <v>29</v>
      </c>
      <c r="R720">
        <v>3.4861413290978023</v>
      </c>
      <c r="S720">
        <v>1</v>
      </c>
      <c r="T720">
        <v>1</v>
      </c>
      <c r="U720">
        <v>1</v>
      </c>
      <c r="V720" t="s">
        <v>34</v>
      </c>
      <c r="W720" t="s">
        <v>38</v>
      </c>
      <c r="X720">
        <f>AVERAGE(Student_performance_data_____Copy[GPA])</f>
        <v>1.9061863027265407</v>
      </c>
      <c r="Y720">
        <f>AVERAGE(Student_performance_data_____Copy[StudyTimeWeekly])</f>
        <v>9.7719919194317466</v>
      </c>
      <c r="Z720">
        <f>AVERAGE(Student_performance_data_____Copy[Absences])</f>
        <v>14.541387959866221</v>
      </c>
      <c r="AA720" t="str" cm="1">
        <f t="array" ref="AA72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20">
        <v>1</v>
      </c>
    </row>
    <row r="721" spans="1:28" hidden="1" x14ac:dyDescent="0.25">
      <c r="A721">
        <v>1720</v>
      </c>
      <c r="B721">
        <v>18</v>
      </c>
      <c r="C721">
        <v>0</v>
      </c>
      <c r="D721" t="s">
        <v>32</v>
      </c>
      <c r="E721">
        <v>16.975351705626284</v>
      </c>
      <c r="F721">
        <v>27</v>
      </c>
      <c r="G721" t="s">
        <v>27</v>
      </c>
      <c r="H721">
        <v>0</v>
      </c>
      <c r="I721" t="s">
        <v>40</v>
      </c>
      <c r="J721">
        <v>1</v>
      </c>
      <c r="K721" t="s">
        <v>27</v>
      </c>
      <c r="L721">
        <v>0</v>
      </c>
      <c r="M721" t="s">
        <v>29</v>
      </c>
      <c r="N721">
        <v>0</v>
      </c>
      <c r="O721" t="s">
        <v>29</v>
      </c>
      <c r="P721">
        <v>1</v>
      </c>
      <c r="Q721" t="s">
        <v>27</v>
      </c>
      <c r="R721">
        <v>0.58683740548388696</v>
      </c>
      <c r="S721">
        <v>4</v>
      </c>
      <c r="T721">
        <v>0</v>
      </c>
      <c r="U721">
        <v>2</v>
      </c>
      <c r="V721" t="s">
        <v>30</v>
      </c>
      <c r="W721" t="s">
        <v>31</v>
      </c>
      <c r="X721">
        <f>AVERAGE(Student_performance_data_____Copy[GPA])</f>
        <v>1.9061863027265407</v>
      </c>
      <c r="Y721">
        <f>AVERAGE(Student_performance_data_____Copy[StudyTimeWeekly])</f>
        <v>9.7719919194317466</v>
      </c>
      <c r="Z721">
        <f>AVERAGE(Student_performance_data_____Copy[Absences])</f>
        <v>14.541387959866221</v>
      </c>
      <c r="AA721" t="str" cm="1">
        <f t="array" ref="AA7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21">
        <v>4</v>
      </c>
    </row>
    <row r="722" spans="1:28" x14ac:dyDescent="0.25">
      <c r="A722">
        <v>1721</v>
      </c>
      <c r="B722">
        <v>16</v>
      </c>
      <c r="C722">
        <v>1</v>
      </c>
      <c r="D722" t="s">
        <v>26</v>
      </c>
      <c r="E722">
        <v>14.121162292760616</v>
      </c>
      <c r="F722">
        <v>17</v>
      </c>
      <c r="G722" t="s">
        <v>29</v>
      </c>
      <c r="H722">
        <v>4</v>
      </c>
      <c r="I722" t="s">
        <v>41</v>
      </c>
      <c r="J722">
        <v>0</v>
      </c>
      <c r="K722" t="s">
        <v>29</v>
      </c>
      <c r="L722">
        <v>1</v>
      </c>
      <c r="M722" t="s">
        <v>27</v>
      </c>
      <c r="N722">
        <v>0</v>
      </c>
      <c r="O722" t="s">
        <v>29</v>
      </c>
      <c r="P722">
        <v>0</v>
      </c>
      <c r="Q722" t="s">
        <v>29</v>
      </c>
      <c r="R722">
        <v>2.3588158974550537</v>
      </c>
      <c r="S722">
        <v>3</v>
      </c>
      <c r="T722">
        <v>2</v>
      </c>
      <c r="U722">
        <v>1</v>
      </c>
      <c r="V722" t="s">
        <v>34</v>
      </c>
      <c r="W722" t="s">
        <v>36</v>
      </c>
      <c r="X722">
        <f>AVERAGE(Student_performance_data_____Copy[GPA])</f>
        <v>1.9061863027265407</v>
      </c>
      <c r="Y722">
        <f>AVERAGE(Student_performance_data_____Copy[StudyTimeWeekly])</f>
        <v>9.7719919194317466</v>
      </c>
      <c r="Z722">
        <f>AVERAGE(Student_performance_data_____Copy[Absences])</f>
        <v>14.541387959866221</v>
      </c>
      <c r="AA722" t="str" cm="1">
        <f t="array" ref="AA72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22">
        <v>3</v>
      </c>
    </row>
    <row r="723" spans="1:28" x14ac:dyDescent="0.25">
      <c r="A723">
        <v>1722</v>
      </c>
      <c r="B723">
        <v>17</v>
      </c>
      <c r="C723">
        <v>1</v>
      </c>
      <c r="D723" t="s">
        <v>26</v>
      </c>
      <c r="E723">
        <v>9.8090881703956949</v>
      </c>
      <c r="F723">
        <v>1</v>
      </c>
      <c r="G723" t="s">
        <v>29</v>
      </c>
      <c r="H723">
        <v>2</v>
      </c>
      <c r="I723" t="s">
        <v>28</v>
      </c>
      <c r="J723">
        <v>0</v>
      </c>
      <c r="K723" t="s">
        <v>29</v>
      </c>
      <c r="L723">
        <v>0</v>
      </c>
      <c r="M723" t="s">
        <v>29</v>
      </c>
      <c r="N723">
        <v>0</v>
      </c>
      <c r="O723" t="s">
        <v>29</v>
      </c>
      <c r="P723">
        <v>0</v>
      </c>
      <c r="Q723" t="s">
        <v>29</v>
      </c>
      <c r="R723">
        <v>3.152222285699565</v>
      </c>
      <c r="S723">
        <v>1</v>
      </c>
      <c r="T723">
        <v>0</v>
      </c>
      <c r="U723">
        <v>1</v>
      </c>
      <c r="V723" t="s">
        <v>34</v>
      </c>
      <c r="W723" t="s">
        <v>31</v>
      </c>
      <c r="X723">
        <f>AVERAGE(Student_performance_data_____Copy[GPA])</f>
        <v>1.9061863027265407</v>
      </c>
      <c r="Y723">
        <f>AVERAGE(Student_performance_data_____Copy[StudyTimeWeekly])</f>
        <v>9.7719919194317466</v>
      </c>
      <c r="Z723">
        <f>AVERAGE(Student_performance_data_____Copy[Absences])</f>
        <v>14.541387959866221</v>
      </c>
      <c r="AA723" t="str" cm="1">
        <f t="array" ref="AA72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23">
        <v>1</v>
      </c>
    </row>
    <row r="724" spans="1:28" x14ac:dyDescent="0.25">
      <c r="A724">
        <v>1723</v>
      </c>
      <c r="B724">
        <v>18</v>
      </c>
      <c r="C724">
        <v>1</v>
      </c>
      <c r="D724" t="s">
        <v>26</v>
      </c>
      <c r="E724">
        <v>5.1539129637835934</v>
      </c>
      <c r="F724">
        <v>24</v>
      </c>
      <c r="G724" t="s">
        <v>29</v>
      </c>
      <c r="H724">
        <v>1</v>
      </c>
      <c r="I724" t="s">
        <v>33</v>
      </c>
      <c r="J724">
        <v>0</v>
      </c>
      <c r="K724" t="s">
        <v>29</v>
      </c>
      <c r="L724">
        <v>0</v>
      </c>
      <c r="M724" t="s">
        <v>29</v>
      </c>
      <c r="N724">
        <v>0</v>
      </c>
      <c r="O724" t="s">
        <v>29</v>
      </c>
      <c r="P724">
        <v>0</v>
      </c>
      <c r="Q724" t="s">
        <v>29</v>
      </c>
      <c r="R724">
        <v>0.58783508334375334</v>
      </c>
      <c r="S724">
        <v>4</v>
      </c>
      <c r="T724">
        <v>0</v>
      </c>
      <c r="U724">
        <v>2</v>
      </c>
      <c r="V724" t="s">
        <v>30</v>
      </c>
      <c r="W724" t="s">
        <v>31</v>
      </c>
      <c r="X724">
        <f>AVERAGE(Student_performance_data_____Copy[GPA])</f>
        <v>1.9061863027265407</v>
      </c>
      <c r="Y724">
        <f>AVERAGE(Student_performance_data_____Copy[StudyTimeWeekly])</f>
        <v>9.7719919194317466</v>
      </c>
      <c r="Z724">
        <f>AVERAGE(Student_performance_data_____Copy[Absences])</f>
        <v>14.541387959866221</v>
      </c>
      <c r="AA724" t="str" cm="1">
        <f t="array" ref="AA7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24">
        <v>4</v>
      </c>
    </row>
    <row r="725" spans="1:28" hidden="1" x14ac:dyDescent="0.25">
      <c r="A725">
        <v>1724</v>
      </c>
      <c r="B725">
        <v>15</v>
      </c>
      <c r="C725">
        <v>0</v>
      </c>
      <c r="D725" t="s">
        <v>32</v>
      </c>
      <c r="E725">
        <v>17.698534936899332</v>
      </c>
      <c r="F725">
        <v>14</v>
      </c>
      <c r="G725" t="s">
        <v>29</v>
      </c>
      <c r="H725">
        <v>3</v>
      </c>
      <c r="I725" t="s">
        <v>37</v>
      </c>
      <c r="J725">
        <v>1</v>
      </c>
      <c r="K725" t="s">
        <v>27</v>
      </c>
      <c r="L725">
        <v>1</v>
      </c>
      <c r="M725" t="s">
        <v>27</v>
      </c>
      <c r="N725">
        <v>0</v>
      </c>
      <c r="O725" t="s">
        <v>29</v>
      </c>
      <c r="P725">
        <v>1</v>
      </c>
      <c r="Q725" t="s">
        <v>27</v>
      </c>
      <c r="R725">
        <v>2.6688933290889301</v>
      </c>
      <c r="S725">
        <v>2</v>
      </c>
      <c r="T725">
        <v>2</v>
      </c>
      <c r="U725">
        <v>1</v>
      </c>
      <c r="V725" t="s">
        <v>34</v>
      </c>
      <c r="W725" t="s">
        <v>36</v>
      </c>
      <c r="X725">
        <f>AVERAGE(Student_performance_data_____Copy[GPA])</f>
        <v>1.9061863027265407</v>
      </c>
      <c r="Y725">
        <f>AVERAGE(Student_performance_data_____Copy[StudyTimeWeekly])</f>
        <v>9.7719919194317466</v>
      </c>
      <c r="Z725">
        <f>AVERAGE(Student_performance_data_____Copy[Absences])</f>
        <v>14.541387959866221</v>
      </c>
      <c r="AA725" t="str" cm="1">
        <f t="array" ref="AA72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25">
        <v>2</v>
      </c>
    </row>
    <row r="726" spans="1:28" hidden="1" x14ac:dyDescent="0.25">
      <c r="A726">
        <v>1725</v>
      </c>
      <c r="B726">
        <v>15</v>
      </c>
      <c r="C726">
        <v>0</v>
      </c>
      <c r="D726" t="s">
        <v>32</v>
      </c>
      <c r="E726">
        <v>11.540408033811167</v>
      </c>
      <c r="F726">
        <v>29</v>
      </c>
      <c r="G726" t="s">
        <v>29</v>
      </c>
      <c r="H726">
        <v>3</v>
      </c>
      <c r="I726" t="s">
        <v>37</v>
      </c>
      <c r="J726">
        <v>0</v>
      </c>
      <c r="K726" t="s">
        <v>29</v>
      </c>
      <c r="L726">
        <v>0</v>
      </c>
      <c r="M726" t="s">
        <v>29</v>
      </c>
      <c r="N726">
        <v>0</v>
      </c>
      <c r="O726" t="s">
        <v>29</v>
      </c>
      <c r="P726">
        <v>0</v>
      </c>
      <c r="Q726" t="s">
        <v>29</v>
      </c>
      <c r="R726">
        <v>0.3043720342532843</v>
      </c>
      <c r="S726">
        <v>4</v>
      </c>
      <c r="T726">
        <v>2</v>
      </c>
      <c r="U726">
        <v>1</v>
      </c>
      <c r="V726" t="s">
        <v>34</v>
      </c>
      <c r="W726" t="s">
        <v>36</v>
      </c>
      <c r="X726">
        <f>AVERAGE(Student_performance_data_____Copy[GPA])</f>
        <v>1.9061863027265407</v>
      </c>
      <c r="Y726">
        <f>AVERAGE(Student_performance_data_____Copy[StudyTimeWeekly])</f>
        <v>9.7719919194317466</v>
      </c>
      <c r="Z726">
        <f>AVERAGE(Student_performance_data_____Copy[Absences])</f>
        <v>14.541387959866221</v>
      </c>
      <c r="AA726" t="str" cm="1">
        <f t="array" ref="AA7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26">
        <v>4</v>
      </c>
    </row>
    <row r="727" spans="1:28" x14ac:dyDescent="0.25">
      <c r="A727">
        <v>1726</v>
      </c>
      <c r="B727">
        <v>15</v>
      </c>
      <c r="C727">
        <v>1</v>
      </c>
      <c r="D727" t="s">
        <v>26</v>
      </c>
      <c r="E727">
        <v>4.4229522022138674</v>
      </c>
      <c r="F727">
        <v>25</v>
      </c>
      <c r="G727" t="s">
        <v>29</v>
      </c>
      <c r="H727">
        <v>0</v>
      </c>
      <c r="I727" t="s">
        <v>40</v>
      </c>
      <c r="J727">
        <v>0</v>
      </c>
      <c r="K727" t="s">
        <v>29</v>
      </c>
      <c r="L727">
        <v>1</v>
      </c>
      <c r="M727" t="s">
        <v>27</v>
      </c>
      <c r="N727">
        <v>0</v>
      </c>
      <c r="O727" t="s">
        <v>29</v>
      </c>
      <c r="P727">
        <v>0</v>
      </c>
      <c r="Q727" t="s">
        <v>29</v>
      </c>
      <c r="R727">
        <v>0.28067030788141489</v>
      </c>
      <c r="S727">
        <v>4</v>
      </c>
      <c r="T727">
        <v>0</v>
      </c>
      <c r="U727">
        <v>2</v>
      </c>
      <c r="V727" t="s">
        <v>30</v>
      </c>
      <c r="W727" t="s">
        <v>31</v>
      </c>
      <c r="X727">
        <f>AVERAGE(Student_performance_data_____Copy[GPA])</f>
        <v>1.9061863027265407</v>
      </c>
      <c r="Y727">
        <f>AVERAGE(Student_performance_data_____Copy[StudyTimeWeekly])</f>
        <v>9.7719919194317466</v>
      </c>
      <c r="Z727">
        <f>AVERAGE(Student_performance_data_____Copy[Absences])</f>
        <v>14.541387959866221</v>
      </c>
      <c r="AA727" t="str" cm="1">
        <f t="array" ref="AA7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27">
        <v>4</v>
      </c>
    </row>
    <row r="728" spans="1:28" x14ac:dyDescent="0.25">
      <c r="A728">
        <v>1727</v>
      </c>
      <c r="B728">
        <v>17</v>
      </c>
      <c r="C728">
        <v>1</v>
      </c>
      <c r="D728" t="s">
        <v>26</v>
      </c>
      <c r="E728">
        <v>5.3823950527602076</v>
      </c>
      <c r="F728">
        <v>18</v>
      </c>
      <c r="G728" t="s">
        <v>29</v>
      </c>
      <c r="H728">
        <v>1</v>
      </c>
      <c r="I728" t="s">
        <v>33</v>
      </c>
      <c r="J728">
        <v>1</v>
      </c>
      <c r="K728" t="s">
        <v>27</v>
      </c>
      <c r="L728">
        <v>0</v>
      </c>
      <c r="M728" t="s">
        <v>29</v>
      </c>
      <c r="N728">
        <v>0</v>
      </c>
      <c r="O728" t="s">
        <v>29</v>
      </c>
      <c r="P728">
        <v>0</v>
      </c>
      <c r="Q728" t="s">
        <v>29</v>
      </c>
      <c r="R728">
        <v>0.87309119735634955</v>
      </c>
      <c r="S728">
        <v>4</v>
      </c>
      <c r="T728">
        <v>0</v>
      </c>
      <c r="U728">
        <v>1</v>
      </c>
      <c r="V728" t="s">
        <v>34</v>
      </c>
      <c r="W728" t="s">
        <v>31</v>
      </c>
      <c r="X728">
        <f>AVERAGE(Student_performance_data_____Copy[GPA])</f>
        <v>1.9061863027265407</v>
      </c>
      <c r="Y728">
        <f>AVERAGE(Student_performance_data_____Copy[StudyTimeWeekly])</f>
        <v>9.7719919194317466</v>
      </c>
      <c r="Z728">
        <f>AVERAGE(Student_performance_data_____Copy[Absences])</f>
        <v>14.541387959866221</v>
      </c>
      <c r="AA728" t="str" cm="1">
        <f t="array" ref="AA7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28">
        <v>4</v>
      </c>
    </row>
    <row r="729" spans="1:28" x14ac:dyDescent="0.25">
      <c r="A729">
        <v>1728</v>
      </c>
      <c r="B729">
        <v>17</v>
      </c>
      <c r="C729">
        <v>1</v>
      </c>
      <c r="D729" t="s">
        <v>26</v>
      </c>
      <c r="E729">
        <v>16.06266177872492</v>
      </c>
      <c r="F729">
        <v>14</v>
      </c>
      <c r="G729" t="s">
        <v>29</v>
      </c>
      <c r="H729">
        <v>3</v>
      </c>
      <c r="I729" t="s">
        <v>37</v>
      </c>
      <c r="J729">
        <v>0</v>
      </c>
      <c r="K729" t="s">
        <v>29</v>
      </c>
      <c r="L729">
        <v>0</v>
      </c>
      <c r="M729" t="s">
        <v>29</v>
      </c>
      <c r="N729">
        <v>0</v>
      </c>
      <c r="O729" t="s">
        <v>29</v>
      </c>
      <c r="P729">
        <v>0</v>
      </c>
      <c r="Q729" t="s">
        <v>29</v>
      </c>
      <c r="R729">
        <v>2.3307834829451251</v>
      </c>
      <c r="S729">
        <v>3</v>
      </c>
      <c r="T729">
        <v>0</v>
      </c>
      <c r="U729">
        <v>3</v>
      </c>
      <c r="V729" t="s">
        <v>35</v>
      </c>
      <c r="W729" t="s">
        <v>31</v>
      </c>
      <c r="X729">
        <f>AVERAGE(Student_performance_data_____Copy[GPA])</f>
        <v>1.9061863027265407</v>
      </c>
      <c r="Y729">
        <f>AVERAGE(Student_performance_data_____Copy[StudyTimeWeekly])</f>
        <v>9.7719919194317466</v>
      </c>
      <c r="Z729">
        <f>AVERAGE(Student_performance_data_____Copy[Absences])</f>
        <v>14.541387959866221</v>
      </c>
      <c r="AA729" t="str" cm="1">
        <f t="array" ref="AA72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29">
        <v>3</v>
      </c>
    </row>
    <row r="730" spans="1:28" x14ac:dyDescent="0.25">
      <c r="A730">
        <v>1729</v>
      </c>
      <c r="B730">
        <v>15</v>
      </c>
      <c r="C730">
        <v>1</v>
      </c>
      <c r="D730" t="s">
        <v>26</v>
      </c>
      <c r="E730">
        <v>0.88291124174910918</v>
      </c>
      <c r="F730">
        <v>25</v>
      </c>
      <c r="G730" t="s">
        <v>29</v>
      </c>
      <c r="H730">
        <v>0</v>
      </c>
      <c r="I730" t="s">
        <v>40</v>
      </c>
      <c r="J730">
        <v>1</v>
      </c>
      <c r="K730" t="s">
        <v>27</v>
      </c>
      <c r="L730">
        <v>1</v>
      </c>
      <c r="M730" t="s">
        <v>27</v>
      </c>
      <c r="N730">
        <v>1</v>
      </c>
      <c r="O730" t="s">
        <v>27</v>
      </c>
      <c r="P730">
        <v>0</v>
      </c>
      <c r="Q730" t="s">
        <v>29</v>
      </c>
      <c r="R730">
        <v>0.318850908518507</v>
      </c>
      <c r="S730">
        <v>4</v>
      </c>
      <c r="T730">
        <v>0</v>
      </c>
      <c r="U730">
        <v>3</v>
      </c>
      <c r="V730" t="s">
        <v>35</v>
      </c>
      <c r="W730" t="s">
        <v>31</v>
      </c>
      <c r="X730">
        <f>AVERAGE(Student_performance_data_____Copy[GPA])</f>
        <v>1.9061863027265407</v>
      </c>
      <c r="Y730">
        <f>AVERAGE(Student_performance_data_____Copy[StudyTimeWeekly])</f>
        <v>9.7719919194317466</v>
      </c>
      <c r="Z730">
        <f>AVERAGE(Student_performance_data_____Copy[Absences])</f>
        <v>14.541387959866221</v>
      </c>
      <c r="AA730" t="str" cm="1">
        <f t="array" ref="AA7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0">
        <v>4</v>
      </c>
    </row>
    <row r="731" spans="1:28" hidden="1" x14ac:dyDescent="0.25">
      <c r="A731">
        <v>1730</v>
      </c>
      <c r="B731">
        <v>18</v>
      </c>
      <c r="C731">
        <v>0</v>
      </c>
      <c r="D731" t="s">
        <v>32</v>
      </c>
      <c r="E731">
        <v>19.841843740576401</v>
      </c>
      <c r="F731">
        <v>19</v>
      </c>
      <c r="G731" t="s">
        <v>29</v>
      </c>
      <c r="H731">
        <v>4</v>
      </c>
      <c r="I731" t="s">
        <v>41</v>
      </c>
      <c r="J731">
        <v>0</v>
      </c>
      <c r="K731" t="s">
        <v>29</v>
      </c>
      <c r="L731">
        <v>0</v>
      </c>
      <c r="M731" t="s">
        <v>29</v>
      </c>
      <c r="N731">
        <v>0</v>
      </c>
      <c r="O731" t="s">
        <v>29</v>
      </c>
      <c r="P731">
        <v>0</v>
      </c>
      <c r="Q731" t="s">
        <v>29</v>
      </c>
      <c r="R731">
        <v>1.7922893205354298</v>
      </c>
      <c r="S731">
        <v>4</v>
      </c>
      <c r="T731">
        <v>0</v>
      </c>
      <c r="U731">
        <v>2</v>
      </c>
      <c r="V731" t="s">
        <v>30</v>
      </c>
      <c r="W731" t="s">
        <v>31</v>
      </c>
      <c r="X731">
        <f>AVERAGE(Student_performance_data_____Copy[GPA])</f>
        <v>1.9061863027265407</v>
      </c>
      <c r="Y731">
        <f>AVERAGE(Student_performance_data_____Copy[StudyTimeWeekly])</f>
        <v>9.7719919194317466</v>
      </c>
      <c r="Z731">
        <f>AVERAGE(Student_performance_data_____Copy[Absences])</f>
        <v>14.541387959866221</v>
      </c>
      <c r="AA731" t="str" cm="1">
        <f t="array" ref="AA7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1">
        <v>4</v>
      </c>
    </row>
    <row r="732" spans="1:28" x14ac:dyDescent="0.25">
      <c r="A732">
        <v>1731</v>
      </c>
      <c r="B732">
        <v>17</v>
      </c>
      <c r="C732">
        <v>1</v>
      </c>
      <c r="D732" t="s">
        <v>26</v>
      </c>
      <c r="E732">
        <v>2.6070335942958356</v>
      </c>
      <c r="F732">
        <v>9</v>
      </c>
      <c r="G732" t="s">
        <v>29</v>
      </c>
      <c r="H732">
        <v>3</v>
      </c>
      <c r="I732" t="s">
        <v>37</v>
      </c>
      <c r="J732">
        <v>0</v>
      </c>
      <c r="K732" t="s">
        <v>29</v>
      </c>
      <c r="L732">
        <v>1</v>
      </c>
      <c r="M732" t="s">
        <v>27</v>
      </c>
      <c r="N732">
        <v>0</v>
      </c>
      <c r="O732" t="s">
        <v>29</v>
      </c>
      <c r="P732">
        <v>0</v>
      </c>
      <c r="Q732" t="s">
        <v>29</v>
      </c>
      <c r="R732">
        <v>2.5732191365058128</v>
      </c>
      <c r="S732">
        <v>2</v>
      </c>
      <c r="T732">
        <v>0</v>
      </c>
      <c r="U732">
        <v>1</v>
      </c>
      <c r="V732" t="s">
        <v>34</v>
      </c>
      <c r="W732" t="s">
        <v>31</v>
      </c>
      <c r="X732">
        <f>AVERAGE(Student_performance_data_____Copy[GPA])</f>
        <v>1.9061863027265407</v>
      </c>
      <c r="Y732">
        <f>AVERAGE(Student_performance_data_____Copy[StudyTimeWeekly])</f>
        <v>9.7719919194317466</v>
      </c>
      <c r="Z732">
        <f>AVERAGE(Student_performance_data_____Copy[Absences])</f>
        <v>14.541387959866221</v>
      </c>
      <c r="AA732" t="str" cm="1">
        <f t="array" ref="AA73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32">
        <v>2</v>
      </c>
    </row>
    <row r="733" spans="1:28" hidden="1" x14ac:dyDescent="0.25">
      <c r="A733">
        <v>1732</v>
      </c>
      <c r="B733">
        <v>15</v>
      </c>
      <c r="C733">
        <v>0</v>
      </c>
      <c r="D733" t="s">
        <v>32</v>
      </c>
      <c r="E733">
        <v>15.921370507938748</v>
      </c>
      <c r="F733">
        <v>27</v>
      </c>
      <c r="G733" t="s">
        <v>29</v>
      </c>
      <c r="H733">
        <v>2</v>
      </c>
      <c r="I733" t="s">
        <v>28</v>
      </c>
      <c r="J733">
        <v>0</v>
      </c>
      <c r="K733" t="s">
        <v>29</v>
      </c>
      <c r="L733">
        <v>1</v>
      </c>
      <c r="M733" t="s">
        <v>27</v>
      </c>
      <c r="N733">
        <v>0</v>
      </c>
      <c r="O733" t="s">
        <v>29</v>
      </c>
      <c r="P733">
        <v>0</v>
      </c>
      <c r="Q733" t="s">
        <v>29</v>
      </c>
      <c r="R733">
        <v>1.0844901258226167</v>
      </c>
      <c r="S733">
        <v>4</v>
      </c>
      <c r="T733">
        <v>0</v>
      </c>
      <c r="U733">
        <v>2</v>
      </c>
      <c r="V733" t="s">
        <v>30</v>
      </c>
      <c r="W733" t="s">
        <v>31</v>
      </c>
      <c r="X733">
        <f>AVERAGE(Student_performance_data_____Copy[GPA])</f>
        <v>1.9061863027265407</v>
      </c>
      <c r="Y733">
        <f>AVERAGE(Student_performance_data_____Copy[StudyTimeWeekly])</f>
        <v>9.7719919194317466</v>
      </c>
      <c r="Z733">
        <f>AVERAGE(Student_performance_data_____Copy[Absences])</f>
        <v>14.541387959866221</v>
      </c>
      <c r="AA733" t="str" cm="1">
        <f t="array" ref="AA7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3">
        <v>4</v>
      </c>
    </row>
    <row r="734" spans="1:28" hidden="1" x14ac:dyDescent="0.25">
      <c r="A734">
        <v>1733</v>
      </c>
      <c r="B734">
        <v>15</v>
      </c>
      <c r="C734">
        <v>0</v>
      </c>
      <c r="D734" t="s">
        <v>32</v>
      </c>
      <c r="E734">
        <v>7.895506335433657</v>
      </c>
      <c r="F734">
        <v>23</v>
      </c>
      <c r="G734" t="s">
        <v>29</v>
      </c>
      <c r="H734">
        <v>2</v>
      </c>
      <c r="I734" t="s">
        <v>28</v>
      </c>
      <c r="J734">
        <v>1</v>
      </c>
      <c r="K734" t="s">
        <v>27</v>
      </c>
      <c r="L734">
        <v>1</v>
      </c>
      <c r="M734" t="s">
        <v>27</v>
      </c>
      <c r="N734">
        <v>0</v>
      </c>
      <c r="O734" t="s">
        <v>29</v>
      </c>
      <c r="P734">
        <v>1</v>
      </c>
      <c r="Q734" t="s">
        <v>27</v>
      </c>
      <c r="R734">
        <v>1.0866966802818125</v>
      </c>
      <c r="S734">
        <v>4</v>
      </c>
      <c r="T734">
        <v>2</v>
      </c>
      <c r="U734">
        <v>3</v>
      </c>
      <c r="V734" t="s">
        <v>35</v>
      </c>
      <c r="W734" t="s">
        <v>36</v>
      </c>
      <c r="X734">
        <f>AVERAGE(Student_performance_data_____Copy[GPA])</f>
        <v>1.9061863027265407</v>
      </c>
      <c r="Y734">
        <f>AVERAGE(Student_performance_data_____Copy[StudyTimeWeekly])</f>
        <v>9.7719919194317466</v>
      </c>
      <c r="Z734">
        <f>AVERAGE(Student_performance_data_____Copy[Absences])</f>
        <v>14.541387959866221</v>
      </c>
      <c r="AA734" t="str" cm="1">
        <f t="array" ref="AA7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4">
        <v>4</v>
      </c>
    </row>
    <row r="735" spans="1:28" x14ac:dyDescent="0.25">
      <c r="A735">
        <v>1734</v>
      </c>
      <c r="B735">
        <v>18</v>
      </c>
      <c r="C735">
        <v>1</v>
      </c>
      <c r="D735" t="s">
        <v>26</v>
      </c>
      <c r="E735">
        <v>9.8443236657493376</v>
      </c>
      <c r="F735">
        <v>19</v>
      </c>
      <c r="G735" t="s">
        <v>29</v>
      </c>
      <c r="H735">
        <v>2</v>
      </c>
      <c r="I735" t="s">
        <v>28</v>
      </c>
      <c r="J735">
        <v>0</v>
      </c>
      <c r="K735" t="s">
        <v>29</v>
      </c>
      <c r="L735">
        <v>0</v>
      </c>
      <c r="M735" t="s">
        <v>29</v>
      </c>
      <c r="N735">
        <v>1</v>
      </c>
      <c r="O735" t="s">
        <v>27</v>
      </c>
      <c r="P735">
        <v>1</v>
      </c>
      <c r="Q735" t="s">
        <v>27</v>
      </c>
      <c r="R735">
        <v>1.0041126626876899</v>
      </c>
      <c r="S735">
        <v>4</v>
      </c>
      <c r="T735">
        <v>1</v>
      </c>
      <c r="U735">
        <v>2</v>
      </c>
      <c r="V735" t="s">
        <v>30</v>
      </c>
      <c r="W735" t="s">
        <v>38</v>
      </c>
      <c r="X735">
        <f>AVERAGE(Student_performance_data_____Copy[GPA])</f>
        <v>1.9061863027265407</v>
      </c>
      <c r="Y735">
        <f>AVERAGE(Student_performance_data_____Copy[StudyTimeWeekly])</f>
        <v>9.7719919194317466</v>
      </c>
      <c r="Z735">
        <f>AVERAGE(Student_performance_data_____Copy[Absences])</f>
        <v>14.541387959866221</v>
      </c>
      <c r="AA735" t="str" cm="1">
        <f t="array" ref="AA7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5">
        <v>4</v>
      </c>
    </row>
    <row r="736" spans="1:28" x14ac:dyDescent="0.25">
      <c r="A736">
        <v>1735</v>
      </c>
      <c r="B736">
        <v>16</v>
      </c>
      <c r="C736">
        <v>1</v>
      </c>
      <c r="D736" t="s">
        <v>26</v>
      </c>
      <c r="E736">
        <v>17.613011549291556</v>
      </c>
      <c r="F736">
        <v>10</v>
      </c>
      <c r="G736" t="s">
        <v>27</v>
      </c>
      <c r="H736">
        <v>2</v>
      </c>
      <c r="I736" t="s">
        <v>28</v>
      </c>
      <c r="J736">
        <v>1</v>
      </c>
      <c r="K736" t="s">
        <v>27</v>
      </c>
      <c r="L736">
        <v>0</v>
      </c>
      <c r="M736" t="s">
        <v>29</v>
      </c>
      <c r="N736">
        <v>0</v>
      </c>
      <c r="O736" t="s">
        <v>29</v>
      </c>
      <c r="P736">
        <v>0</v>
      </c>
      <c r="Q736" t="s">
        <v>29</v>
      </c>
      <c r="R736">
        <v>2.8246048925178546</v>
      </c>
      <c r="S736">
        <v>2</v>
      </c>
      <c r="T736">
        <v>1</v>
      </c>
      <c r="U736">
        <v>1</v>
      </c>
      <c r="V736" t="s">
        <v>34</v>
      </c>
      <c r="W736" t="s">
        <v>38</v>
      </c>
      <c r="X736">
        <f>AVERAGE(Student_performance_data_____Copy[GPA])</f>
        <v>1.9061863027265407</v>
      </c>
      <c r="Y736">
        <f>AVERAGE(Student_performance_data_____Copy[StudyTimeWeekly])</f>
        <v>9.7719919194317466</v>
      </c>
      <c r="Z736">
        <f>AVERAGE(Student_performance_data_____Copy[Absences])</f>
        <v>14.541387959866221</v>
      </c>
      <c r="AA736" t="str" cm="1">
        <f t="array" ref="AA73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36">
        <v>2</v>
      </c>
    </row>
    <row r="737" spans="1:28" x14ac:dyDescent="0.25">
      <c r="A737">
        <v>1736</v>
      </c>
      <c r="B737">
        <v>17</v>
      </c>
      <c r="C737">
        <v>1</v>
      </c>
      <c r="D737" t="s">
        <v>26</v>
      </c>
      <c r="E737">
        <v>8.258223791784264</v>
      </c>
      <c r="F737">
        <v>25</v>
      </c>
      <c r="G737" t="s">
        <v>27</v>
      </c>
      <c r="H737">
        <v>3</v>
      </c>
      <c r="I737" t="s">
        <v>37</v>
      </c>
      <c r="J737">
        <v>0</v>
      </c>
      <c r="K737" t="s">
        <v>29</v>
      </c>
      <c r="L737">
        <v>1</v>
      </c>
      <c r="M737" t="s">
        <v>27</v>
      </c>
      <c r="N737">
        <v>1</v>
      </c>
      <c r="O737" t="s">
        <v>27</v>
      </c>
      <c r="P737">
        <v>1</v>
      </c>
      <c r="Q737" t="s">
        <v>27</v>
      </c>
      <c r="R737">
        <v>1.364373782117196</v>
      </c>
      <c r="S737">
        <v>4</v>
      </c>
      <c r="T737">
        <v>0</v>
      </c>
      <c r="U737">
        <v>2</v>
      </c>
      <c r="V737" t="s">
        <v>30</v>
      </c>
      <c r="W737" t="s">
        <v>31</v>
      </c>
      <c r="X737">
        <f>AVERAGE(Student_performance_data_____Copy[GPA])</f>
        <v>1.9061863027265407</v>
      </c>
      <c r="Y737">
        <f>AVERAGE(Student_performance_data_____Copy[StudyTimeWeekly])</f>
        <v>9.7719919194317466</v>
      </c>
      <c r="Z737">
        <f>AVERAGE(Student_performance_data_____Copy[Absences])</f>
        <v>14.541387959866221</v>
      </c>
      <c r="AA737" t="str" cm="1">
        <f t="array" ref="AA7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7">
        <v>4</v>
      </c>
    </row>
    <row r="738" spans="1:28" hidden="1" x14ac:dyDescent="0.25">
      <c r="A738">
        <v>1737</v>
      </c>
      <c r="B738">
        <v>18</v>
      </c>
      <c r="C738">
        <v>0</v>
      </c>
      <c r="D738" t="s">
        <v>32</v>
      </c>
      <c r="E738">
        <v>10.74987507346469</v>
      </c>
      <c r="F738">
        <v>9</v>
      </c>
      <c r="G738" t="s">
        <v>29</v>
      </c>
      <c r="H738">
        <v>4</v>
      </c>
      <c r="I738" t="s">
        <v>41</v>
      </c>
      <c r="J738">
        <v>0</v>
      </c>
      <c r="K738" t="s">
        <v>29</v>
      </c>
      <c r="L738">
        <v>0</v>
      </c>
      <c r="M738" t="s">
        <v>29</v>
      </c>
      <c r="N738">
        <v>0</v>
      </c>
      <c r="O738" t="s">
        <v>29</v>
      </c>
      <c r="P738">
        <v>1</v>
      </c>
      <c r="Q738" t="s">
        <v>27</v>
      </c>
      <c r="R738">
        <v>2.6072864007904446</v>
      </c>
      <c r="S738">
        <v>2</v>
      </c>
      <c r="T738">
        <v>3</v>
      </c>
      <c r="U738">
        <v>3</v>
      </c>
      <c r="V738" t="s">
        <v>35</v>
      </c>
      <c r="W738" t="s">
        <v>42</v>
      </c>
      <c r="X738">
        <f>AVERAGE(Student_performance_data_____Copy[GPA])</f>
        <v>1.9061863027265407</v>
      </c>
      <c r="Y738">
        <f>AVERAGE(Student_performance_data_____Copy[StudyTimeWeekly])</f>
        <v>9.7719919194317466</v>
      </c>
      <c r="Z738">
        <f>AVERAGE(Student_performance_data_____Copy[Absences])</f>
        <v>14.541387959866221</v>
      </c>
      <c r="AA738" t="str" cm="1">
        <f t="array" ref="AA73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38">
        <v>2</v>
      </c>
    </row>
    <row r="739" spans="1:28" x14ac:dyDescent="0.25">
      <c r="A739">
        <v>1738</v>
      </c>
      <c r="B739">
        <v>15</v>
      </c>
      <c r="C739">
        <v>1</v>
      </c>
      <c r="D739" t="s">
        <v>26</v>
      </c>
      <c r="E739">
        <v>0.98599324818339884</v>
      </c>
      <c r="F739">
        <v>28</v>
      </c>
      <c r="G739" t="s">
        <v>27</v>
      </c>
      <c r="H739">
        <v>2</v>
      </c>
      <c r="I739" t="s">
        <v>28</v>
      </c>
      <c r="J739">
        <v>1</v>
      </c>
      <c r="K739" t="s">
        <v>27</v>
      </c>
      <c r="L739">
        <v>0</v>
      </c>
      <c r="M739" t="s">
        <v>29</v>
      </c>
      <c r="N739">
        <v>1</v>
      </c>
      <c r="O739" t="s">
        <v>27</v>
      </c>
      <c r="P739">
        <v>0</v>
      </c>
      <c r="Q739" t="s">
        <v>29</v>
      </c>
      <c r="R739">
        <v>0.56846808379332936</v>
      </c>
      <c r="S739">
        <v>4</v>
      </c>
      <c r="T739">
        <v>2</v>
      </c>
      <c r="U739">
        <v>2</v>
      </c>
      <c r="V739" t="s">
        <v>30</v>
      </c>
      <c r="W739" t="s">
        <v>36</v>
      </c>
      <c r="X739">
        <f>AVERAGE(Student_performance_data_____Copy[GPA])</f>
        <v>1.9061863027265407</v>
      </c>
      <c r="Y739">
        <f>AVERAGE(Student_performance_data_____Copy[StudyTimeWeekly])</f>
        <v>9.7719919194317466</v>
      </c>
      <c r="Z739">
        <f>AVERAGE(Student_performance_data_____Copy[Absences])</f>
        <v>14.541387959866221</v>
      </c>
      <c r="AA739" t="str" cm="1">
        <f t="array" ref="AA7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39">
        <v>4</v>
      </c>
    </row>
    <row r="740" spans="1:28" x14ac:dyDescent="0.25">
      <c r="A740">
        <v>1739</v>
      </c>
      <c r="B740">
        <v>15</v>
      </c>
      <c r="C740">
        <v>1</v>
      </c>
      <c r="D740" t="s">
        <v>26</v>
      </c>
      <c r="E740">
        <v>4.6949477349063073E-2</v>
      </c>
      <c r="F740">
        <v>22</v>
      </c>
      <c r="G740" t="s">
        <v>29</v>
      </c>
      <c r="H740">
        <v>2</v>
      </c>
      <c r="I740" t="s">
        <v>28</v>
      </c>
      <c r="J740">
        <v>0</v>
      </c>
      <c r="K740" t="s">
        <v>29</v>
      </c>
      <c r="L740">
        <v>0</v>
      </c>
      <c r="M740" t="s">
        <v>29</v>
      </c>
      <c r="N740">
        <v>0</v>
      </c>
      <c r="O740" t="s">
        <v>29</v>
      </c>
      <c r="P740">
        <v>1</v>
      </c>
      <c r="Q740" t="s">
        <v>27</v>
      </c>
      <c r="R740">
        <v>0.57379619332854992</v>
      </c>
      <c r="S740">
        <v>4</v>
      </c>
      <c r="T740">
        <v>2</v>
      </c>
      <c r="U740">
        <v>2</v>
      </c>
      <c r="V740" t="s">
        <v>30</v>
      </c>
      <c r="W740" t="s">
        <v>36</v>
      </c>
      <c r="X740">
        <f>AVERAGE(Student_performance_data_____Copy[GPA])</f>
        <v>1.9061863027265407</v>
      </c>
      <c r="Y740">
        <f>AVERAGE(Student_performance_data_____Copy[StudyTimeWeekly])</f>
        <v>9.7719919194317466</v>
      </c>
      <c r="Z740">
        <f>AVERAGE(Student_performance_data_____Copy[Absences])</f>
        <v>14.541387959866221</v>
      </c>
      <c r="AA740" t="str" cm="1">
        <f t="array" ref="AA7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40">
        <v>4</v>
      </c>
    </row>
    <row r="741" spans="1:28" hidden="1" x14ac:dyDescent="0.25">
      <c r="A741">
        <v>1740</v>
      </c>
      <c r="B741">
        <v>18</v>
      </c>
      <c r="C741">
        <v>0</v>
      </c>
      <c r="D741" t="s">
        <v>32</v>
      </c>
      <c r="E741">
        <v>4.8959974600345184</v>
      </c>
      <c r="F741">
        <v>4</v>
      </c>
      <c r="G741" t="s">
        <v>29</v>
      </c>
      <c r="H741">
        <v>1</v>
      </c>
      <c r="I741" t="s">
        <v>33</v>
      </c>
      <c r="J741">
        <v>0</v>
      </c>
      <c r="K741" t="s">
        <v>29</v>
      </c>
      <c r="L741">
        <v>0</v>
      </c>
      <c r="M741" t="s">
        <v>29</v>
      </c>
      <c r="N741">
        <v>0</v>
      </c>
      <c r="O741" t="s">
        <v>29</v>
      </c>
      <c r="P741">
        <v>0</v>
      </c>
      <c r="Q741" t="s">
        <v>29</v>
      </c>
      <c r="R741">
        <v>2.2580710351980482</v>
      </c>
      <c r="S741">
        <v>3</v>
      </c>
      <c r="T741">
        <v>2</v>
      </c>
      <c r="U741">
        <v>2</v>
      </c>
      <c r="V741" t="s">
        <v>30</v>
      </c>
      <c r="W741" t="s">
        <v>36</v>
      </c>
      <c r="X741">
        <f>AVERAGE(Student_performance_data_____Copy[GPA])</f>
        <v>1.9061863027265407</v>
      </c>
      <c r="Y741">
        <f>AVERAGE(Student_performance_data_____Copy[StudyTimeWeekly])</f>
        <v>9.7719919194317466</v>
      </c>
      <c r="Z741">
        <f>AVERAGE(Student_performance_data_____Copy[Absences])</f>
        <v>14.541387959866221</v>
      </c>
      <c r="AA741" t="str" cm="1">
        <f t="array" ref="AA74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41">
        <v>3</v>
      </c>
    </row>
    <row r="742" spans="1:28" x14ac:dyDescent="0.25">
      <c r="A742">
        <v>1741</v>
      </c>
      <c r="B742">
        <v>17</v>
      </c>
      <c r="C742">
        <v>1</v>
      </c>
      <c r="D742" t="s">
        <v>26</v>
      </c>
      <c r="E742">
        <v>13.611661858375346</v>
      </c>
      <c r="F742">
        <v>8</v>
      </c>
      <c r="G742" t="s">
        <v>27</v>
      </c>
      <c r="H742">
        <v>3</v>
      </c>
      <c r="I742" t="s">
        <v>37</v>
      </c>
      <c r="J742">
        <v>0</v>
      </c>
      <c r="K742" t="s">
        <v>29</v>
      </c>
      <c r="L742">
        <v>0</v>
      </c>
      <c r="M742" t="s">
        <v>29</v>
      </c>
      <c r="N742">
        <v>0</v>
      </c>
      <c r="O742" t="s">
        <v>29</v>
      </c>
      <c r="P742">
        <v>0</v>
      </c>
      <c r="Q742" t="s">
        <v>29</v>
      </c>
      <c r="R742">
        <v>2.8400929751013146</v>
      </c>
      <c r="S742">
        <v>2</v>
      </c>
      <c r="T742">
        <v>3</v>
      </c>
      <c r="U742">
        <v>2</v>
      </c>
      <c r="V742" t="s">
        <v>30</v>
      </c>
      <c r="W742" t="s">
        <v>42</v>
      </c>
      <c r="X742">
        <f>AVERAGE(Student_performance_data_____Copy[GPA])</f>
        <v>1.9061863027265407</v>
      </c>
      <c r="Y742">
        <f>AVERAGE(Student_performance_data_____Copy[StudyTimeWeekly])</f>
        <v>9.7719919194317466</v>
      </c>
      <c r="Z742">
        <f>AVERAGE(Student_performance_data_____Copy[Absences])</f>
        <v>14.541387959866221</v>
      </c>
      <c r="AA742" t="str" cm="1">
        <f t="array" ref="AA74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42">
        <v>2</v>
      </c>
    </row>
    <row r="743" spans="1:28" hidden="1" x14ac:dyDescent="0.25">
      <c r="A743">
        <v>1742</v>
      </c>
      <c r="B743">
        <v>16</v>
      </c>
      <c r="C743">
        <v>0</v>
      </c>
      <c r="D743" t="s">
        <v>32</v>
      </c>
      <c r="E743">
        <v>2.4252978671827341</v>
      </c>
      <c r="F743">
        <v>19</v>
      </c>
      <c r="G743" t="s">
        <v>29</v>
      </c>
      <c r="H743">
        <v>3</v>
      </c>
      <c r="I743" t="s">
        <v>37</v>
      </c>
      <c r="J743">
        <v>1</v>
      </c>
      <c r="K743" t="s">
        <v>27</v>
      </c>
      <c r="L743">
        <v>1</v>
      </c>
      <c r="M743" t="s">
        <v>27</v>
      </c>
      <c r="N743">
        <v>0</v>
      </c>
      <c r="O743" t="s">
        <v>29</v>
      </c>
      <c r="P743">
        <v>0</v>
      </c>
      <c r="Q743" t="s">
        <v>29</v>
      </c>
      <c r="R743">
        <v>1.6831172628416484</v>
      </c>
      <c r="S743">
        <v>4</v>
      </c>
      <c r="T743">
        <v>1</v>
      </c>
      <c r="U743">
        <v>0</v>
      </c>
      <c r="V743" t="s">
        <v>40</v>
      </c>
      <c r="W743" t="s">
        <v>38</v>
      </c>
      <c r="X743">
        <f>AVERAGE(Student_performance_data_____Copy[GPA])</f>
        <v>1.9061863027265407</v>
      </c>
      <c r="Y743">
        <f>AVERAGE(Student_performance_data_____Copy[StudyTimeWeekly])</f>
        <v>9.7719919194317466</v>
      </c>
      <c r="Z743">
        <f>AVERAGE(Student_performance_data_____Copy[Absences])</f>
        <v>14.541387959866221</v>
      </c>
      <c r="AA743" t="str" cm="1">
        <f t="array" ref="AA7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43">
        <v>4</v>
      </c>
    </row>
    <row r="744" spans="1:28" x14ac:dyDescent="0.25">
      <c r="A744">
        <v>1743</v>
      </c>
      <c r="B744">
        <v>16</v>
      </c>
      <c r="C744">
        <v>1</v>
      </c>
      <c r="D744" t="s">
        <v>26</v>
      </c>
      <c r="E744">
        <v>2.2752391760909885</v>
      </c>
      <c r="F744">
        <v>18</v>
      </c>
      <c r="G744" t="s">
        <v>27</v>
      </c>
      <c r="H744">
        <v>3</v>
      </c>
      <c r="I744" t="s">
        <v>37</v>
      </c>
      <c r="J744">
        <v>1</v>
      </c>
      <c r="K744" t="s">
        <v>27</v>
      </c>
      <c r="L744">
        <v>0</v>
      </c>
      <c r="M744" t="s">
        <v>29</v>
      </c>
      <c r="N744">
        <v>0</v>
      </c>
      <c r="O744" t="s">
        <v>29</v>
      </c>
      <c r="P744">
        <v>0</v>
      </c>
      <c r="Q744" t="s">
        <v>29</v>
      </c>
      <c r="R744">
        <v>1.7209071500753406</v>
      </c>
      <c r="S744">
        <v>4</v>
      </c>
      <c r="T744">
        <v>0</v>
      </c>
      <c r="U744">
        <v>2</v>
      </c>
      <c r="V744" t="s">
        <v>30</v>
      </c>
      <c r="W744" t="s">
        <v>31</v>
      </c>
      <c r="X744">
        <f>AVERAGE(Student_performance_data_____Copy[GPA])</f>
        <v>1.9061863027265407</v>
      </c>
      <c r="Y744">
        <f>AVERAGE(Student_performance_data_____Copy[StudyTimeWeekly])</f>
        <v>9.7719919194317466</v>
      </c>
      <c r="Z744">
        <f>AVERAGE(Student_performance_data_____Copy[Absences])</f>
        <v>14.541387959866221</v>
      </c>
      <c r="AA744" t="str" cm="1">
        <f t="array" ref="AA7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44">
        <v>4</v>
      </c>
    </row>
    <row r="745" spans="1:28" hidden="1" x14ac:dyDescent="0.25">
      <c r="A745">
        <v>1744</v>
      </c>
      <c r="B745">
        <v>15</v>
      </c>
      <c r="C745">
        <v>0</v>
      </c>
      <c r="D745" t="s">
        <v>32</v>
      </c>
      <c r="E745">
        <v>8.2192121607180653</v>
      </c>
      <c r="F745">
        <v>12</v>
      </c>
      <c r="G745" t="s">
        <v>29</v>
      </c>
      <c r="H745">
        <v>0</v>
      </c>
      <c r="I745" t="s">
        <v>40</v>
      </c>
      <c r="J745">
        <v>0</v>
      </c>
      <c r="K745" t="s">
        <v>29</v>
      </c>
      <c r="L745">
        <v>0</v>
      </c>
      <c r="M745" t="s">
        <v>29</v>
      </c>
      <c r="N745">
        <v>0</v>
      </c>
      <c r="O745" t="s">
        <v>29</v>
      </c>
      <c r="P745">
        <v>0</v>
      </c>
      <c r="Q745" t="s">
        <v>29</v>
      </c>
      <c r="R745">
        <v>1.5377839093207277</v>
      </c>
      <c r="S745">
        <v>4</v>
      </c>
      <c r="T745">
        <v>1</v>
      </c>
      <c r="U745">
        <v>0</v>
      </c>
      <c r="V745" t="s">
        <v>40</v>
      </c>
      <c r="W745" t="s">
        <v>38</v>
      </c>
      <c r="X745">
        <f>AVERAGE(Student_performance_data_____Copy[GPA])</f>
        <v>1.9061863027265407</v>
      </c>
      <c r="Y745">
        <f>AVERAGE(Student_performance_data_____Copy[StudyTimeWeekly])</f>
        <v>9.7719919194317466</v>
      </c>
      <c r="Z745">
        <f>AVERAGE(Student_performance_data_____Copy[Absences])</f>
        <v>14.541387959866221</v>
      </c>
      <c r="AA745" t="str" cm="1">
        <f t="array" ref="AA7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45">
        <v>4</v>
      </c>
    </row>
    <row r="746" spans="1:28" x14ac:dyDescent="0.25">
      <c r="A746">
        <v>1745</v>
      </c>
      <c r="B746">
        <v>17</v>
      </c>
      <c r="C746">
        <v>1</v>
      </c>
      <c r="D746" t="s">
        <v>26</v>
      </c>
      <c r="E746">
        <v>12.95674077216453</v>
      </c>
      <c r="F746">
        <v>17</v>
      </c>
      <c r="G746" t="s">
        <v>29</v>
      </c>
      <c r="H746">
        <v>3</v>
      </c>
      <c r="I746" t="s">
        <v>37</v>
      </c>
      <c r="J746">
        <v>0</v>
      </c>
      <c r="K746" t="s">
        <v>29</v>
      </c>
      <c r="L746">
        <v>1</v>
      </c>
      <c r="M746" t="s">
        <v>27</v>
      </c>
      <c r="N746">
        <v>0</v>
      </c>
      <c r="O746" t="s">
        <v>29</v>
      </c>
      <c r="P746">
        <v>0</v>
      </c>
      <c r="Q746" t="s">
        <v>29</v>
      </c>
      <c r="R746">
        <v>2.0634635075132985</v>
      </c>
      <c r="S746">
        <v>3</v>
      </c>
      <c r="T746">
        <v>2</v>
      </c>
      <c r="U746">
        <v>2</v>
      </c>
      <c r="V746" t="s">
        <v>30</v>
      </c>
      <c r="W746" t="s">
        <v>36</v>
      </c>
      <c r="X746">
        <f>AVERAGE(Student_performance_data_____Copy[GPA])</f>
        <v>1.9061863027265407</v>
      </c>
      <c r="Y746">
        <f>AVERAGE(Student_performance_data_____Copy[StudyTimeWeekly])</f>
        <v>9.7719919194317466</v>
      </c>
      <c r="Z746">
        <f>AVERAGE(Student_performance_data_____Copy[Absences])</f>
        <v>14.541387959866221</v>
      </c>
      <c r="AA746" t="str" cm="1">
        <f t="array" ref="AA74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46">
        <v>3</v>
      </c>
    </row>
    <row r="747" spans="1:28" x14ac:dyDescent="0.25">
      <c r="A747">
        <v>1746</v>
      </c>
      <c r="B747">
        <v>16</v>
      </c>
      <c r="C747">
        <v>1</v>
      </c>
      <c r="D747" t="s">
        <v>26</v>
      </c>
      <c r="E747">
        <v>14.241439844958609</v>
      </c>
      <c r="F747">
        <v>16</v>
      </c>
      <c r="G747" t="s">
        <v>29</v>
      </c>
      <c r="H747">
        <v>2</v>
      </c>
      <c r="I747" t="s">
        <v>28</v>
      </c>
      <c r="J747">
        <v>1</v>
      </c>
      <c r="K747" t="s">
        <v>27</v>
      </c>
      <c r="L747">
        <v>0</v>
      </c>
      <c r="M747" t="s">
        <v>29</v>
      </c>
      <c r="N747">
        <v>0</v>
      </c>
      <c r="O747" t="s">
        <v>29</v>
      </c>
      <c r="P747">
        <v>0</v>
      </c>
      <c r="Q747" t="s">
        <v>29</v>
      </c>
      <c r="R747">
        <v>1.878547509948441</v>
      </c>
      <c r="S747">
        <v>4</v>
      </c>
      <c r="T747">
        <v>2</v>
      </c>
      <c r="U747">
        <v>1</v>
      </c>
      <c r="V747" t="s">
        <v>34</v>
      </c>
      <c r="W747" t="s">
        <v>36</v>
      </c>
      <c r="X747">
        <f>AVERAGE(Student_performance_data_____Copy[GPA])</f>
        <v>1.9061863027265407</v>
      </c>
      <c r="Y747">
        <f>AVERAGE(Student_performance_data_____Copy[StudyTimeWeekly])</f>
        <v>9.7719919194317466</v>
      </c>
      <c r="Z747">
        <f>AVERAGE(Student_performance_data_____Copy[Absences])</f>
        <v>14.541387959866221</v>
      </c>
      <c r="AA747" t="str" cm="1">
        <f t="array" ref="AA7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47">
        <v>4</v>
      </c>
    </row>
    <row r="748" spans="1:28" hidden="1" x14ac:dyDescent="0.25">
      <c r="A748">
        <v>1747</v>
      </c>
      <c r="B748">
        <v>17</v>
      </c>
      <c r="C748">
        <v>0</v>
      </c>
      <c r="D748" t="s">
        <v>32</v>
      </c>
      <c r="E748">
        <v>3.5690134819674957</v>
      </c>
      <c r="F748">
        <v>26</v>
      </c>
      <c r="G748" t="s">
        <v>29</v>
      </c>
      <c r="H748">
        <v>3</v>
      </c>
      <c r="I748" t="s">
        <v>37</v>
      </c>
      <c r="J748">
        <v>1</v>
      </c>
      <c r="K748" t="s">
        <v>27</v>
      </c>
      <c r="L748">
        <v>1</v>
      </c>
      <c r="M748" t="s">
        <v>27</v>
      </c>
      <c r="N748">
        <v>0</v>
      </c>
      <c r="O748" t="s">
        <v>29</v>
      </c>
      <c r="P748">
        <v>1</v>
      </c>
      <c r="Q748" t="s">
        <v>27</v>
      </c>
      <c r="R748">
        <v>0.86327085904718059</v>
      </c>
      <c r="S748">
        <v>4</v>
      </c>
      <c r="T748">
        <v>1</v>
      </c>
      <c r="U748">
        <v>2</v>
      </c>
      <c r="V748" t="s">
        <v>30</v>
      </c>
      <c r="W748" t="s">
        <v>38</v>
      </c>
      <c r="X748">
        <f>AVERAGE(Student_performance_data_____Copy[GPA])</f>
        <v>1.9061863027265407</v>
      </c>
      <c r="Y748">
        <f>AVERAGE(Student_performance_data_____Copy[StudyTimeWeekly])</f>
        <v>9.7719919194317466</v>
      </c>
      <c r="Z748">
        <f>AVERAGE(Student_performance_data_____Copy[Absences])</f>
        <v>14.541387959866221</v>
      </c>
      <c r="AA748" t="str" cm="1">
        <f t="array" ref="AA7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48">
        <v>4</v>
      </c>
    </row>
    <row r="749" spans="1:28" hidden="1" x14ac:dyDescent="0.25">
      <c r="A749">
        <v>1748</v>
      </c>
      <c r="B749">
        <v>17</v>
      </c>
      <c r="C749">
        <v>0</v>
      </c>
      <c r="D749" t="s">
        <v>32</v>
      </c>
      <c r="E749">
        <v>1.591762947440849</v>
      </c>
      <c r="F749">
        <v>5</v>
      </c>
      <c r="G749" t="s">
        <v>29</v>
      </c>
      <c r="H749">
        <v>3</v>
      </c>
      <c r="I749" t="s">
        <v>37</v>
      </c>
      <c r="J749">
        <v>0</v>
      </c>
      <c r="K749" t="s">
        <v>29</v>
      </c>
      <c r="L749">
        <v>0</v>
      </c>
      <c r="M749" t="s">
        <v>29</v>
      </c>
      <c r="N749">
        <v>0</v>
      </c>
      <c r="O749" t="s">
        <v>29</v>
      </c>
      <c r="P749">
        <v>0</v>
      </c>
      <c r="Q749" t="s">
        <v>29</v>
      </c>
      <c r="R749">
        <v>2.5132861330116318</v>
      </c>
      <c r="S749">
        <v>2</v>
      </c>
      <c r="T749">
        <v>0</v>
      </c>
      <c r="U749">
        <v>1</v>
      </c>
      <c r="V749" t="s">
        <v>34</v>
      </c>
      <c r="W749" t="s">
        <v>31</v>
      </c>
      <c r="X749">
        <f>AVERAGE(Student_performance_data_____Copy[GPA])</f>
        <v>1.9061863027265407</v>
      </c>
      <c r="Y749">
        <f>AVERAGE(Student_performance_data_____Copy[StudyTimeWeekly])</f>
        <v>9.7719919194317466</v>
      </c>
      <c r="Z749">
        <f>AVERAGE(Student_performance_data_____Copy[Absences])</f>
        <v>14.541387959866221</v>
      </c>
      <c r="AA749" t="str" cm="1">
        <f t="array" ref="AA74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49">
        <v>2</v>
      </c>
    </row>
    <row r="750" spans="1:28" x14ac:dyDescent="0.25">
      <c r="A750">
        <v>1749</v>
      </c>
      <c r="B750">
        <v>15</v>
      </c>
      <c r="C750">
        <v>1</v>
      </c>
      <c r="D750" t="s">
        <v>26</v>
      </c>
      <c r="E750">
        <v>18.807940678910885</v>
      </c>
      <c r="F750">
        <v>9</v>
      </c>
      <c r="G750" t="s">
        <v>29</v>
      </c>
      <c r="H750">
        <v>3</v>
      </c>
      <c r="I750" t="s">
        <v>37</v>
      </c>
      <c r="J750">
        <v>1</v>
      </c>
      <c r="K750" t="s">
        <v>27</v>
      </c>
      <c r="L750">
        <v>1</v>
      </c>
      <c r="M750" t="s">
        <v>27</v>
      </c>
      <c r="N750">
        <v>0</v>
      </c>
      <c r="O750" t="s">
        <v>29</v>
      </c>
      <c r="P750">
        <v>1</v>
      </c>
      <c r="Q750" t="s">
        <v>27</v>
      </c>
      <c r="R750">
        <v>2.7721632696203784</v>
      </c>
      <c r="S750">
        <v>2</v>
      </c>
      <c r="T750">
        <v>0</v>
      </c>
      <c r="U750">
        <v>2</v>
      </c>
      <c r="V750" t="s">
        <v>30</v>
      </c>
      <c r="W750" t="s">
        <v>31</v>
      </c>
      <c r="X750">
        <f>AVERAGE(Student_performance_data_____Copy[GPA])</f>
        <v>1.9061863027265407</v>
      </c>
      <c r="Y750">
        <f>AVERAGE(Student_performance_data_____Copy[StudyTimeWeekly])</f>
        <v>9.7719919194317466</v>
      </c>
      <c r="Z750">
        <f>AVERAGE(Student_performance_data_____Copy[Absences])</f>
        <v>14.541387959866221</v>
      </c>
      <c r="AA750" t="str" cm="1">
        <f t="array" ref="AA75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50">
        <v>2</v>
      </c>
    </row>
    <row r="751" spans="1:28" hidden="1" x14ac:dyDescent="0.25">
      <c r="A751">
        <v>1750</v>
      </c>
      <c r="B751">
        <v>16</v>
      </c>
      <c r="C751">
        <v>0</v>
      </c>
      <c r="D751" t="s">
        <v>32</v>
      </c>
      <c r="E751">
        <v>5.2133276512420341</v>
      </c>
      <c r="F751">
        <v>1</v>
      </c>
      <c r="G751" t="s">
        <v>27</v>
      </c>
      <c r="H751">
        <v>2</v>
      </c>
      <c r="I751" t="s">
        <v>28</v>
      </c>
      <c r="J751">
        <v>0</v>
      </c>
      <c r="K751" t="s">
        <v>29</v>
      </c>
      <c r="L751">
        <v>0</v>
      </c>
      <c r="M751" t="s">
        <v>29</v>
      </c>
      <c r="N751">
        <v>0</v>
      </c>
      <c r="O751" t="s">
        <v>29</v>
      </c>
      <c r="P751">
        <v>0</v>
      </c>
      <c r="Q751" t="s">
        <v>29</v>
      </c>
      <c r="R751">
        <v>2.8883859357893624</v>
      </c>
      <c r="S751">
        <v>2</v>
      </c>
      <c r="T751">
        <v>3</v>
      </c>
      <c r="U751">
        <v>2</v>
      </c>
      <c r="V751" t="s">
        <v>30</v>
      </c>
      <c r="W751" t="s">
        <v>42</v>
      </c>
      <c r="X751">
        <f>AVERAGE(Student_performance_data_____Copy[GPA])</f>
        <v>1.9061863027265407</v>
      </c>
      <c r="Y751">
        <f>AVERAGE(Student_performance_data_____Copy[StudyTimeWeekly])</f>
        <v>9.7719919194317466</v>
      </c>
      <c r="Z751">
        <f>AVERAGE(Student_performance_data_____Copy[Absences])</f>
        <v>14.541387959866221</v>
      </c>
      <c r="AA751" t="str" cm="1">
        <f t="array" ref="AA7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51">
        <v>2</v>
      </c>
    </row>
    <row r="752" spans="1:28" hidden="1" x14ac:dyDescent="0.25">
      <c r="A752">
        <v>1751</v>
      </c>
      <c r="B752">
        <v>18</v>
      </c>
      <c r="C752">
        <v>0</v>
      </c>
      <c r="D752" t="s">
        <v>32</v>
      </c>
      <c r="E752">
        <v>17.066929952174476</v>
      </c>
      <c r="F752">
        <v>23</v>
      </c>
      <c r="G752" t="s">
        <v>29</v>
      </c>
      <c r="H752">
        <v>3</v>
      </c>
      <c r="I752" t="s">
        <v>37</v>
      </c>
      <c r="J752">
        <v>0</v>
      </c>
      <c r="K752" t="s">
        <v>29</v>
      </c>
      <c r="L752">
        <v>1</v>
      </c>
      <c r="M752" t="s">
        <v>27</v>
      </c>
      <c r="N752">
        <v>0</v>
      </c>
      <c r="O752" t="s">
        <v>29</v>
      </c>
      <c r="P752">
        <v>0</v>
      </c>
      <c r="Q752" t="s">
        <v>29</v>
      </c>
      <c r="R752">
        <v>1.3371610494936967</v>
      </c>
      <c r="S752">
        <v>4</v>
      </c>
      <c r="T752">
        <v>1</v>
      </c>
      <c r="U752">
        <v>1</v>
      </c>
      <c r="V752" t="s">
        <v>34</v>
      </c>
      <c r="W752" t="s">
        <v>38</v>
      </c>
      <c r="X752">
        <f>AVERAGE(Student_performance_data_____Copy[GPA])</f>
        <v>1.9061863027265407</v>
      </c>
      <c r="Y752">
        <f>AVERAGE(Student_performance_data_____Copy[StudyTimeWeekly])</f>
        <v>9.7719919194317466</v>
      </c>
      <c r="Z752">
        <f>AVERAGE(Student_performance_data_____Copy[Absences])</f>
        <v>14.541387959866221</v>
      </c>
      <c r="AA752" t="str" cm="1">
        <f t="array" ref="AA7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52">
        <v>4</v>
      </c>
    </row>
    <row r="753" spans="1:28" hidden="1" x14ac:dyDescent="0.25">
      <c r="A753">
        <v>1752</v>
      </c>
      <c r="B753">
        <v>15</v>
      </c>
      <c r="C753">
        <v>0</v>
      </c>
      <c r="D753" t="s">
        <v>32</v>
      </c>
      <c r="E753">
        <v>17.269829009256366</v>
      </c>
      <c r="F753">
        <v>5</v>
      </c>
      <c r="G753" t="s">
        <v>29</v>
      </c>
      <c r="H753">
        <v>0</v>
      </c>
      <c r="I753" t="s">
        <v>40</v>
      </c>
      <c r="J753">
        <v>0</v>
      </c>
      <c r="K753" t="s">
        <v>29</v>
      </c>
      <c r="L753">
        <v>0</v>
      </c>
      <c r="M753" t="s">
        <v>29</v>
      </c>
      <c r="N753">
        <v>0</v>
      </c>
      <c r="O753" t="s">
        <v>29</v>
      </c>
      <c r="P753">
        <v>0</v>
      </c>
      <c r="Q753" t="s">
        <v>29</v>
      </c>
      <c r="R753">
        <v>2.3706116146947664</v>
      </c>
      <c r="S753">
        <v>3</v>
      </c>
      <c r="T753">
        <v>1</v>
      </c>
      <c r="U753">
        <v>1</v>
      </c>
      <c r="V753" t="s">
        <v>34</v>
      </c>
      <c r="W753" t="s">
        <v>38</v>
      </c>
      <c r="X753">
        <f>AVERAGE(Student_performance_data_____Copy[GPA])</f>
        <v>1.9061863027265407</v>
      </c>
      <c r="Y753">
        <f>AVERAGE(Student_performance_data_____Copy[StudyTimeWeekly])</f>
        <v>9.7719919194317466</v>
      </c>
      <c r="Z753">
        <f>AVERAGE(Student_performance_data_____Copy[Absences])</f>
        <v>14.541387959866221</v>
      </c>
      <c r="AA753" t="str" cm="1">
        <f t="array" ref="AA75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53">
        <v>3</v>
      </c>
    </row>
    <row r="754" spans="1:28" hidden="1" x14ac:dyDescent="0.25">
      <c r="A754">
        <v>1753</v>
      </c>
      <c r="B754">
        <v>16</v>
      </c>
      <c r="C754">
        <v>0</v>
      </c>
      <c r="D754" t="s">
        <v>32</v>
      </c>
      <c r="E754">
        <v>15.450451835250888</v>
      </c>
      <c r="F754">
        <v>27</v>
      </c>
      <c r="G754" t="s">
        <v>29</v>
      </c>
      <c r="H754">
        <v>3</v>
      </c>
      <c r="I754" t="s">
        <v>37</v>
      </c>
      <c r="J754">
        <v>0</v>
      </c>
      <c r="K754" t="s">
        <v>29</v>
      </c>
      <c r="L754">
        <v>0</v>
      </c>
      <c r="M754" t="s">
        <v>29</v>
      </c>
      <c r="N754">
        <v>1</v>
      </c>
      <c r="O754" t="s">
        <v>27</v>
      </c>
      <c r="P754">
        <v>0</v>
      </c>
      <c r="Q754" t="s">
        <v>29</v>
      </c>
      <c r="R754">
        <v>0.85446464777131514</v>
      </c>
      <c r="S754">
        <v>4</v>
      </c>
      <c r="T754">
        <v>0</v>
      </c>
      <c r="U754">
        <v>1</v>
      </c>
      <c r="V754" t="s">
        <v>34</v>
      </c>
      <c r="W754" t="s">
        <v>31</v>
      </c>
      <c r="X754">
        <f>AVERAGE(Student_performance_data_____Copy[GPA])</f>
        <v>1.9061863027265407</v>
      </c>
      <c r="Y754">
        <f>AVERAGE(Student_performance_data_____Copy[StudyTimeWeekly])</f>
        <v>9.7719919194317466</v>
      </c>
      <c r="Z754">
        <f>AVERAGE(Student_performance_data_____Copy[Absences])</f>
        <v>14.541387959866221</v>
      </c>
      <c r="AA754" t="str" cm="1">
        <f t="array" ref="AA7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54">
        <v>4</v>
      </c>
    </row>
    <row r="755" spans="1:28" x14ac:dyDescent="0.25">
      <c r="A755">
        <v>1754</v>
      </c>
      <c r="B755">
        <v>16</v>
      </c>
      <c r="C755">
        <v>1</v>
      </c>
      <c r="D755" t="s">
        <v>26</v>
      </c>
      <c r="E755">
        <v>3.3766721330514016</v>
      </c>
      <c r="F755">
        <v>27</v>
      </c>
      <c r="G755" t="s">
        <v>27</v>
      </c>
      <c r="H755">
        <v>0</v>
      </c>
      <c r="I755" t="s">
        <v>40</v>
      </c>
      <c r="J755">
        <v>0</v>
      </c>
      <c r="K755" t="s">
        <v>29</v>
      </c>
      <c r="L755">
        <v>0</v>
      </c>
      <c r="M755" t="s">
        <v>29</v>
      </c>
      <c r="N755">
        <v>0</v>
      </c>
      <c r="O755" t="s">
        <v>29</v>
      </c>
      <c r="P755">
        <v>0</v>
      </c>
      <c r="Q755" t="s">
        <v>29</v>
      </c>
      <c r="R755">
        <v>0.32264182699444766</v>
      </c>
      <c r="S755">
        <v>4</v>
      </c>
      <c r="T755">
        <v>0</v>
      </c>
      <c r="U755">
        <v>3</v>
      </c>
      <c r="V755" t="s">
        <v>35</v>
      </c>
      <c r="W755" t="s">
        <v>31</v>
      </c>
      <c r="X755">
        <f>AVERAGE(Student_performance_data_____Copy[GPA])</f>
        <v>1.9061863027265407</v>
      </c>
      <c r="Y755">
        <f>AVERAGE(Student_performance_data_____Copy[StudyTimeWeekly])</f>
        <v>9.7719919194317466</v>
      </c>
      <c r="Z755">
        <f>AVERAGE(Student_performance_data_____Copy[Absences])</f>
        <v>14.541387959866221</v>
      </c>
      <c r="AA755" t="str" cm="1">
        <f t="array" ref="AA7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55">
        <v>4</v>
      </c>
    </row>
    <row r="756" spans="1:28" x14ac:dyDescent="0.25">
      <c r="A756">
        <v>1755</v>
      </c>
      <c r="B756">
        <v>16</v>
      </c>
      <c r="C756">
        <v>1</v>
      </c>
      <c r="D756" t="s">
        <v>26</v>
      </c>
      <c r="E756">
        <v>16.436029185084006</v>
      </c>
      <c r="F756">
        <v>20</v>
      </c>
      <c r="G756" t="s">
        <v>29</v>
      </c>
      <c r="H756">
        <v>2</v>
      </c>
      <c r="I756" t="s">
        <v>28</v>
      </c>
      <c r="J756">
        <v>1</v>
      </c>
      <c r="K756" t="s">
        <v>27</v>
      </c>
      <c r="L756">
        <v>1</v>
      </c>
      <c r="M756" t="s">
        <v>27</v>
      </c>
      <c r="N756">
        <v>0</v>
      </c>
      <c r="O756" t="s">
        <v>29</v>
      </c>
      <c r="P756">
        <v>0</v>
      </c>
      <c r="Q756" t="s">
        <v>29</v>
      </c>
      <c r="R756">
        <v>1.8342269970893037</v>
      </c>
      <c r="S756">
        <v>4</v>
      </c>
      <c r="T756">
        <v>2</v>
      </c>
      <c r="U756">
        <v>2</v>
      </c>
      <c r="V756" t="s">
        <v>30</v>
      </c>
      <c r="W756" t="s">
        <v>36</v>
      </c>
      <c r="X756">
        <f>AVERAGE(Student_performance_data_____Copy[GPA])</f>
        <v>1.9061863027265407</v>
      </c>
      <c r="Y756">
        <f>AVERAGE(Student_performance_data_____Copy[StudyTimeWeekly])</f>
        <v>9.7719919194317466</v>
      </c>
      <c r="Z756">
        <f>AVERAGE(Student_performance_data_____Copy[Absences])</f>
        <v>14.541387959866221</v>
      </c>
      <c r="AA756" t="str" cm="1">
        <f t="array" ref="AA7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56">
        <v>4</v>
      </c>
    </row>
    <row r="757" spans="1:28" hidden="1" x14ac:dyDescent="0.25">
      <c r="A757">
        <v>1756</v>
      </c>
      <c r="B757">
        <v>16</v>
      </c>
      <c r="C757">
        <v>0</v>
      </c>
      <c r="D757" t="s">
        <v>32</v>
      </c>
      <c r="E757">
        <v>15.385011184831734</v>
      </c>
      <c r="F757">
        <v>12</v>
      </c>
      <c r="G757" t="s">
        <v>29</v>
      </c>
      <c r="H757">
        <v>1</v>
      </c>
      <c r="I757" t="s">
        <v>33</v>
      </c>
      <c r="J757">
        <v>0</v>
      </c>
      <c r="K757" t="s">
        <v>29</v>
      </c>
      <c r="L757">
        <v>0</v>
      </c>
      <c r="M757" t="s">
        <v>29</v>
      </c>
      <c r="N757">
        <v>0</v>
      </c>
      <c r="O757" t="s">
        <v>29</v>
      </c>
      <c r="P757">
        <v>0</v>
      </c>
      <c r="Q757" t="s">
        <v>29</v>
      </c>
      <c r="R757">
        <v>1.9900604524480012</v>
      </c>
      <c r="S757">
        <v>4</v>
      </c>
      <c r="T757">
        <v>1</v>
      </c>
      <c r="U757">
        <v>2</v>
      </c>
      <c r="V757" t="s">
        <v>30</v>
      </c>
      <c r="W757" t="s">
        <v>38</v>
      </c>
      <c r="X757">
        <f>AVERAGE(Student_performance_data_____Copy[GPA])</f>
        <v>1.9061863027265407</v>
      </c>
      <c r="Y757">
        <f>AVERAGE(Student_performance_data_____Copy[StudyTimeWeekly])</f>
        <v>9.7719919194317466</v>
      </c>
      <c r="Z757">
        <f>AVERAGE(Student_performance_data_____Copy[Absences])</f>
        <v>14.541387959866221</v>
      </c>
      <c r="AA757" t="str" cm="1">
        <f t="array" ref="AA7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57">
        <v>4</v>
      </c>
    </row>
    <row r="758" spans="1:28" hidden="1" x14ac:dyDescent="0.25">
      <c r="A758">
        <v>1757</v>
      </c>
      <c r="B758">
        <v>16</v>
      </c>
      <c r="C758">
        <v>0</v>
      </c>
      <c r="D758" t="s">
        <v>32</v>
      </c>
      <c r="E758">
        <v>11.934459802124342</v>
      </c>
      <c r="F758">
        <v>17</v>
      </c>
      <c r="G758" t="s">
        <v>27</v>
      </c>
      <c r="H758">
        <v>3</v>
      </c>
      <c r="I758" t="s">
        <v>37</v>
      </c>
      <c r="J758">
        <v>0</v>
      </c>
      <c r="K758" t="s">
        <v>29</v>
      </c>
      <c r="L758">
        <v>1</v>
      </c>
      <c r="M758" t="s">
        <v>27</v>
      </c>
      <c r="N758">
        <v>0</v>
      </c>
      <c r="O758" t="s">
        <v>29</v>
      </c>
      <c r="P758">
        <v>0</v>
      </c>
      <c r="Q758" t="s">
        <v>29</v>
      </c>
      <c r="R758">
        <v>2.2269833937910368</v>
      </c>
      <c r="S758">
        <v>3</v>
      </c>
      <c r="T758">
        <v>2</v>
      </c>
      <c r="U758">
        <v>1</v>
      </c>
      <c r="V758" t="s">
        <v>34</v>
      </c>
      <c r="W758" t="s">
        <v>36</v>
      </c>
      <c r="X758">
        <f>AVERAGE(Student_performance_data_____Copy[GPA])</f>
        <v>1.9061863027265407</v>
      </c>
      <c r="Y758">
        <f>AVERAGE(Student_performance_data_____Copy[StudyTimeWeekly])</f>
        <v>9.7719919194317466</v>
      </c>
      <c r="Z758">
        <f>AVERAGE(Student_performance_data_____Copy[Absences])</f>
        <v>14.541387959866221</v>
      </c>
      <c r="AA758" t="str" cm="1">
        <f t="array" ref="AA75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58">
        <v>3</v>
      </c>
    </row>
    <row r="759" spans="1:28" hidden="1" x14ac:dyDescent="0.25">
      <c r="A759">
        <v>1758</v>
      </c>
      <c r="B759">
        <v>17</v>
      </c>
      <c r="C759">
        <v>0</v>
      </c>
      <c r="D759" t="s">
        <v>32</v>
      </c>
      <c r="E759">
        <v>6.7440407033790546</v>
      </c>
      <c r="F759">
        <v>6</v>
      </c>
      <c r="G759" t="s">
        <v>29</v>
      </c>
      <c r="H759">
        <v>2</v>
      </c>
      <c r="I759" t="s">
        <v>28</v>
      </c>
      <c r="J759">
        <v>0</v>
      </c>
      <c r="K759" t="s">
        <v>29</v>
      </c>
      <c r="L759">
        <v>0</v>
      </c>
      <c r="M759" t="s">
        <v>29</v>
      </c>
      <c r="N759">
        <v>0</v>
      </c>
      <c r="O759" t="s">
        <v>29</v>
      </c>
      <c r="P759">
        <v>1</v>
      </c>
      <c r="Q759" t="s">
        <v>27</v>
      </c>
      <c r="R759">
        <v>2.6083868982696399</v>
      </c>
      <c r="S759">
        <v>2</v>
      </c>
      <c r="T759">
        <v>0</v>
      </c>
      <c r="U759">
        <v>2</v>
      </c>
      <c r="V759" t="s">
        <v>30</v>
      </c>
      <c r="W759" t="s">
        <v>31</v>
      </c>
      <c r="X759">
        <f>AVERAGE(Student_performance_data_____Copy[GPA])</f>
        <v>1.9061863027265407</v>
      </c>
      <c r="Y759">
        <f>AVERAGE(Student_performance_data_____Copy[StudyTimeWeekly])</f>
        <v>9.7719919194317466</v>
      </c>
      <c r="Z759">
        <f>AVERAGE(Student_performance_data_____Copy[Absences])</f>
        <v>14.541387959866221</v>
      </c>
      <c r="AA759" t="str" cm="1">
        <f t="array" ref="AA75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59">
        <v>2</v>
      </c>
    </row>
    <row r="760" spans="1:28" hidden="1" x14ac:dyDescent="0.25">
      <c r="A760">
        <v>1759</v>
      </c>
      <c r="B760">
        <v>15</v>
      </c>
      <c r="C760">
        <v>0</v>
      </c>
      <c r="D760" t="s">
        <v>32</v>
      </c>
      <c r="E760">
        <v>5.250172085330882</v>
      </c>
      <c r="F760">
        <v>1</v>
      </c>
      <c r="G760" t="s">
        <v>29</v>
      </c>
      <c r="H760">
        <v>3</v>
      </c>
      <c r="I760" t="s">
        <v>37</v>
      </c>
      <c r="J760">
        <v>1</v>
      </c>
      <c r="K760" t="s">
        <v>27</v>
      </c>
      <c r="L760">
        <v>0</v>
      </c>
      <c r="M760" t="s">
        <v>29</v>
      </c>
      <c r="N760">
        <v>0</v>
      </c>
      <c r="O760" t="s">
        <v>29</v>
      </c>
      <c r="P760">
        <v>0</v>
      </c>
      <c r="Q760" t="s">
        <v>29</v>
      </c>
      <c r="R760">
        <v>3.4063390822727126</v>
      </c>
      <c r="S760">
        <v>1</v>
      </c>
      <c r="T760">
        <v>1</v>
      </c>
      <c r="U760">
        <v>3</v>
      </c>
      <c r="V760" t="s">
        <v>35</v>
      </c>
      <c r="W760" t="s">
        <v>38</v>
      </c>
      <c r="X760">
        <f>AVERAGE(Student_performance_data_____Copy[GPA])</f>
        <v>1.9061863027265407</v>
      </c>
      <c r="Y760">
        <f>AVERAGE(Student_performance_data_____Copy[StudyTimeWeekly])</f>
        <v>9.7719919194317466</v>
      </c>
      <c r="Z760">
        <f>AVERAGE(Student_performance_data_____Copy[Absences])</f>
        <v>14.541387959866221</v>
      </c>
      <c r="AA760" t="str" cm="1">
        <f t="array" ref="AA76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60">
        <v>1</v>
      </c>
    </row>
    <row r="761" spans="1:28" x14ac:dyDescent="0.25">
      <c r="A761">
        <v>1760</v>
      </c>
      <c r="B761">
        <v>17</v>
      </c>
      <c r="C761">
        <v>1</v>
      </c>
      <c r="D761" t="s">
        <v>26</v>
      </c>
      <c r="E761">
        <v>2.4377842416071793</v>
      </c>
      <c r="F761">
        <v>28</v>
      </c>
      <c r="G761" t="s">
        <v>27</v>
      </c>
      <c r="H761">
        <v>3</v>
      </c>
      <c r="I761" t="s">
        <v>37</v>
      </c>
      <c r="J761">
        <v>1</v>
      </c>
      <c r="K761" t="s">
        <v>27</v>
      </c>
      <c r="L761">
        <v>0</v>
      </c>
      <c r="M761" t="s">
        <v>29</v>
      </c>
      <c r="N761">
        <v>0</v>
      </c>
      <c r="O761" t="s">
        <v>29</v>
      </c>
      <c r="P761">
        <v>0</v>
      </c>
      <c r="Q761" t="s">
        <v>29</v>
      </c>
      <c r="R761">
        <v>0.86703437392769866</v>
      </c>
      <c r="S761">
        <v>4</v>
      </c>
      <c r="T761">
        <v>0</v>
      </c>
      <c r="U761">
        <v>3</v>
      </c>
      <c r="V761" t="s">
        <v>35</v>
      </c>
      <c r="W761" t="s">
        <v>31</v>
      </c>
      <c r="X761">
        <f>AVERAGE(Student_performance_data_____Copy[GPA])</f>
        <v>1.9061863027265407</v>
      </c>
      <c r="Y761">
        <f>AVERAGE(Student_performance_data_____Copy[StudyTimeWeekly])</f>
        <v>9.7719919194317466</v>
      </c>
      <c r="Z761">
        <f>AVERAGE(Student_performance_data_____Copy[Absences])</f>
        <v>14.541387959866221</v>
      </c>
      <c r="AA761" t="str" cm="1">
        <f t="array" ref="AA7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61">
        <v>4</v>
      </c>
    </row>
    <row r="762" spans="1:28" x14ac:dyDescent="0.25">
      <c r="A762">
        <v>1761</v>
      </c>
      <c r="B762">
        <v>18</v>
      </c>
      <c r="C762">
        <v>1</v>
      </c>
      <c r="D762" t="s">
        <v>26</v>
      </c>
      <c r="E762">
        <v>10.195141338017429</v>
      </c>
      <c r="F762">
        <v>13</v>
      </c>
      <c r="G762" t="s">
        <v>27</v>
      </c>
      <c r="H762">
        <v>3</v>
      </c>
      <c r="I762" t="s">
        <v>37</v>
      </c>
      <c r="J762">
        <v>0</v>
      </c>
      <c r="K762" t="s">
        <v>29</v>
      </c>
      <c r="L762">
        <v>1</v>
      </c>
      <c r="M762" t="s">
        <v>27</v>
      </c>
      <c r="N762">
        <v>0</v>
      </c>
      <c r="O762" t="s">
        <v>29</v>
      </c>
      <c r="P762">
        <v>0</v>
      </c>
      <c r="Q762" t="s">
        <v>29</v>
      </c>
      <c r="R762">
        <v>2.166091325158555</v>
      </c>
      <c r="S762">
        <v>3</v>
      </c>
      <c r="T762">
        <v>2</v>
      </c>
      <c r="U762">
        <v>2</v>
      </c>
      <c r="V762" t="s">
        <v>30</v>
      </c>
      <c r="W762" t="s">
        <v>36</v>
      </c>
      <c r="X762">
        <f>AVERAGE(Student_performance_data_____Copy[GPA])</f>
        <v>1.9061863027265407</v>
      </c>
      <c r="Y762">
        <f>AVERAGE(Student_performance_data_____Copy[StudyTimeWeekly])</f>
        <v>9.7719919194317466</v>
      </c>
      <c r="Z762">
        <f>AVERAGE(Student_performance_data_____Copy[Absences])</f>
        <v>14.541387959866221</v>
      </c>
      <c r="AA762" t="str" cm="1">
        <f t="array" ref="AA76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62">
        <v>3</v>
      </c>
    </row>
    <row r="763" spans="1:28" hidden="1" x14ac:dyDescent="0.25">
      <c r="A763">
        <v>1762</v>
      </c>
      <c r="B763">
        <v>16</v>
      </c>
      <c r="C763">
        <v>0</v>
      </c>
      <c r="D763" t="s">
        <v>32</v>
      </c>
      <c r="E763">
        <v>11.705217510196931</v>
      </c>
      <c r="F763">
        <v>4</v>
      </c>
      <c r="G763" t="s">
        <v>29</v>
      </c>
      <c r="H763">
        <v>1</v>
      </c>
      <c r="I763" t="s">
        <v>33</v>
      </c>
      <c r="J763">
        <v>0</v>
      </c>
      <c r="K763" t="s">
        <v>29</v>
      </c>
      <c r="L763">
        <v>1</v>
      </c>
      <c r="M763" t="s">
        <v>27</v>
      </c>
      <c r="N763">
        <v>0</v>
      </c>
      <c r="O763" t="s">
        <v>29</v>
      </c>
      <c r="P763">
        <v>0</v>
      </c>
      <c r="Q763" t="s">
        <v>29</v>
      </c>
      <c r="R763">
        <v>2.4229283329107885</v>
      </c>
      <c r="S763">
        <v>3</v>
      </c>
      <c r="T763">
        <v>0</v>
      </c>
      <c r="U763">
        <v>0</v>
      </c>
      <c r="V763" t="s">
        <v>40</v>
      </c>
      <c r="W763" t="s">
        <v>31</v>
      </c>
      <c r="X763">
        <f>AVERAGE(Student_performance_data_____Copy[GPA])</f>
        <v>1.9061863027265407</v>
      </c>
      <c r="Y763">
        <f>AVERAGE(Student_performance_data_____Copy[StudyTimeWeekly])</f>
        <v>9.7719919194317466</v>
      </c>
      <c r="Z763">
        <f>AVERAGE(Student_performance_data_____Copy[Absences])</f>
        <v>14.541387959866221</v>
      </c>
      <c r="AA763" t="str" cm="1">
        <f t="array" ref="AA7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63">
        <v>3</v>
      </c>
    </row>
    <row r="764" spans="1:28" hidden="1" x14ac:dyDescent="0.25">
      <c r="A764">
        <v>1763</v>
      </c>
      <c r="B764">
        <v>15</v>
      </c>
      <c r="C764">
        <v>0</v>
      </c>
      <c r="D764" t="s">
        <v>32</v>
      </c>
      <c r="E764">
        <v>7.1867798103157448</v>
      </c>
      <c r="F764">
        <v>17</v>
      </c>
      <c r="G764" t="s">
        <v>29</v>
      </c>
      <c r="H764">
        <v>3</v>
      </c>
      <c r="I764" t="s">
        <v>37</v>
      </c>
      <c r="J764">
        <v>0</v>
      </c>
      <c r="K764" t="s">
        <v>29</v>
      </c>
      <c r="L764">
        <v>1</v>
      </c>
      <c r="M764" t="s">
        <v>27</v>
      </c>
      <c r="N764">
        <v>0</v>
      </c>
      <c r="O764" t="s">
        <v>29</v>
      </c>
      <c r="P764">
        <v>0</v>
      </c>
      <c r="Q764" t="s">
        <v>29</v>
      </c>
      <c r="R764">
        <v>1.5095578777764691</v>
      </c>
      <c r="S764">
        <v>4</v>
      </c>
      <c r="T764">
        <v>0</v>
      </c>
      <c r="U764">
        <v>1</v>
      </c>
      <c r="V764" t="s">
        <v>34</v>
      </c>
      <c r="W764" t="s">
        <v>31</v>
      </c>
      <c r="X764">
        <f>AVERAGE(Student_performance_data_____Copy[GPA])</f>
        <v>1.9061863027265407</v>
      </c>
      <c r="Y764">
        <f>AVERAGE(Student_performance_data_____Copy[StudyTimeWeekly])</f>
        <v>9.7719919194317466</v>
      </c>
      <c r="Z764">
        <f>AVERAGE(Student_performance_data_____Copy[Absences])</f>
        <v>14.541387959866221</v>
      </c>
      <c r="AA764" t="str" cm="1">
        <f t="array" ref="AA7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64">
        <v>4</v>
      </c>
    </row>
    <row r="765" spans="1:28" hidden="1" x14ac:dyDescent="0.25">
      <c r="A765">
        <v>1764</v>
      </c>
      <c r="B765">
        <v>16</v>
      </c>
      <c r="C765">
        <v>0</v>
      </c>
      <c r="D765" t="s">
        <v>32</v>
      </c>
      <c r="E765">
        <v>9.507181353617371</v>
      </c>
      <c r="F765">
        <v>10</v>
      </c>
      <c r="G765" t="s">
        <v>27</v>
      </c>
      <c r="H765">
        <v>2</v>
      </c>
      <c r="I765" t="s">
        <v>28</v>
      </c>
      <c r="J765">
        <v>0</v>
      </c>
      <c r="K765" t="s">
        <v>29</v>
      </c>
      <c r="L765">
        <v>1</v>
      </c>
      <c r="M765" t="s">
        <v>27</v>
      </c>
      <c r="N765">
        <v>0</v>
      </c>
      <c r="O765" t="s">
        <v>29</v>
      </c>
      <c r="P765">
        <v>0</v>
      </c>
      <c r="Q765" t="s">
        <v>29</v>
      </c>
      <c r="R765">
        <v>2.4438572643187402</v>
      </c>
      <c r="S765">
        <v>3</v>
      </c>
      <c r="T765">
        <v>1</v>
      </c>
      <c r="U765">
        <v>0</v>
      </c>
      <c r="V765" t="s">
        <v>40</v>
      </c>
      <c r="W765" t="s">
        <v>38</v>
      </c>
      <c r="X765">
        <f>AVERAGE(Student_performance_data_____Copy[GPA])</f>
        <v>1.9061863027265407</v>
      </c>
      <c r="Y765">
        <f>AVERAGE(Student_performance_data_____Copy[StudyTimeWeekly])</f>
        <v>9.7719919194317466</v>
      </c>
      <c r="Z765">
        <f>AVERAGE(Student_performance_data_____Copy[Absences])</f>
        <v>14.541387959866221</v>
      </c>
      <c r="AA765" t="str" cm="1">
        <f t="array" ref="AA76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65">
        <v>3</v>
      </c>
    </row>
    <row r="766" spans="1:28" x14ac:dyDescent="0.25">
      <c r="A766">
        <v>1765</v>
      </c>
      <c r="B766">
        <v>15</v>
      </c>
      <c r="C766">
        <v>1</v>
      </c>
      <c r="D766" t="s">
        <v>26</v>
      </c>
      <c r="E766">
        <v>7.2702891473853342</v>
      </c>
      <c r="F766">
        <v>9</v>
      </c>
      <c r="G766" t="s">
        <v>29</v>
      </c>
      <c r="H766">
        <v>0</v>
      </c>
      <c r="I766" t="s">
        <v>40</v>
      </c>
      <c r="J766">
        <v>0</v>
      </c>
      <c r="K766" t="s">
        <v>29</v>
      </c>
      <c r="L766">
        <v>0</v>
      </c>
      <c r="M766" t="s">
        <v>29</v>
      </c>
      <c r="N766">
        <v>0</v>
      </c>
      <c r="O766" t="s">
        <v>29</v>
      </c>
      <c r="P766">
        <v>0</v>
      </c>
      <c r="Q766" t="s">
        <v>29</v>
      </c>
      <c r="R766">
        <v>2.0038283786309425</v>
      </c>
      <c r="S766">
        <v>3</v>
      </c>
      <c r="T766">
        <v>3</v>
      </c>
      <c r="U766">
        <v>1</v>
      </c>
      <c r="V766" t="s">
        <v>34</v>
      </c>
      <c r="W766" t="s">
        <v>42</v>
      </c>
      <c r="X766">
        <f>AVERAGE(Student_performance_data_____Copy[GPA])</f>
        <v>1.9061863027265407</v>
      </c>
      <c r="Y766">
        <f>AVERAGE(Student_performance_data_____Copy[StudyTimeWeekly])</f>
        <v>9.7719919194317466</v>
      </c>
      <c r="Z766">
        <f>AVERAGE(Student_performance_data_____Copy[Absences])</f>
        <v>14.541387959866221</v>
      </c>
      <c r="AA766" t="str" cm="1">
        <f t="array" ref="AA76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66">
        <v>3</v>
      </c>
    </row>
    <row r="767" spans="1:28" hidden="1" x14ac:dyDescent="0.25">
      <c r="A767">
        <v>1766</v>
      </c>
      <c r="B767">
        <v>17</v>
      </c>
      <c r="C767">
        <v>0</v>
      </c>
      <c r="D767" t="s">
        <v>32</v>
      </c>
      <c r="E767">
        <v>12.820121146414024</v>
      </c>
      <c r="F767">
        <v>10</v>
      </c>
      <c r="G767" t="s">
        <v>27</v>
      </c>
      <c r="H767">
        <v>1</v>
      </c>
      <c r="I767" t="s">
        <v>33</v>
      </c>
      <c r="J767">
        <v>0</v>
      </c>
      <c r="K767" t="s">
        <v>29</v>
      </c>
      <c r="L767">
        <v>1</v>
      </c>
      <c r="M767" t="s">
        <v>27</v>
      </c>
      <c r="N767">
        <v>0</v>
      </c>
      <c r="O767" t="s">
        <v>29</v>
      </c>
      <c r="P767">
        <v>0</v>
      </c>
      <c r="Q767" t="s">
        <v>29</v>
      </c>
      <c r="R767">
        <v>2.465306489467062</v>
      </c>
      <c r="S767">
        <v>3</v>
      </c>
      <c r="T767">
        <v>0</v>
      </c>
      <c r="U767">
        <v>1</v>
      </c>
      <c r="V767" t="s">
        <v>34</v>
      </c>
      <c r="W767" t="s">
        <v>31</v>
      </c>
      <c r="X767">
        <f>AVERAGE(Student_performance_data_____Copy[GPA])</f>
        <v>1.9061863027265407</v>
      </c>
      <c r="Y767">
        <f>AVERAGE(Student_performance_data_____Copy[StudyTimeWeekly])</f>
        <v>9.7719919194317466</v>
      </c>
      <c r="Z767">
        <f>AVERAGE(Student_performance_data_____Copy[Absences])</f>
        <v>14.541387959866221</v>
      </c>
      <c r="AA767" t="str" cm="1">
        <f t="array" ref="AA76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67">
        <v>3</v>
      </c>
    </row>
    <row r="768" spans="1:28" x14ac:dyDescent="0.25">
      <c r="A768">
        <v>1767</v>
      </c>
      <c r="B768">
        <v>15</v>
      </c>
      <c r="C768">
        <v>1</v>
      </c>
      <c r="D768" t="s">
        <v>26</v>
      </c>
      <c r="E768">
        <v>18.025184155931267</v>
      </c>
      <c r="F768">
        <v>26</v>
      </c>
      <c r="G768" t="s">
        <v>29</v>
      </c>
      <c r="H768">
        <v>1</v>
      </c>
      <c r="I768" t="s">
        <v>33</v>
      </c>
      <c r="J768">
        <v>1</v>
      </c>
      <c r="K768" t="s">
        <v>27</v>
      </c>
      <c r="L768">
        <v>0</v>
      </c>
      <c r="M768" t="s">
        <v>29</v>
      </c>
      <c r="N768">
        <v>1</v>
      </c>
      <c r="O768" t="s">
        <v>27</v>
      </c>
      <c r="P768">
        <v>0</v>
      </c>
      <c r="Q768" t="s">
        <v>29</v>
      </c>
      <c r="R768">
        <v>0.84479200187166836</v>
      </c>
      <c r="S768">
        <v>4</v>
      </c>
      <c r="T768">
        <v>2</v>
      </c>
      <c r="U768">
        <v>1</v>
      </c>
      <c r="V768" t="s">
        <v>34</v>
      </c>
      <c r="W768" t="s">
        <v>36</v>
      </c>
      <c r="X768">
        <f>AVERAGE(Student_performance_data_____Copy[GPA])</f>
        <v>1.9061863027265407</v>
      </c>
      <c r="Y768">
        <f>AVERAGE(Student_performance_data_____Copy[StudyTimeWeekly])</f>
        <v>9.7719919194317466</v>
      </c>
      <c r="Z768">
        <f>AVERAGE(Student_performance_data_____Copy[Absences])</f>
        <v>14.541387959866221</v>
      </c>
      <c r="AA768" t="str" cm="1">
        <f t="array" ref="AA7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68">
        <v>4</v>
      </c>
    </row>
    <row r="769" spans="1:28" hidden="1" x14ac:dyDescent="0.25">
      <c r="A769">
        <v>1768</v>
      </c>
      <c r="B769">
        <v>18</v>
      </c>
      <c r="C769">
        <v>0</v>
      </c>
      <c r="D769" t="s">
        <v>32</v>
      </c>
      <c r="E769">
        <v>3.2784052409388975</v>
      </c>
      <c r="F769">
        <v>1</v>
      </c>
      <c r="G769" t="s">
        <v>29</v>
      </c>
      <c r="H769">
        <v>0</v>
      </c>
      <c r="I769" t="s">
        <v>40</v>
      </c>
      <c r="J769">
        <v>0</v>
      </c>
      <c r="K769" t="s">
        <v>29</v>
      </c>
      <c r="L769">
        <v>1</v>
      </c>
      <c r="M769" t="s">
        <v>27</v>
      </c>
      <c r="N769">
        <v>0</v>
      </c>
      <c r="O769" t="s">
        <v>29</v>
      </c>
      <c r="P769">
        <v>0</v>
      </c>
      <c r="Q769" t="s">
        <v>29</v>
      </c>
      <c r="R769">
        <v>2.731058898448731</v>
      </c>
      <c r="S769">
        <v>2</v>
      </c>
      <c r="T769">
        <v>0</v>
      </c>
      <c r="U769">
        <v>1</v>
      </c>
      <c r="V769" t="s">
        <v>34</v>
      </c>
      <c r="W769" t="s">
        <v>31</v>
      </c>
      <c r="X769">
        <f>AVERAGE(Student_performance_data_____Copy[GPA])</f>
        <v>1.9061863027265407</v>
      </c>
      <c r="Y769">
        <f>AVERAGE(Student_performance_data_____Copy[StudyTimeWeekly])</f>
        <v>9.7719919194317466</v>
      </c>
      <c r="Z769">
        <f>AVERAGE(Student_performance_data_____Copy[Absences])</f>
        <v>14.541387959866221</v>
      </c>
      <c r="AA769" t="str" cm="1">
        <f t="array" ref="AA76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69">
        <v>2</v>
      </c>
    </row>
    <row r="770" spans="1:28" x14ac:dyDescent="0.25">
      <c r="A770">
        <v>1769</v>
      </c>
      <c r="B770">
        <v>18</v>
      </c>
      <c r="C770">
        <v>1</v>
      </c>
      <c r="D770" t="s">
        <v>26</v>
      </c>
      <c r="E770">
        <v>7.6281761980624685</v>
      </c>
      <c r="F770">
        <v>14</v>
      </c>
      <c r="G770" t="s">
        <v>29</v>
      </c>
      <c r="H770">
        <v>2</v>
      </c>
      <c r="I770" t="s">
        <v>28</v>
      </c>
      <c r="J770">
        <v>0</v>
      </c>
      <c r="K770" t="s">
        <v>29</v>
      </c>
      <c r="L770">
        <v>0</v>
      </c>
      <c r="M770" t="s">
        <v>29</v>
      </c>
      <c r="N770">
        <v>0</v>
      </c>
      <c r="O770" t="s">
        <v>29</v>
      </c>
      <c r="P770">
        <v>0</v>
      </c>
      <c r="Q770" t="s">
        <v>29</v>
      </c>
      <c r="R770">
        <v>1.736011489374202</v>
      </c>
      <c r="S770">
        <v>4</v>
      </c>
      <c r="T770">
        <v>0</v>
      </c>
      <c r="U770">
        <v>3</v>
      </c>
      <c r="V770" t="s">
        <v>35</v>
      </c>
      <c r="W770" t="s">
        <v>31</v>
      </c>
      <c r="X770">
        <f>AVERAGE(Student_performance_data_____Copy[GPA])</f>
        <v>1.9061863027265407</v>
      </c>
      <c r="Y770">
        <f>AVERAGE(Student_performance_data_____Copy[StudyTimeWeekly])</f>
        <v>9.7719919194317466</v>
      </c>
      <c r="Z770">
        <f>AVERAGE(Student_performance_data_____Copy[Absences])</f>
        <v>14.541387959866221</v>
      </c>
      <c r="AA770" t="str" cm="1">
        <f t="array" ref="AA7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70">
        <v>4</v>
      </c>
    </row>
    <row r="771" spans="1:28" hidden="1" x14ac:dyDescent="0.25">
      <c r="A771">
        <v>1770</v>
      </c>
      <c r="B771">
        <v>15</v>
      </c>
      <c r="C771">
        <v>0</v>
      </c>
      <c r="D771" t="s">
        <v>32</v>
      </c>
      <c r="E771">
        <v>2.8173720790172263</v>
      </c>
      <c r="F771">
        <v>6</v>
      </c>
      <c r="G771" t="s">
        <v>27</v>
      </c>
      <c r="H771">
        <v>0</v>
      </c>
      <c r="I771" t="s">
        <v>40</v>
      </c>
      <c r="J771">
        <v>0</v>
      </c>
      <c r="K771" t="s">
        <v>29</v>
      </c>
      <c r="L771">
        <v>1</v>
      </c>
      <c r="M771" t="s">
        <v>27</v>
      </c>
      <c r="N771">
        <v>0</v>
      </c>
      <c r="O771" t="s">
        <v>29</v>
      </c>
      <c r="P771">
        <v>0</v>
      </c>
      <c r="Q771" t="s">
        <v>29</v>
      </c>
      <c r="R771">
        <v>2.5896707308558047</v>
      </c>
      <c r="S771">
        <v>2</v>
      </c>
      <c r="T771">
        <v>0</v>
      </c>
      <c r="U771">
        <v>2</v>
      </c>
      <c r="V771" t="s">
        <v>30</v>
      </c>
      <c r="W771" t="s">
        <v>31</v>
      </c>
      <c r="X771">
        <f>AVERAGE(Student_performance_data_____Copy[GPA])</f>
        <v>1.9061863027265407</v>
      </c>
      <c r="Y771">
        <f>AVERAGE(Student_performance_data_____Copy[StudyTimeWeekly])</f>
        <v>9.7719919194317466</v>
      </c>
      <c r="Z771">
        <f>AVERAGE(Student_performance_data_____Copy[Absences])</f>
        <v>14.541387959866221</v>
      </c>
      <c r="AA771" t="str" cm="1">
        <f t="array" ref="AA77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71">
        <v>2</v>
      </c>
    </row>
    <row r="772" spans="1:28" x14ac:dyDescent="0.25">
      <c r="A772">
        <v>1771</v>
      </c>
      <c r="B772">
        <v>15</v>
      </c>
      <c r="C772">
        <v>1</v>
      </c>
      <c r="D772" t="s">
        <v>26</v>
      </c>
      <c r="E772">
        <v>12.498875408156639</v>
      </c>
      <c r="F772">
        <v>8</v>
      </c>
      <c r="G772" t="s">
        <v>27</v>
      </c>
      <c r="H772">
        <v>2</v>
      </c>
      <c r="I772" t="s">
        <v>28</v>
      </c>
      <c r="J772">
        <v>1</v>
      </c>
      <c r="K772" t="s">
        <v>27</v>
      </c>
      <c r="L772">
        <v>0</v>
      </c>
      <c r="M772" t="s">
        <v>29</v>
      </c>
      <c r="N772">
        <v>0</v>
      </c>
      <c r="O772" t="s">
        <v>29</v>
      </c>
      <c r="P772">
        <v>0</v>
      </c>
      <c r="Q772" t="s">
        <v>29</v>
      </c>
      <c r="R772">
        <v>2.7423611231016096</v>
      </c>
      <c r="S772">
        <v>2</v>
      </c>
      <c r="T772">
        <v>0</v>
      </c>
      <c r="U772">
        <v>3</v>
      </c>
      <c r="V772" t="s">
        <v>35</v>
      </c>
      <c r="W772" t="s">
        <v>31</v>
      </c>
      <c r="X772">
        <f>AVERAGE(Student_performance_data_____Copy[GPA])</f>
        <v>1.9061863027265407</v>
      </c>
      <c r="Y772">
        <f>AVERAGE(Student_performance_data_____Copy[StudyTimeWeekly])</f>
        <v>9.7719919194317466</v>
      </c>
      <c r="Z772">
        <f>AVERAGE(Student_performance_data_____Copy[Absences])</f>
        <v>14.541387959866221</v>
      </c>
      <c r="AA772" t="str" cm="1">
        <f t="array" ref="AA77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72">
        <v>2</v>
      </c>
    </row>
    <row r="773" spans="1:28" hidden="1" x14ac:dyDescent="0.25">
      <c r="A773">
        <v>1772</v>
      </c>
      <c r="B773">
        <v>15</v>
      </c>
      <c r="C773">
        <v>0</v>
      </c>
      <c r="D773" t="s">
        <v>32</v>
      </c>
      <c r="E773">
        <v>14.577410189771916</v>
      </c>
      <c r="F773">
        <v>4</v>
      </c>
      <c r="G773" t="s">
        <v>29</v>
      </c>
      <c r="H773">
        <v>1</v>
      </c>
      <c r="I773" t="s">
        <v>33</v>
      </c>
      <c r="J773">
        <v>0</v>
      </c>
      <c r="K773" t="s">
        <v>29</v>
      </c>
      <c r="L773">
        <v>0</v>
      </c>
      <c r="M773" t="s">
        <v>29</v>
      </c>
      <c r="N773">
        <v>0</v>
      </c>
      <c r="O773" t="s">
        <v>29</v>
      </c>
      <c r="P773">
        <v>0</v>
      </c>
      <c r="Q773" t="s">
        <v>29</v>
      </c>
      <c r="R773">
        <v>2.4959194397063627</v>
      </c>
      <c r="S773">
        <v>3</v>
      </c>
      <c r="T773">
        <v>1</v>
      </c>
      <c r="U773">
        <v>2</v>
      </c>
      <c r="V773" t="s">
        <v>30</v>
      </c>
      <c r="W773" t="s">
        <v>38</v>
      </c>
      <c r="X773">
        <f>AVERAGE(Student_performance_data_____Copy[GPA])</f>
        <v>1.9061863027265407</v>
      </c>
      <c r="Y773">
        <f>AVERAGE(Student_performance_data_____Copy[StudyTimeWeekly])</f>
        <v>9.7719919194317466</v>
      </c>
      <c r="Z773">
        <f>AVERAGE(Student_performance_data_____Copy[Absences])</f>
        <v>14.541387959866221</v>
      </c>
      <c r="AA773" t="str" cm="1">
        <f t="array" ref="AA77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73">
        <v>3</v>
      </c>
    </row>
    <row r="774" spans="1:28" hidden="1" x14ac:dyDescent="0.25">
      <c r="A774">
        <v>1773</v>
      </c>
      <c r="B774">
        <v>15</v>
      </c>
      <c r="C774">
        <v>0</v>
      </c>
      <c r="D774" t="s">
        <v>32</v>
      </c>
      <c r="E774">
        <v>18.638254651949119</v>
      </c>
      <c r="F774">
        <v>6</v>
      </c>
      <c r="G774" t="s">
        <v>27</v>
      </c>
      <c r="H774">
        <v>1</v>
      </c>
      <c r="I774" t="s">
        <v>33</v>
      </c>
      <c r="J774">
        <v>0</v>
      </c>
      <c r="K774" t="s">
        <v>29</v>
      </c>
      <c r="L774">
        <v>0</v>
      </c>
      <c r="M774" t="s">
        <v>29</v>
      </c>
      <c r="N774">
        <v>1</v>
      </c>
      <c r="O774" t="s">
        <v>27</v>
      </c>
      <c r="P774">
        <v>0</v>
      </c>
      <c r="Q774" t="s">
        <v>29</v>
      </c>
      <c r="R774">
        <v>2.8534371942017955</v>
      </c>
      <c r="S774">
        <v>2</v>
      </c>
      <c r="T774">
        <v>0</v>
      </c>
      <c r="U774">
        <v>1</v>
      </c>
      <c r="V774" t="s">
        <v>34</v>
      </c>
      <c r="W774" t="s">
        <v>31</v>
      </c>
      <c r="X774">
        <f>AVERAGE(Student_performance_data_____Copy[GPA])</f>
        <v>1.9061863027265407</v>
      </c>
      <c r="Y774">
        <f>AVERAGE(Student_performance_data_____Copy[StudyTimeWeekly])</f>
        <v>9.7719919194317466</v>
      </c>
      <c r="Z774">
        <f>AVERAGE(Student_performance_data_____Copy[Absences])</f>
        <v>14.541387959866221</v>
      </c>
      <c r="AA774" t="str" cm="1">
        <f t="array" ref="AA77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74">
        <v>2</v>
      </c>
    </row>
    <row r="775" spans="1:28" hidden="1" x14ac:dyDescent="0.25">
      <c r="A775">
        <v>1774</v>
      </c>
      <c r="B775">
        <v>18</v>
      </c>
      <c r="C775">
        <v>0</v>
      </c>
      <c r="D775" t="s">
        <v>32</v>
      </c>
      <c r="E775">
        <v>5.5774385252192982</v>
      </c>
      <c r="F775">
        <v>19</v>
      </c>
      <c r="G775" t="s">
        <v>29</v>
      </c>
      <c r="H775">
        <v>4</v>
      </c>
      <c r="I775" t="s">
        <v>41</v>
      </c>
      <c r="J775">
        <v>1</v>
      </c>
      <c r="K775" t="s">
        <v>27</v>
      </c>
      <c r="L775">
        <v>0</v>
      </c>
      <c r="M775" t="s">
        <v>29</v>
      </c>
      <c r="N775">
        <v>0</v>
      </c>
      <c r="O775" t="s">
        <v>29</v>
      </c>
      <c r="P775">
        <v>0</v>
      </c>
      <c r="Q775" t="s">
        <v>29</v>
      </c>
      <c r="R775">
        <v>1.5913479919456928</v>
      </c>
      <c r="S775">
        <v>4</v>
      </c>
      <c r="T775">
        <v>0</v>
      </c>
      <c r="U775">
        <v>2</v>
      </c>
      <c r="V775" t="s">
        <v>30</v>
      </c>
      <c r="W775" t="s">
        <v>31</v>
      </c>
      <c r="X775">
        <f>AVERAGE(Student_performance_data_____Copy[GPA])</f>
        <v>1.9061863027265407</v>
      </c>
      <c r="Y775">
        <f>AVERAGE(Student_performance_data_____Copy[StudyTimeWeekly])</f>
        <v>9.7719919194317466</v>
      </c>
      <c r="Z775">
        <f>AVERAGE(Student_performance_data_____Copy[Absences])</f>
        <v>14.541387959866221</v>
      </c>
      <c r="AA775" t="str" cm="1">
        <f t="array" ref="AA7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75">
        <v>4</v>
      </c>
    </row>
    <row r="776" spans="1:28" x14ac:dyDescent="0.25">
      <c r="A776">
        <v>1775</v>
      </c>
      <c r="B776">
        <v>16</v>
      </c>
      <c r="C776">
        <v>1</v>
      </c>
      <c r="D776" t="s">
        <v>26</v>
      </c>
      <c r="E776">
        <v>19.004224117308603</v>
      </c>
      <c r="F776">
        <v>1</v>
      </c>
      <c r="G776" t="s">
        <v>29</v>
      </c>
      <c r="H776">
        <v>2</v>
      </c>
      <c r="I776" t="s">
        <v>28</v>
      </c>
      <c r="J776">
        <v>0</v>
      </c>
      <c r="K776" t="s">
        <v>29</v>
      </c>
      <c r="L776">
        <v>0</v>
      </c>
      <c r="M776" t="s">
        <v>29</v>
      </c>
      <c r="N776">
        <v>1</v>
      </c>
      <c r="O776" t="s">
        <v>27</v>
      </c>
      <c r="P776">
        <v>0</v>
      </c>
      <c r="Q776" t="s">
        <v>29</v>
      </c>
      <c r="R776">
        <v>3.2096733283604579</v>
      </c>
      <c r="S776">
        <v>1</v>
      </c>
      <c r="T776">
        <v>3</v>
      </c>
      <c r="U776">
        <v>1</v>
      </c>
      <c r="V776" t="s">
        <v>34</v>
      </c>
      <c r="W776" t="s">
        <v>42</v>
      </c>
      <c r="X776">
        <f>AVERAGE(Student_performance_data_____Copy[GPA])</f>
        <v>1.9061863027265407</v>
      </c>
      <c r="Y776">
        <f>AVERAGE(Student_performance_data_____Copy[StudyTimeWeekly])</f>
        <v>9.7719919194317466</v>
      </c>
      <c r="Z776">
        <f>AVERAGE(Student_performance_data_____Copy[Absences])</f>
        <v>14.541387959866221</v>
      </c>
      <c r="AA776" t="str" cm="1">
        <f t="array" ref="AA77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76">
        <v>1</v>
      </c>
    </row>
    <row r="777" spans="1:28" hidden="1" x14ac:dyDescent="0.25">
      <c r="A777">
        <v>1776</v>
      </c>
      <c r="B777">
        <v>15</v>
      </c>
      <c r="C777">
        <v>0</v>
      </c>
      <c r="D777" t="s">
        <v>32</v>
      </c>
      <c r="E777">
        <v>1.265253436413496</v>
      </c>
      <c r="F777">
        <v>2</v>
      </c>
      <c r="G777" t="s">
        <v>27</v>
      </c>
      <c r="H777">
        <v>1</v>
      </c>
      <c r="I777" t="s">
        <v>33</v>
      </c>
      <c r="J777">
        <v>0</v>
      </c>
      <c r="K777" t="s">
        <v>29</v>
      </c>
      <c r="L777">
        <v>1</v>
      </c>
      <c r="M777" t="s">
        <v>27</v>
      </c>
      <c r="N777">
        <v>0</v>
      </c>
      <c r="O777" t="s">
        <v>29</v>
      </c>
      <c r="P777">
        <v>0</v>
      </c>
      <c r="Q777" t="s">
        <v>29</v>
      </c>
      <c r="R777">
        <v>3.1276178651840412</v>
      </c>
      <c r="S777">
        <v>1</v>
      </c>
      <c r="T777">
        <v>0</v>
      </c>
      <c r="U777">
        <v>2</v>
      </c>
      <c r="V777" t="s">
        <v>30</v>
      </c>
      <c r="W777" t="s">
        <v>31</v>
      </c>
      <c r="X777">
        <f>AVERAGE(Student_performance_data_____Copy[GPA])</f>
        <v>1.9061863027265407</v>
      </c>
      <c r="Y777">
        <f>AVERAGE(Student_performance_data_____Copy[StudyTimeWeekly])</f>
        <v>9.7719919194317466</v>
      </c>
      <c r="Z777">
        <f>AVERAGE(Student_performance_data_____Copy[Absences])</f>
        <v>14.541387959866221</v>
      </c>
      <c r="AA777" t="str" cm="1">
        <f t="array" ref="AA77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77">
        <v>1</v>
      </c>
    </row>
    <row r="778" spans="1:28" x14ac:dyDescent="0.25">
      <c r="A778">
        <v>1777</v>
      </c>
      <c r="B778">
        <v>15</v>
      </c>
      <c r="C778">
        <v>1</v>
      </c>
      <c r="D778" t="s">
        <v>26</v>
      </c>
      <c r="E778">
        <v>12.060277267291763</v>
      </c>
      <c r="F778">
        <v>1</v>
      </c>
      <c r="G778" t="s">
        <v>27</v>
      </c>
      <c r="H778">
        <v>2</v>
      </c>
      <c r="I778" t="s">
        <v>28</v>
      </c>
      <c r="J778">
        <v>0</v>
      </c>
      <c r="K778" t="s">
        <v>29</v>
      </c>
      <c r="L778">
        <v>1</v>
      </c>
      <c r="M778" t="s">
        <v>27</v>
      </c>
      <c r="N778">
        <v>1</v>
      </c>
      <c r="O778" t="s">
        <v>27</v>
      </c>
      <c r="P778">
        <v>1</v>
      </c>
      <c r="Q778" t="s">
        <v>27</v>
      </c>
      <c r="R778">
        <v>3.4532758967572281</v>
      </c>
      <c r="S778">
        <v>1</v>
      </c>
      <c r="T778">
        <v>2</v>
      </c>
      <c r="U778">
        <v>1</v>
      </c>
      <c r="V778" t="s">
        <v>34</v>
      </c>
      <c r="W778" t="s">
        <v>36</v>
      </c>
      <c r="X778">
        <f>AVERAGE(Student_performance_data_____Copy[GPA])</f>
        <v>1.9061863027265407</v>
      </c>
      <c r="Y778">
        <f>AVERAGE(Student_performance_data_____Copy[StudyTimeWeekly])</f>
        <v>9.7719919194317466</v>
      </c>
      <c r="Z778">
        <f>AVERAGE(Student_performance_data_____Copy[Absences])</f>
        <v>14.541387959866221</v>
      </c>
      <c r="AA778" t="str" cm="1">
        <f t="array" ref="AA77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78">
        <v>1</v>
      </c>
    </row>
    <row r="779" spans="1:28" x14ac:dyDescent="0.25">
      <c r="A779">
        <v>1778</v>
      </c>
      <c r="B779">
        <v>18</v>
      </c>
      <c r="C779">
        <v>1</v>
      </c>
      <c r="D779" t="s">
        <v>26</v>
      </c>
      <c r="E779">
        <v>1.1426543868665995</v>
      </c>
      <c r="F779">
        <v>20</v>
      </c>
      <c r="G779" t="s">
        <v>27</v>
      </c>
      <c r="H779">
        <v>1</v>
      </c>
      <c r="I779" t="s">
        <v>33</v>
      </c>
      <c r="J779">
        <v>1</v>
      </c>
      <c r="K779" t="s">
        <v>27</v>
      </c>
      <c r="L779">
        <v>0</v>
      </c>
      <c r="M779" t="s">
        <v>29</v>
      </c>
      <c r="N779">
        <v>0</v>
      </c>
      <c r="O779" t="s">
        <v>29</v>
      </c>
      <c r="P779">
        <v>0</v>
      </c>
      <c r="Q779" t="s">
        <v>29</v>
      </c>
      <c r="R779">
        <v>0.82277356696673809</v>
      </c>
      <c r="S779">
        <v>4</v>
      </c>
      <c r="T779">
        <v>0</v>
      </c>
      <c r="U779">
        <v>4</v>
      </c>
      <c r="V779" t="s">
        <v>39</v>
      </c>
      <c r="W779" t="s">
        <v>31</v>
      </c>
      <c r="X779">
        <f>AVERAGE(Student_performance_data_____Copy[GPA])</f>
        <v>1.9061863027265407</v>
      </c>
      <c r="Y779">
        <f>AVERAGE(Student_performance_data_____Copy[StudyTimeWeekly])</f>
        <v>9.7719919194317466</v>
      </c>
      <c r="Z779">
        <f>AVERAGE(Student_performance_data_____Copy[Absences])</f>
        <v>14.541387959866221</v>
      </c>
      <c r="AA779" t="str" cm="1">
        <f t="array" ref="AA7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79">
        <v>4</v>
      </c>
    </row>
    <row r="780" spans="1:28" hidden="1" x14ac:dyDescent="0.25">
      <c r="A780">
        <v>1779</v>
      </c>
      <c r="B780">
        <v>18</v>
      </c>
      <c r="C780">
        <v>0</v>
      </c>
      <c r="D780" t="s">
        <v>32</v>
      </c>
      <c r="E780">
        <v>17.875483755238896</v>
      </c>
      <c r="F780">
        <v>21</v>
      </c>
      <c r="G780" t="s">
        <v>27</v>
      </c>
      <c r="H780">
        <v>0</v>
      </c>
      <c r="I780" t="s">
        <v>40</v>
      </c>
      <c r="J780">
        <v>0</v>
      </c>
      <c r="K780" t="s">
        <v>29</v>
      </c>
      <c r="L780">
        <v>0</v>
      </c>
      <c r="M780" t="s">
        <v>29</v>
      </c>
      <c r="N780">
        <v>0</v>
      </c>
      <c r="O780" t="s">
        <v>29</v>
      </c>
      <c r="P780">
        <v>0</v>
      </c>
      <c r="Q780" t="s">
        <v>29</v>
      </c>
      <c r="R780">
        <v>1.2173352280449594</v>
      </c>
      <c r="S780">
        <v>4</v>
      </c>
      <c r="T780">
        <v>1</v>
      </c>
      <c r="U780">
        <v>1</v>
      </c>
      <c r="V780" t="s">
        <v>34</v>
      </c>
      <c r="W780" t="s">
        <v>38</v>
      </c>
      <c r="X780">
        <f>AVERAGE(Student_performance_data_____Copy[GPA])</f>
        <v>1.9061863027265407</v>
      </c>
      <c r="Y780">
        <f>AVERAGE(Student_performance_data_____Copy[StudyTimeWeekly])</f>
        <v>9.7719919194317466</v>
      </c>
      <c r="Z780">
        <f>AVERAGE(Student_performance_data_____Copy[Absences])</f>
        <v>14.541387959866221</v>
      </c>
      <c r="AA780" t="str" cm="1">
        <f t="array" ref="AA7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80">
        <v>4</v>
      </c>
    </row>
    <row r="781" spans="1:28" hidden="1" x14ac:dyDescent="0.25">
      <c r="A781">
        <v>1780</v>
      </c>
      <c r="B781">
        <v>17</v>
      </c>
      <c r="C781">
        <v>0</v>
      </c>
      <c r="D781" t="s">
        <v>32</v>
      </c>
      <c r="E781">
        <v>10.596181141401082</v>
      </c>
      <c r="F781">
        <v>22</v>
      </c>
      <c r="G781" t="s">
        <v>29</v>
      </c>
      <c r="H781">
        <v>0</v>
      </c>
      <c r="I781" t="s">
        <v>40</v>
      </c>
      <c r="J781">
        <v>1</v>
      </c>
      <c r="K781" t="s">
        <v>27</v>
      </c>
      <c r="L781">
        <v>0</v>
      </c>
      <c r="M781" t="s">
        <v>29</v>
      </c>
      <c r="N781">
        <v>0</v>
      </c>
      <c r="O781" t="s">
        <v>29</v>
      </c>
      <c r="P781">
        <v>0</v>
      </c>
      <c r="Q781" t="s">
        <v>29</v>
      </c>
      <c r="R781">
        <v>0.76268431122705094</v>
      </c>
      <c r="S781">
        <v>4</v>
      </c>
      <c r="T781">
        <v>0</v>
      </c>
      <c r="U781">
        <v>1</v>
      </c>
      <c r="V781" t="s">
        <v>34</v>
      </c>
      <c r="W781" t="s">
        <v>31</v>
      </c>
      <c r="X781">
        <f>AVERAGE(Student_performance_data_____Copy[GPA])</f>
        <v>1.9061863027265407</v>
      </c>
      <c r="Y781">
        <f>AVERAGE(Student_performance_data_____Copy[StudyTimeWeekly])</f>
        <v>9.7719919194317466</v>
      </c>
      <c r="Z781">
        <f>AVERAGE(Student_performance_data_____Copy[Absences])</f>
        <v>14.541387959866221</v>
      </c>
      <c r="AA781" t="str" cm="1">
        <f t="array" ref="AA7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81">
        <v>4</v>
      </c>
    </row>
    <row r="782" spans="1:28" hidden="1" x14ac:dyDescent="0.25">
      <c r="A782">
        <v>1781</v>
      </c>
      <c r="B782">
        <v>15</v>
      </c>
      <c r="C782">
        <v>0</v>
      </c>
      <c r="D782" t="s">
        <v>32</v>
      </c>
      <c r="E782">
        <v>13.386967015255921</v>
      </c>
      <c r="F782">
        <v>18</v>
      </c>
      <c r="G782" t="s">
        <v>29</v>
      </c>
      <c r="H782">
        <v>4</v>
      </c>
      <c r="I782" t="s">
        <v>41</v>
      </c>
      <c r="J782">
        <v>0</v>
      </c>
      <c r="K782" t="s">
        <v>29</v>
      </c>
      <c r="L782">
        <v>1</v>
      </c>
      <c r="M782" t="s">
        <v>27</v>
      </c>
      <c r="N782">
        <v>1</v>
      </c>
      <c r="O782" t="s">
        <v>27</v>
      </c>
      <c r="P782">
        <v>0</v>
      </c>
      <c r="Q782" t="s">
        <v>29</v>
      </c>
      <c r="R782">
        <v>2.1458486708854392</v>
      </c>
      <c r="S782">
        <v>3</v>
      </c>
      <c r="T782">
        <v>0</v>
      </c>
      <c r="U782">
        <v>3</v>
      </c>
      <c r="V782" t="s">
        <v>35</v>
      </c>
      <c r="W782" t="s">
        <v>31</v>
      </c>
      <c r="X782">
        <f>AVERAGE(Student_performance_data_____Copy[GPA])</f>
        <v>1.9061863027265407</v>
      </c>
      <c r="Y782">
        <f>AVERAGE(Student_performance_data_____Copy[StudyTimeWeekly])</f>
        <v>9.7719919194317466</v>
      </c>
      <c r="Z782">
        <f>AVERAGE(Student_performance_data_____Copy[Absences])</f>
        <v>14.541387959866221</v>
      </c>
      <c r="AA782" t="str" cm="1">
        <f t="array" ref="AA78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82">
        <v>3</v>
      </c>
    </row>
    <row r="783" spans="1:28" x14ac:dyDescent="0.25">
      <c r="A783">
        <v>1782</v>
      </c>
      <c r="B783">
        <v>17</v>
      </c>
      <c r="C783">
        <v>1</v>
      </c>
      <c r="D783" t="s">
        <v>26</v>
      </c>
      <c r="E783">
        <v>16.63147851820905</v>
      </c>
      <c r="F783">
        <v>3</v>
      </c>
      <c r="G783" t="s">
        <v>27</v>
      </c>
      <c r="H783">
        <v>3</v>
      </c>
      <c r="I783" t="s">
        <v>37</v>
      </c>
      <c r="J783">
        <v>0</v>
      </c>
      <c r="K783" t="s">
        <v>29</v>
      </c>
      <c r="L783">
        <v>0</v>
      </c>
      <c r="M783" t="s">
        <v>29</v>
      </c>
      <c r="N783">
        <v>0</v>
      </c>
      <c r="O783" t="s">
        <v>29</v>
      </c>
      <c r="P783">
        <v>0</v>
      </c>
      <c r="Q783" t="s">
        <v>29</v>
      </c>
      <c r="R783">
        <v>3.2991310018333437</v>
      </c>
      <c r="S783">
        <v>1</v>
      </c>
      <c r="T783">
        <v>0</v>
      </c>
      <c r="U783">
        <v>0</v>
      </c>
      <c r="V783" t="s">
        <v>40</v>
      </c>
      <c r="W783" t="s">
        <v>31</v>
      </c>
      <c r="X783">
        <f>AVERAGE(Student_performance_data_____Copy[GPA])</f>
        <v>1.9061863027265407</v>
      </c>
      <c r="Y783">
        <f>AVERAGE(Student_performance_data_____Copy[StudyTimeWeekly])</f>
        <v>9.7719919194317466</v>
      </c>
      <c r="Z783">
        <f>AVERAGE(Student_performance_data_____Copy[Absences])</f>
        <v>14.541387959866221</v>
      </c>
      <c r="AA783" t="str" cm="1">
        <f t="array" ref="AA78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83">
        <v>1</v>
      </c>
    </row>
    <row r="784" spans="1:28" hidden="1" x14ac:dyDescent="0.25">
      <c r="A784">
        <v>1783</v>
      </c>
      <c r="B784">
        <v>18</v>
      </c>
      <c r="C784">
        <v>0</v>
      </c>
      <c r="D784" t="s">
        <v>32</v>
      </c>
      <c r="E784">
        <v>3.0062124496793752</v>
      </c>
      <c r="F784">
        <v>23</v>
      </c>
      <c r="G784" t="s">
        <v>29</v>
      </c>
      <c r="H784">
        <v>3</v>
      </c>
      <c r="I784" t="s">
        <v>37</v>
      </c>
      <c r="J784">
        <v>1</v>
      </c>
      <c r="K784" t="s">
        <v>27</v>
      </c>
      <c r="L784">
        <v>0</v>
      </c>
      <c r="M784" t="s">
        <v>29</v>
      </c>
      <c r="N784">
        <v>1</v>
      </c>
      <c r="O784" t="s">
        <v>27</v>
      </c>
      <c r="P784">
        <v>0</v>
      </c>
      <c r="Q784" t="s">
        <v>29</v>
      </c>
      <c r="R784">
        <v>1.1708122846030742</v>
      </c>
      <c r="S784">
        <v>4</v>
      </c>
      <c r="T784">
        <v>0</v>
      </c>
      <c r="U784">
        <v>2</v>
      </c>
      <c r="V784" t="s">
        <v>30</v>
      </c>
      <c r="W784" t="s">
        <v>31</v>
      </c>
      <c r="X784">
        <f>AVERAGE(Student_performance_data_____Copy[GPA])</f>
        <v>1.9061863027265407</v>
      </c>
      <c r="Y784">
        <f>AVERAGE(Student_performance_data_____Copy[StudyTimeWeekly])</f>
        <v>9.7719919194317466</v>
      </c>
      <c r="Z784">
        <f>AVERAGE(Student_performance_data_____Copy[Absences])</f>
        <v>14.541387959866221</v>
      </c>
      <c r="AA784" t="str" cm="1">
        <f t="array" ref="AA7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84">
        <v>4</v>
      </c>
    </row>
    <row r="785" spans="1:28" x14ac:dyDescent="0.25">
      <c r="A785">
        <v>1784</v>
      </c>
      <c r="B785">
        <v>18</v>
      </c>
      <c r="C785">
        <v>1</v>
      </c>
      <c r="D785" t="s">
        <v>26</v>
      </c>
      <c r="E785">
        <v>0.7718312387626769</v>
      </c>
      <c r="F785">
        <v>19</v>
      </c>
      <c r="G785" t="s">
        <v>29</v>
      </c>
      <c r="H785">
        <v>4</v>
      </c>
      <c r="I785" t="s">
        <v>41</v>
      </c>
      <c r="J785">
        <v>0</v>
      </c>
      <c r="K785" t="s">
        <v>29</v>
      </c>
      <c r="L785">
        <v>0</v>
      </c>
      <c r="M785" t="s">
        <v>29</v>
      </c>
      <c r="N785">
        <v>0</v>
      </c>
      <c r="O785" t="s">
        <v>29</v>
      </c>
      <c r="P785">
        <v>1</v>
      </c>
      <c r="Q785" t="s">
        <v>27</v>
      </c>
      <c r="R785">
        <v>1.4245956528715278</v>
      </c>
      <c r="S785">
        <v>4</v>
      </c>
      <c r="T785">
        <v>0</v>
      </c>
      <c r="U785">
        <v>2</v>
      </c>
      <c r="V785" t="s">
        <v>30</v>
      </c>
      <c r="W785" t="s">
        <v>31</v>
      </c>
      <c r="X785">
        <f>AVERAGE(Student_performance_data_____Copy[GPA])</f>
        <v>1.9061863027265407</v>
      </c>
      <c r="Y785">
        <f>AVERAGE(Student_performance_data_____Copy[StudyTimeWeekly])</f>
        <v>9.7719919194317466</v>
      </c>
      <c r="Z785">
        <f>AVERAGE(Student_performance_data_____Copy[Absences])</f>
        <v>14.541387959866221</v>
      </c>
      <c r="AA785" t="str" cm="1">
        <f t="array" ref="AA7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85">
        <v>4</v>
      </c>
    </row>
    <row r="786" spans="1:28" x14ac:dyDescent="0.25">
      <c r="A786">
        <v>1785</v>
      </c>
      <c r="B786">
        <v>16</v>
      </c>
      <c r="C786">
        <v>1</v>
      </c>
      <c r="D786" t="s">
        <v>26</v>
      </c>
      <c r="E786">
        <v>17.577622918257042</v>
      </c>
      <c r="F786">
        <v>6</v>
      </c>
      <c r="G786" t="s">
        <v>29</v>
      </c>
      <c r="H786">
        <v>4</v>
      </c>
      <c r="I786" t="s">
        <v>41</v>
      </c>
      <c r="J786">
        <v>0</v>
      </c>
      <c r="K786" t="s">
        <v>29</v>
      </c>
      <c r="L786">
        <v>0</v>
      </c>
      <c r="M786" t="s">
        <v>29</v>
      </c>
      <c r="N786">
        <v>0</v>
      </c>
      <c r="O786" t="s">
        <v>29</v>
      </c>
      <c r="P786">
        <v>0</v>
      </c>
      <c r="Q786" t="s">
        <v>29</v>
      </c>
      <c r="R786">
        <v>2.9026593668557465</v>
      </c>
      <c r="S786">
        <v>2</v>
      </c>
      <c r="T786">
        <v>1</v>
      </c>
      <c r="U786">
        <v>3</v>
      </c>
      <c r="V786" t="s">
        <v>35</v>
      </c>
      <c r="W786" t="s">
        <v>38</v>
      </c>
      <c r="X786">
        <f>AVERAGE(Student_performance_data_____Copy[GPA])</f>
        <v>1.9061863027265407</v>
      </c>
      <c r="Y786">
        <f>AVERAGE(Student_performance_data_____Copy[StudyTimeWeekly])</f>
        <v>9.7719919194317466</v>
      </c>
      <c r="Z786">
        <f>AVERAGE(Student_performance_data_____Copy[Absences])</f>
        <v>14.541387959866221</v>
      </c>
      <c r="AA786" t="str" cm="1">
        <f t="array" ref="AA78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86">
        <v>2</v>
      </c>
    </row>
    <row r="787" spans="1:28" hidden="1" x14ac:dyDescent="0.25">
      <c r="A787">
        <v>1786</v>
      </c>
      <c r="B787">
        <v>15</v>
      </c>
      <c r="C787">
        <v>0</v>
      </c>
      <c r="D787" t="s">
        <v>32</v>
      </c>
      <c r="E787">
        <v>6.2986645491786497</v>
      </c>
      <c r="F787">
        <v>27</v>
      </c>
      <c r="G787" t="s">
        <v>29</v>
      </c>
      <c r="H787">
        <v>3</v>
      </c>
      <c r="I787" t="s">
        <v>37</v>
      </c>
      <c r="J787">
        <v>0</v>
      </c>
      <c r="K787" t="s">
        <v>29</v>
      </c>
      <c r="L787">
        <v>0</v>
      </c>
      <c r="M787" t="s">
        <v>29</v>
      </c>
      <c r="N787">
        <v>1</v>
      </c>
      <c r="O787" t="s">
        <v>27</v>
      </c>
      <c r="P787">
        <v>0</v>
      </c>
      <c r="Q787" t="s">
        <v>29</v>
      </c>
      <c r="R787">
        <v>0.69147741873929502</v>
      </c>
      <c r="S787">
        <v>4</v>
      </c>
      <c r="T787">
        <v>2</v>
      </c>
      <c r="U787">
        <v>4</v>
      </c>
      <c r="V787" t="s">
        <v>39</v>
      </c>
      <c r="W787" t="s">
        <v>36</v>
      </c>
      <c r="X787">
        <f>AVERAGE(Student_performance_data_____Copy[GPA])</f>
        <v>1.9061863027265407</v>
      </c>
      <c r="Y787">
        <f>AVERAGE(Student_performance_data_____Copy[StudyTimeWeekly])</f>
        <v>9.7719919194317466</v>
      </c>
      <c r="Z787">
        <f>AVERAGE(Student_performance_data_____Copy[Absences])</f>
        <v>14.541387959866221</v>
      </c>
      <c r="AA787" t="str" cm="1">
        <f t="array" ref="AA7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87">
        <v>4</v>
      </c>
    </row>
    <row r="788" spans="1:28" hidden="1" x14ac:dyDescent="0.25">
      <c r="A788">
        <v>1787</v>
      </c>
      <c r="B788">
        <v>17</v>
      </c>
      <c r="C788">
        <v>0</v>
      </c>
      <c r="D788" t="s">
        <v>32</v>
      </c>
      <c r="E788">
        <v>2.5795781585433053</v>
      </c>
      <c r="F788">
        <v>21</v>
      </c>
      <c r="G788" t="s">
        <v>27</v>
      </c>
      <c r="H788">
        <v>3</v>
      </c>
      <c r="I788" t="s">
        <v>37</v>
      </c>
      <c r="J788">
        <v>1</v>
      </c>
      <c r="K788" t="s">
        <v>27</v>
      </c>
      <c r="L788">
        <v>0</v>
      </c>
      <c r="M788" t="s">
        <v>29</v>
      </c>
      <c r="N788">
        <v>1</v>
      </c>
      <c r="O788" t="s">
        <v>27</v>
      </c>
      <c r="P788">
        <v>1</v>
      </c>
      <c r="Q788" t="s">
        <v>27</v>
      </c>
      <c r="R788">
        <v>1.8865425000782803</v>
      </c>
      <c r="S788">
        <v>4</v>
      </c>
      <c r="T788">
        <v>2</v>
      </c>
      <c r="U788">
        <v>4</v>
      </c>
      <c r="V788" t="s">
        <v>39</v>
      </c>
      <c r="W788" t="s">
        <v>36</v>
      </c>
      <c r="X788">
        <f>AVERAGE(Student_performance_data_____Copy[GPA])</f>
        <v>1.9061863027265407</v>
      </c>
      <c r="Y788">
        <f>AVERAGE(Student_performance_data_____Copy[StudyTimeWeekly])</f>
        <v>9.7719919194317466</v>
      </c>
      <c r="Z788">
        <f>AVERAGE(Student_performance_data_____Copy[Absences])</f>
        <v>14.541387959866221</v>
      </c>
      <c r="AA788" t="str" cm="1">
        <f t="array" ref="AA7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88">
        <v>4</v>
      </c>
    </row>
    <row r="789" spans="1:28" hidden="1" x14ac:dyDescent="0.25">
      <c r="A789">
        <v>1788</v>
      </c>
      <c r="B789">
        <v>18</v>
      </c>
      <c r="C789">
        <v>0</v>
      </c>
      <c r="D789" t="s">
        <v>32</v>
      </c>
      <c r="E789">
        <v>9.3692247417417303</v>
      </c>
      <c r="F789">
        <v>6</v>
      </c>
      <c r="G789" t="s">
        <v>29</v>
      </c>
      <c r="H789">
        <v>2</v>
      </c>
      <c r="I789" t="s">
        <v>28</v>
      </c>
      <c r="J789">
        <v>0</v>
      </c>
      <c r="K789" t="s">
        <v>29</v>
      </c>
      <c r="L789">
        <v>0</v>
      </c>
      <c r="M789" t="s">
        <v>29</v>
      </c>
      <c r="N789">
        <v>0</v>
      </c>
      <c r="O789" t="s">
        <v>29</v>
      </c>
      <c r="P789">
        <v>1</v>
      </c>
      <c r="Q789" t="s">
        <v>27</v>
      </c>
      <c r="R789">
        <v>2.635341351261105</v>
      </c>
      <c r="S789">
        <v>2</v>
      </c>
      <c r="T789">
        <v>1</v>
      </c>
      <c r="U789">
        <v>0</v>
      </c>
      <c r="V789" t="s">
        <v>40</v>
      </c>
      <c r="W789" t="s">
        <v>38</v>
      </c>
      <c r="X789">
        <f>AVERAGE(Student_performance_data_____Copy[GPA])</f>
        <v>1.9061863027265407</v>
      </c>
      <c r="Y789">
        <f>AVERAGE(Student_performance_data_____Copy[StudyTimeWeekly])</f>
        <v>9.7719919194317466</v>
      </c>
      <c r="Z789">
        <f>AVERAGE(Student_performance_data_____Copy[Absences])</f>
        <v>14.541387959866221</v>
      </c>
      <c r="AA789" t="str" cm="1">
        <f t="array" ref="AA7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89">
        <v>2</v>
      </c>
    </row>
    <row r="790" spans="1:28" hidden="1" x14ac:dyDescent="0.25">
      <c r="A790">
        <v>1789</v>
      </c>
      <c r="B790">
        <v>18</v>
      </c>
      <c r="C790">
        <v>0</v>
      </c>
      <c r="D790" t="s">
        <v>32</v>
      </c>
      <c r="E790">
        <v>11.966121513920376</v>
      </c>
      <c r="F790">
        <v>16</v>
      </c>
      <c r="G790" t="s">
        <v>27</v>
      </c>
      <c r="H790">
        <v>1</v>
      </c>
      <c r="I790" t="s">
        <v>33</v>
      </c>
      <c r="J790">
        <v>0</v>
      </c>
      <c r="K790" t="s">
        <v>29</v>
      </c>
      <c r="L790">
        <v>0</v>
      </c>
      <c r="M790" t="s">
        <v>29</v>
      </c>
      <c r="N790">
        <v>0</v>
      </c>
      <c r="O790" t="s">
        <v>29</v>
      </c>
      <c r="P790">
        <v>0</v>
      </c>
      <c r="Q790" t="s">
        <v>29</v>
      </c>
      <c r="R790">
        <v>1.5003394189345471</v>
      </c>
      <c r="S790">
        <v>4</v>
      </c>
      <c r="T790">
        <v>0</v>
      </c>
      <c r="U790">
        <v>3</v>
      </c>
      <c r="V790" t="s">
        <v>35</v>
      </c>
      <c r="W790" t="s">
        <v>31</v>
      </c>
      <c r="X790">
        <f>AVERAGE(Student_performance_data_____Copy[GPA])</f>
        <v>1.9061863027265407</v>
      </c>
      <c r="Y790">
        <f>AVERAGE(Student_performance_data_____Copy[StudyTimeWeekly])</f>
        <v>9.7719919194317466</v>
      </c>
      <c r="Z790">
        <f>AVERAGE(Student_performance_data_____Copy[Absences])</f>
        <v>14.541387959866221</v>
      </c>
      <c r="AA790" t="str" cm="1">
        <f t="array" ref="AA7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90">
        <v>4</v>
      </c>
    </row>
    <row r="791" spans="1:28" hidden="1" x14ac:dyDescent="0.25">
      <c r="A791">
        <v>1790</v>
      </c>
      <c r="B791">
        <v>17</v>
      </c>
      <c r="C791">
        <v>0</v>
      </c>
      <c r="D791" t="s">
        <v>32</v>
      </c>
      <c r="E791">
        <v>0.61941206845020247</v>
      </c>
      <c r="F791">
        <v>18</v>
      </c>
      <c r="G791" t="s">
        <v>29</v>
      </c>
      <c r="H791">
        <v>2</v>
      </c>
      <c r="I791" t="s">
        <v>28</v>
      </c>
      <c r="J791">
        <v>0</v>
      </c>
      <c r="K791" t="s">
        <v>29</v>
      </c>
      <c r="L791">
        <v>0</v>
      </c>
      <c r="M791" t="s">
        <v>29</v>
      </c>
      <c r="N791">
        <v>1</v>
      </c>
      <c r="O791" t="s">
        <v>27</v>
      </c>
      <c r="P791">
        <v>0</v>
      </c>
      <c r="Q791" t="s">
        <v>29</v>
      </c>
      <c r="R791">
        <v>1.2355538161189008</v>
      </c>
      <c r="S791">
        <v>4</v>
      </c>
      <c r="T791">
        <v>0</v>
      </c>
      <c r="U791">
        <v>2</v>
      </c>
      <c r="V791" t="s">
        <v>30</v>
      </c>
      <c r="W791" t="s">
        <v>31</v>
      </c>
      <c r="X791">
        <f>AVERAGE(Student_performance_data_____Copy[GPA])</f>
        <v>1.9061863027265407</v>
      </c>
      <c r="Y791">
        <f>AVERAGE(Student_performance_data_____Copy[StudyTimeWeekly])</f>
        <v>9.7719919194317466</v>
      </c>
      <c r="Z791">
        <f>AVERAGE(Student_performance_data_____Copy[Absences])</f>
        <v>14.541387959866221</v>
      </c>
      <c r="AA791" t="str" cm="1">
        <f t="array" ref="AA7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91">
        <v>4</v>
      </c>
    </row>
    <row r="792" spans="1:28" hidden="1" x14ac:dyDescent="0.25">
      <c r="A792">
        <v>1791</v>
      </c>
      <c r="B792">
        <v>16</v>
      </c>
      <c r="C792">
        <v>0</v>
      </c>
      <c r="D792" t="s">
        <v>32</v>
      </c>
      <c r="E792">
        <v>5.497913165141755</v>
      </c>
      <c r="F792">
        <v>21</v>
      </c>
      <c r="G792" t="s">
        <v>29</v>
      </c>
      <c r="H792">
        <v>2</v>
      </c>
      <c r="I792" t="s">
        <v>28</v>
      </c>
      <c r="J792">
        <v>0</v>
      </c>
      <c r="K792" t="s">
        <v>29</v>
      </c>
      <c r="L792">
        <v>0</v>
      </c>
      <c r="M792" t="s">
        <v>29</v>
      </c>
      <c r="N792">
        <v>0</v>
      </c>
      <c r="O792" t="s">
        <v>29</v>
      </c>
      <c r="P792">
        <v>0</v>
      </c>
      <c r="Q792" t="s">
        <v>29</v>
      </c>
      <c r="R792">
        <v>0.60461340551086096</v>
      </c>
      <c r="S792">
        <v>4</v>
      </c>
      <c r="T792">
        <v>0</v>
      </c>
      <c r="U792">
        <v>2</v>
      </c>
      <c r="V792" t="s">
        <v>30</v>
      </c>
      <c r="W792" t="s">
        <v>31</v>
      </c>
      <c r="X792">
        <f>AVERAGE(Student_performance_data_____Copy[GPA])</f>
        <v>1.9061863027265407</v>
      </c>
      <c r="Y792">
        <f>AVERAGE(Student_performance_data_____Copy[StudyTimeWeekly])</f>
        <v>9.7719919194317466</v>
      </c>
      <c r="Z792">
        <f>AVERAGE(Student_performance_data_____Copy[Absences])</f>
        <v>14.541387959866221</v>
      </c>
      <c r="AA792" t="str" cm="1">
        <f t="array" ref="AA7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92">
        <v>4</v>
      </c>
    </row>
    <row r="793" spans="1:28" x14ac:dyDescent="0.25">
      <c r="A793">
        <v>1792</v>
      </c>
      <c r="B793">
        <v>18</v>
      </c>
      <c r="C793">
        <v>1</v>
      </c>
      <c r="D793" t="s">
        <v>26</v>
      </c>
      <c r="E793">
        <v>0.65599748553792026</v>
      </c>
      <c r="F793">
        <v>15</v>
      </c>
      <c r="G793" t="s">
        <v>29</v>
      </c>
      <c r="H793">
        <v>4</v>
      </c>
      <c r="I793" t="s">
        <v>41</v>
      </c>
      <c r="J793">
        <v>0</v>
      </c>
      <c r="K793" t="s">
        <v>29</v>
      </c>
      <c r="L793">
        <v>0</v>
      </c>
      <c r="M793" t="s">
        <v>29</v>
      </c>
      <c r="N793">
        <v>0</v>
      </c>
      <c r="O793" t="s">
        <v>29</v>
      </c>
      <c r="P793">
        <v>0</v>
      </c>
      <c r="Q793" t="s">
        <v>29</v>
      </c>
      <c r="R793">
        <v>1.3881389762566787</v>
      </c>
      <c r="S793">
        <v>4</v>
      </c>
      <c r="T793">
        <v>0</v>
      </c>
      <c r="U793">
        <v>1</v>
      </c>
      <c r="V793" t="s">
        <v>34</v>
      </c>
      <c r="W793" t="s">
        <v>31</v>
      </c>
      <c r="X793">
        <f>AVERAGE(Student_performance_data_____Copy[GPA])</f>
        <v>1.9061863027265407</v>
      </c>
      <c r="Y793">
        <f>AVERAGE(Student_performance_data_____Copy[StudyTimeWeekly])</f>
        <v>9.7719919194317466</v>
      </c>
      <c r="Z793">
        <f>AVERAGE(Student_performance_data_____Copy[Absences])</f>
        <v>14.541387959866221</v>
      </c>
      <c r="AA793" t="str" cm="1">
        <f t="array" ref="AA7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93">
        <v>4</v>
      </c>
    </row>
    <row r="794" spans="1:28" x14ac:dyDescent="0.25">
      <c r="A794">
        <v>1793</v>
      </c>
      <c r="B794">
        <v>15</v>
      </c>
      <c r="C794">
        <v>1</v>
      </c>
      <c r="D794" t="s">
        <v>26</v>
      </c>
      <c r="E794">
        <v>8.4067077839099795</v>
      </c>
      <c r="F794">
        <v>2</v>
      </c>
      <c r="G794" t="s">
        <v>29</v>
      </c>
      <c r="H794">
        <v>2</v>
      </c>
      <c r="I794" t="s">
        <v>28</v>
      </c>
      <c r="J794">
        <v>0</v>
      </c>
      <c r="K794" t="s">
        <v>29</v>
      </c>
      <c r="L794">
        <v>0</v>
      </c>
      <c r="M794" t="s">
        <v>29</v>
      </c>
      <c r="N794">
        <v>1</v>
      </c>
      <c r="O794" t="s">
        <v>27</v>
      </c>
      <c r="P794">
        <v>0</v>
      </c>
      <c r="Q794" t="s">
        <v>29</v>
      </c>
      <c r="R794">
        <v>3.3005522062792574</v>
      </c>
      <c r="S794">
        <v>1</v>
      </c>
      <c r="T794">
        <v>1</v>
      </c>
      <c r="U794">
        <v>2</v>
      </c>
      <c r="V794" t="s">
        <v>30</v>
      </c>
      <c r="W794" t="s">
        <v>38</v>
      </c>
      <c r="X794">
        <f>AVERAGE(Student_performance_data_____Copy[GPA])</f>
        <v>1.9061863027265407</v>
      </c>
      <c r="Y794">
        <f>AVERAGE(Student_performance_data_____Copy[StudyTimeWeekly])</f>
        <v>9.7719919194317466</v>
      </c>
      <c r="Z794">
        <f>AVERAGE(Student_performance_data_____Copy[Absences])</f>
        <v>14.541387959866221</v>
      </c>
      <c r="AA794" t="str" cm="1">
        <f t="array" ref="AA79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794">
        <v>1</v>
      </c>
    </row>
    <row r="795" spans="1:28" x14ac:dyDescent="0.25">
      <c r="A795">
        <v>1794</v>
      </c>
      <c r="B795">
        <v>18</v>
      </c>
      <c r="C795">
        <v>1</v>
      </c>
      <c r="D795" t="s">
        <v>26</v>
      </c>
      <c r="E795">
        <v>17.902000581324884</v>
      </c>
      <c r="F795">
        <v>14</v>
      </c>
      <c r="G795" t="s">
        <v>29</v>
      </c>
      <c r="H795">
        <v>3</v>
      </c>
      <c r="I795" t="s">
        <v>37</v>
      </c>
      <c r="J795">
        <v>0</v>
      </c>
      <c r="K795" t="s">
        <v>29</v>
      </c>
      <c r="L795">
        <v>0</v>
      </c>
      <c r="M795" t="s">
        <v>29</v>
      </c>
      <c r="N795">
        <v>0</v>
      </c>
      <c r="O795" t="s">
        <v>29</v>
      </c>
      <c r="P795">
        <v>1</v>
      </c>
      <c r="Q795" t="s">
        <v>27</v>
      </c>
      <c r="R795">
        <v>2.1686415934545398</v>
      </c>
      <c r="S795">
        <v>3</v>
      </c>
      <c r="T795">
        <v>1</v>
      </c>
      <c r="U795">
        <v>4</v>
      </c>
      <c r="V795" t="s">
        <v>39</v>
      </c>
      <c r="W795" t="s">
        <v>38</v>
      </c>
      <c r="X795">
        <f>AVERAGE(Student_performance_data_____Copy[GPA])</f>
        <v>1.9061863027265407</v>
      </c>
      <c r="Y795">
        <f>AVERAGE(Student_performance_data_____Copy[StudyTimeWeekly])</f>
        <v>9.7719919194317466</v>
      </c>
      <c r="Z795">
        <f>AVERAGE(Student_performance_data_____Copy[Absences])</f>
        <v>14.541387959866221</v>
      </c>
      <c r="AA795" t="str" cm="1">
        <f t="array" ref="AA79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795">
        <v>3</v>
      </c>
    </row>
    <row r="796" spans="1:28" hidden="1" x14ac:dyDescent="0.25">
      <c r="A796">
        <v>1795</v>
      </c>
      <c r="B796">
        <v>15</v>
      </c>
      <c r="C796">
        <v>0</v>
      </c>
      <c r="D796" t="s">
        <v>32</v>
      </c>
      <c r="E796">
        <v>19.653048229871384</v>
      </c>
      <c r="F796">
        <v>13</v>
      </c>
      <c r="G796" t="s">
        <v>29</v>
      </c>
      <c r="H796">
        <v>2</v>
      </c>
      <c r="I796" t="s">
        <v>28</v>
      </c>
      <c r="J796">
        <v>1</v>
      </c>
      <c r="K796" t="s">
        <v>27</v>
      </c>
      <c r="L796">
        <v>1</v>
      </c>
      <c r="M796" t="s">
        <v>27</v>
      </c>
      <c r="N796">
        <v>0</v>
      </c>
      <c r="O796" t="s">
        <v>29</v>
      </c>
      <c r="P796">
        <v>0</v>
      </c>
      <c r="Q796" t="s">
        <v>29</v>
      </c>
      <c r="R796">
        <v>2.7972674797319326</v>
      </c>
      <c r="S796">
        <v>2</v>
      </c>
      <c r="T796">
        <v>0</v>
      </c>
      <c r="U796">
        <v>3</v>
      </c>
      <c r="V796" t="s">
        <v>35</v>
      </c>
      <c r="W796" t="s">
        <v>31</v>
      </c>
      <c r="X796">
        <f>AVERAGE(Student_performance_data_____Copy[GPA])</f>
        <v>1.9061863027265407</v>
      </c>
      <c r="Y796">
        <f>AVERAGE(Student_performance_data_____Copy[StudyTimeWeekly])</f>
        <v>9.7719919194317466</v>
      </c>
      <c r="Z796">
        <f>AVERAGE(Student_performance_data_____Copy[Absences])</f>
        <v>14.541387959866221</v>
      </c>
      <c r="AA796" t="str" cm="1">
        <f t="array" ref="AA7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96">
        <v>2</v>
      </c>
    </row>
    <row r="797" spans="1:28" x14ac:dyDescent="0.25">
      <c r="A797">
        <v>1796</v>
      </c>
      <c r="B797">
        <v>17</v>
      </c>
      <c r="C797">
        <v>1</v>
      </c>
      <c r="D797" t="s">
        <v>26</v>
      </c>
      <c r="E797">
        <v>12.740951070072551</v>
      </c>
      <c r="F797">
        <v>14</v>
      </c>
      <c r="G797" t="s">
        <v>29</v>
      </c>
      <c r="H797">
        <v>1</v>
      </c>
      <c r="I797" t="s">
        <v>33</v>
      </c>
      <c r="J797">
        <v>0</v>
      </c>
      <c r="K797" t="s">
        <v>29</v>
      </c>
      <c r="L797">
        <v>0</v>
      </c>
      <c r="M797" t="s">
        <v>29</v>
      </c>
      <c r="N797">
        <v>0</v>
      </c>
      <c r="O797" t="s">
        <v>29</v>
      </c>
      <c r="P797">
        <v>0</v>
      </c>
      <c r="Q797" t="s">
        <v>29</v>
      </c>
      <c r="R797">
        <v>1.7174586153875433</v>
      </c>
      <c r="S797">
        <v>4</v>
      </c>
      <c r="T797">
        <v>0</v>
      </c>
      <c r="U797">
        <v>2</v>
      </c>
      <c r="V797" t="s">
        <v>30</v>
      </c>
      <c r="W797" t="s">
        <v>31</v>
      </c>
      <c r="X797">
        <f>AVERAGE(Student_performance_data_____Copy[GPA])</f>
        <v>1.9061863027265407</v>
      </c>
      <c r="Y797">
        <f>AVERAGE(Student_performance_data_____Copy[StudyTimeWeekly])</f>
        <v>9.7719919194317466</v>
      </c>
      <c r="Z797">
        <f>AVERAGE(Student_performance_data_____Copy[Absences])</f>
        <v>14.541387959866221</v>
      </c>
      <c r="AA797" t="str" cm="1">
        <f t="array" ref="AA7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97">
        <v>4</v>
      </c>
    </row>
    <row r="798" spans="1:28" x14ac:dyDescent="0.25">
      <c r="A798">
        <v>1797</v>
      </c>
      <c r="B798">
        <v>15</v>
      </c>
      <c r="C798">
        <v>1</v>
      </c>
      <c r="D798" t="s">
        <v>26</v>
      </c>
      <c r="E798">
        <v>3.2327538756918361</v>
      </c>
      <c r="F798">
        <v>13</v>
      </c>
      <c r="G798" t="s">
        <v>29</v>
      </c>
      <c r="H798">
        <v>2</v>
      </c>
      <c r="I798" t="s">
        <v>28</v>
      </c>
      <c r="J798">
        <v>0</v>
      </c>
      <c r="K798" t="s">
        <v>29</v>
      </c>
      <c r="L798">
        <v>1</v>
      </c>
      <c r="M798" t="s">
        <v>27</v>
      </c>
      <c r="N798">
        <v>0</v>
      </c>
      <c r="O798" t="s">
        <v>29</v>
      </c>
      <c r="P798">
        <v>0</v>
      </c>
      <c r="Q798" t="s">
        <v>29</v>
      </c>
      <c r="R798">
        <v>1.6879004923340846</v>
      </c>
      <c r="S798">
        <v>4</v>
      </c>
      <c r="T798">
        <v>2</v>
      </c>
      <c r="U798">
        <v>0</v>
      </c>
      <c r="V798" t="s">
        <v>40</v>
      </c>
      <c r="W798" t="s">
        <v>36</v>
      </c>
      <c r="X798">
        <f>AVERAGE(Student_performance_data_____Copy[GPA])</f>
        <v>1.9061863027265407</v>
      </c>
      <c r="Y798">
        <f>AVERAGE(Student_performance_data_____Copy[StudyTimeWeekly])</f>
        <v>9.7719919194317466</v>
      </c>
      <c r="Z798">
        <f>AVERAGE(Student_performance_data_____Copy[Absences])</f>
        <v>14.541387959866221</v>
      </c>
      <c r="AA798" t="str" cm="1">
        <f t="array" ref="AA7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798">
        <v>4</v>
      </c>
    </row>
    <row r="799" spans="1:28" x14ac:dyDescent="0.25">
      <c r="A799">
        <v>1798</v>
      </c>
      <c r="B799">
        <v>17</v>
      </c>
      <c r="C799">
        <v>1</v>
      </c>
      <c r="D799" t="s">
        <v>26</v>
      </c>
      <c r="E799">
        <v>18.116987799986116</v>
      </c>
      <c r="F799">
        <v>6</v>
      </c>
      <c r="G799" t="s">
        <v>29</v>
      </c>
      <c r="H799">
        <v>2</v>
      </c>
      <c r="I799" t="s">
        <v>28</v>
      </c>
      <c r="J799">
        <v>1</v>
      </c>
      <c r="K799" t="s">
        <v>27</v>
      </c>
      <c r="L799">
        <v>0</v>
      </c>
      <c r="M799" t="s">
        <v>29</v>
      </c>
      <c r="N799">
        <v>0</v>
      </c>
      <c r="O799" t="s">
        <v>29</v>
      </c>
      <c r="P799">
        <v>0</v>
      </c>
      <c r="Q799" t="s">
        <v>29</v>
      </c>
      <c r="R799">
        <v>2.9521458634700202</v>
      </c>
      <c r="S799">
        <v>2</v>
      </c>
      <c r="T799">
        <v>2</v>
      </c>
      <c r="U799">
        <v>1</v>
      </c>
      <c r="V799" t="s">
        <v>34</v>
      </c>
      <c r="W799" t="s">
        <v>36</v>
      </c>
      <c r="X799">
        <f>AVERAGE(Student_performance_data_____Copy[GPA])</f>
        <v>1.9061863027265407</v>
      </c>
      <c r="Y799">
        <f>AVERAGE(Student_performance_data_____Copy[StudyTimeWeekly])</f>
        <v>9.7719919194317466</v>
      </c>
      <c r="Z799">
        <f>AVERAGE(Student_performance_data_____Copy[Absences])</f>
        <v>14.541387959866221</v>
      </c>
      <c r="AA799" t="str" cm="1">
        <f t="array" ref="AA79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799">
        <v>2</v>
      </c>
    </row>
    <row r="800" spans="1:28" x14ac:dyDescent="0.25">
      <c r="A800">
        <v>1799</v>
      </c>
      <c r="B800">
        <v>15</v>
      </c>
      <c r="C800">
        <v>1</v>
      </c>
      <c r="D800" t="s">
        <v>26</v>
      </c>
      <c r="E800">
        <v>10.324956464001209</v>
      </c>
      <c r="F800">
        <v>24</v>
      </c>
      <c r="G800" t="s">
        <v>29</v>
      </c>
      <c r="H800">
        <v>2</v>
      </c>
      <c r="I800" t="s">
        <v>28</v>
      </c>
      <c r="J800">
        <v>1</v>
      </c>
      <c r="K800" t="s">
        <v>27</v>
      </c>
      <c r="L800">
        <v>0</v>
      </c>
      <c r="M800" t="s">
        <v>29</v>
      </c>
      <c r="N800">
        <v>0</v>
      </c>
      <c r="O800" t="s">
        <v>29</v>
      </c>
      <c r="P800">
        <v>0</v>
      </c>
      <c r="Q800" t="s">
        <v>29</v>
      </c>
      <c r="R800">
        <v>0.96337500925147324</v>
      </c>
      <c r="S800">
        <v>4</v>
      </c>
      <c r="T800">
        <v>0</v>
      </c>
      <c r="U800">
        <v>3</v>
      </c>
      <c r="V800" t="s">
        <v>35</v>
      </c>
      <c r="W800" t="s">
        <v>31</v>
      </c>
      <c r="X800">
        <f>AVERAGE(Student_performance_data_____Copy[GPA])</f>
        <v>1.9061863027265407</v>
      </c>
      <c r="Y800">
        <f>AVERAGE(Student_performance_data_____Copy[StudyTimeWeekly])</f>
        <v>9.7719919194317466</v>
      </c>
      <c r="Z800">
        <f>AVERAGE(Student_performance_data_____Copy[Absences])</f>
        <v>14.541387959866221</v>
      </c>
      <c r="AA800" t="str" cm="1">
        <f t="array" ref="AA8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00">
        <v>4</v>
      </c>
    </row>
    <row r="801" spans="1:28" x14ac:dyDescent="0.25">
      <c r="A801">
        <v>1800</v>
      </c>
      <c r="B801">
        <v>17</v>
      </c>
      <c r="C801">
        <v>1</v>
      </c>
      <c r="D801" t="s">
        <v>26</v>
      </c>
      <c r="E801">
        <v>3.0749862420583618</v>
      </c>
      <c r="F801">
        <v>2</v>
      </c>
      <c r="G801" t="s">
        <v>29</v>
      </c>
      <c r="H801">
        <v>2</v>
      </c>
      <c r="I801" t="s">
        <v>28</v>
      </c>
      <c r="J801">
        <v>1</v>
      </c>
      <c r="K801" t="s">
        <v>27</v>
      </c>
      <c r="L801">
        <v>0</v>
      </c>
      <c r="M801" t="s">
        <v>29</v>
      </c>
      <c r="N801">
        <v>0</v>
      </c>
      <c r="O801" t="s">
        <v>29</v>
      </c>
      <c r="P801">
        <v>0</v>
      </c>
      <c r="Q801" t="s">
        <v>29</v>
      </c>
      <c r="R801">
        <v>3.3349718279859153</v>
      </c>
      <c r="S801">
        <v>1</v>
      </c>
      <c r="T801">
        <v>3</v>
      </c>
      <c r="U801">
        <v>2</v>
      </c>
      <c r="V801" t="s">
        <v>30</v>
      </c>
      <c r="W801" t="s">
        <v>42</v>
      </c>
      <c r="X801">
        <f>AVERAGE(Student_performance_data_____Copy[GPA])</f>
        <v>1.9061863027265407</v>
      </c>
      <c r="Y801">
        <f>AVERAGE(Student_performance_data_____Copy[StudyTimeWeekly])</f>
        <v>9.7719919194317466</v>
      </c>
      <c r="Z801">
        <f>AVERAGE(Student_performance_data_____Copy[Absences])</f>
        <v>14.541387959866221</v>
      </c>
      <c r="AA801" t="str" cm="1">
        <f t="array" ref="AA80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01">
        <v>1</v>
      </c>
    </row>
    <row r="802" spans="1:28" hidden="1" x14ac:dyDescent="0.25">
      <c r="A802">
        <v>1801</v>
      </c>
      <c r="B802">
        <v>15</v>
      </c>
      <c r="C802">
        <v>0</v>
      </c>
      <c r="D802" t="s">
        <v>32</v>
      </c>
      <c r="E802">
        <v>18.434533389033227</v>
      </c>
      <c r="F802">
        <v>29</v>
      </c>
      <c r="G802" t="s">
        <v>29</v>
      </c>
      <c r="H802">
        <v>1</v>
      </c>
      <c r="I802" t="s">
        <v>33</v>
      </c>
      <c r="J802">
        <v>0</v>
      </c>
      <c r="K802" t="s">
        <v>29</v>
      </c>
      <c r="L802">
        <v>0</v>
      </c>
      <c r="M802" t="s">
        <v>29</v>
      </c>
      <c r="N802">
        <v>0</v>
      </c>
      <c r="O802" t="s">
        <v>29</v>
      </c>
      <c r="P802">
        <v>0</v>
      </c>
      <c r="Q802" t="s">
        <v>29</v>
      </c>
      <c r="R802">
        <v>0.44364065521247231</v>
      </c>
      <c r="S802">
        <v>4</v>
      </c>
      <c r="T802">
        <v>3</v>
      </c>
      <c r="U802">
        <v>2</v>
      </c>
      <c r="V802" t="s">
        <v>30</v>
      </c>
      <c r="W802" t="s">
        <v>42</v>
      </c>
      <c r="X802">
        <f>AVERAGE(Student_performance_data_____Copy[GPA])</f>
        <v>1.9061863027265407</v>
      </c>
      <c r="Y802">
        <f>AVERAGE(Student_performance_data_____Copy[StudyTimeWeekly])</f>
        <v>9.7719919194317466</v>
      </c>
      <c r="Z802">
        <f>AVERAGE(Student_performance_data_____Copy[Absences])</f>
        <v>14.541387959866221</v>
      </c>
      <c r="AA802" t="str" cm="1">
        <f t="array" ref="AA8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02">
        <v>4</v>
      </c>
    </row>
    <row r="803" spans="1:28" hidden="1" x14ac:dyDescent="0.25">
      <c r="A803">
        <v>1802</v>
      </c>
      <c r="B803">
        <v>16</v>
      </c>
      <c r="C803">
        <v>0</v>
      </c>
      <c r="D803" t="s">
        <v>32</v>
      </c>
      <c r="E803">
        <v>15.14938101446206</v>
      </c>
      <c r="F803">
        <v>16</v>
      </c>
      <c r="G803" t="s">
        <v>27</v>
      </c>
      <c r="H803">
        <v>2</v>
      </c>
      <c r="I803" t="s">
        <v>28</v>
      </c>
      <c r="J803">
        <v>1</v>
      </c>
      <c r="K803" t="s">
        <v>27</v>
      </c>
      <c r="L803">
        <v>0</v>
      </c>
      <c r="M803" t="s">
        <v>29</v>
      </c>
      <c r="N803">
        <v>0</v>
      </c>
      <c r="O803" t="s">
        <v>29</v>
      </c>
      <c r="P803">
        <v>0</v>
      </c>
      <c r="Q803" t="s">
        <v>29</v>
      </c>
      <c r="R803">
        <v>1.9557917388354116</v>
      </c>
      <c r="S803">
        <v>4</v>
      </c>
      <c r="T803">
        <v>0</v>
      </c>
      <c r="U803">
        <v>0</v>
      </c>
      <c r="V803" t="s">
        <v>40</v>
      </c>
      <c r="W803" t="s">
        <v>31</v>
      </c>
      <c r="X803">
        <f>AVERAGE(Student_performance_data_____Copy[GPA])</f>
        <v>1.9061863027265407</v>
      </c>
      <c r="Y803">
        <f>AVERAGE(Student_performance_data_____Copy[StudyTimeWeekly])</f>
        <v>9.7719919194317466</v>
      </c>
      <c r="Z803">
        <f>AVERAGE(Student_performance_data_____Copy[Absences])</f>
        <v>14.541387959866221</v>
      </c>
      <c r="AA803" t="str" cm="1">
        <f t="array" ref="AA8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03">
        <v>4</v>
      </c>
    </row>
    <row r="804" spans="1:28" x14ac:dyDescent="0.25">
      <c r="A804">
        <v>1803</v>
      </c>
      <c r="B804">
        <v>15</v>
      </c>
      <c r="C804">
        <v>1</v>
      </c>
      <c r="D804" t="s">
        <v>26</v>
      </c>
      <c r="E804">
        <v>14.634105454463031</v>
      </c>
      <c r="F804">
        <v>9</v>
      </c>
      <c r="G804" t="s">
        <v>29</v>
      </c>
      <c r="H804">
        <v>3</v>
      </c>
      <c r="I804" t="s">
        <v>37</v>
      </c>
      <c r="J804">
        <v>1</v>
      </c>
      <c r="K804" t="s">
        <v>27</v>
      </c>
      <c r="L804">
        <v>1</v>
      </c>
      <c r="M804" t="s">
        <v>27</v>
      </c>
      <c r="N804">
        <v>0</v>
      </c>
      <c r="O804" t="s">
        <v>29</v>
      </c>
      <c r="P804">
        <v>0</v>
      </c>
      <c r="Q804" t="s">
        <v>29</v>
      </c>
      <c r="R804">
        <v>2.8503513392253441</v>
      </c>
      <c r="S804">
        <v>2</v>
      </c>
      <c r="T804">
        <v>0</v>
      </c>
      <c r="U804">
        <v>2</v>
      </c>
      <c r="V804" t="s">
        <v>30</v>
      </c>
      <c r="W804" t="s">
        <v>31</v>
      </c>
      <c r="X804">
        <f>AVERAGE(Student_performance_data_____Copy[GPA])</f>
        <v>1.9061863027265407</v>
      </c>
      <c r="Y804">
        <f>AVERAGE(Student_performance_data_____Copy[StudyTimeWeekly])</f>
        <v>9.7719919194317466</v>
      </c>
      <c r="Z804">
        <f>AVERAGE(Student_performance_data_____Copy[Absences])</f>
        <v>14.541387959866221</v>
      </c>
      <c r="AA804" t="str" cm="1">
        <f t="array" ref="AA80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04">
        <v>2</v>
      </c>
    </row>
    <row r="805" spans="1:28" x14ac:dyDescent="0.25">
      <c r="A805">
        <v>1804</v>
      </c>
      <c r="B805">
        <v>15</v>
      </c>
      <c r="C805">
        <v>1</v>
      </c>
      <c r="D805" t="s">
        <v>26</v>
      </c>
      <c r="E805">
        <v>14.183614075888094</v>
      </c>
      <c r="F805">
        <v>14</v>
      </c>
      <c r="G805" t="s">
        <v>27</v>
      </c>
      <c r="H805">
        <v>2</v>
      </c>
      <c r="I805" t="s">
        <v>28</v>
      </c>
      <c r="J805">
        <v>0</v>
      </c>
      <c r="K805" t="s">
        <v>29</v>
      </c>
      <c r="L805">
        <v>1</v>
      </c>
      <c r="M805" t="s">
        <v>27</v>
      </c>
      <c r="N805">
        <v>0</v>
      </c>
      <c r="O805" t="s">
        <v>29</v>
      </c>
      <c r="P805">
        <v>0</v>
      </c>
      <c r="Q805" t="s">
        <v>29</v>
      </c>
      <c r="R805">
        <v>2.3700674222305329</v>
      </c>
      <c r="S805">
        <v>3</v>
      </c>
      <c r="T805">
        <v>1</v>
      </c>
      <c r="U805">
        <v>2</v>
      </c>
      <c r="V805" t="s">
        <v>30</v>
      </c>
      <c r="W805" t="s">
        <v>38</v>
      </c>
      <c r="X805">
        <f>AVERAGE(Student_performance_data_____Copy[GPA])</f>
        <v>1.9061863027265407</v>
      </c>
      <c r="Y805">
        <f>AVERAGE(Student_performance_data_____Copy[StudyTimeWeekly])</f>
        <v>9.7719919194317466</v>
      </c>
      <c r="Z805">
        <f>AVERAGE(Student_performance_data_____Copy[Absences])</f>
        <v>14.541387959866221</v>
      </c>
      <c r="AA805" t="str" cm="1">
        <f t="array" ref="AA80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05">
        <v>3</v>
      </c>
    </row>
    <row r="806" spans="1:28" x14ac:dyDescent="0.25">
      <c r="A806">
        <v>1805</v>
      </c>
      <c r="B806">
        <v>16</v>
      </c>
      <c r="C806">
        <v>1</v>
      </c>
      <c r="D806" t="s">
        <v>26</v>
      </c>
      <c r="E806">
        <v>4.006796421928847</v>
      </c>
      <c r="F806">
        <v>28</v>
      </c>
      <c r="G806" t="s">
        <v>27</v>
      </c>
      <c r="H806">
        <v>2</v>
      </c>
      <c r="I806" t="s">
        <v>28</v>
      </c>
      <c r="J806">
        <v>0</v>
      </c>
      <c r="K806" t="s">
        <v>29</v>
      </c>
      <c r="L806">
        <v>0</v>
      </c>
      <c r="M806" t="s">
        <v>29</v>
      </c>
      <c r="N806">
        <v>0</v>
      </c>
      <c r="O806" t="s">
        <v>29</v>
      </c>
      <c r="P806">
        <v>0</v>
      </c>
      <c r="Q806" t="s">
        <v>29</v>
      </c>
      <c r="R806">
        <v>0.15259077923367834</v>
      </c>
      <c r="S806">
        <v>4</v>
      </c>
      <c r="T806">
        <v>3</v>
      </c>
      <c r="U806">
        <v>3</v>
      </c>
      <c r="V806" t="s">
        <v>35</v>
      </c>
      <c r="W806" t="s">
        <v>42</v>
      </c>
      <c r="X806">
        <f>AVERAGE(Student_performance_data_____Copy[GPA])</f>
        <v>1.9061863027265407</v>
      </c>
      <c r="Y806">
        <f>AVERAGE(Student_performance_data_____Copy[StudyTimeWeekly])</f>
        <v>9.7719919194317466</v>
      </c>
      <c r="Z806">
        <f>AVERAGE(Student_performance_data_____Copy[Absences])</f>
        <v>14.541387959866221</v>
      </c>
      <c r="AA806" t="str" cm="1">
        <f t="array" ref="AA8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06">
        <v>4</v>
      </c>
    </row>
    <row r="807" spans="1:28" hidden="1" x14ac:dyDescent="0.25">
      <c r="A807">
        <v>1806</v>
      </c>
      <c r="B807">
        <v>18</v>
      </c>
      <c r="C807">
        <v>0</v>
      </c>
      <c r="D807" t="s">
        <v>32</v>
      </c>
      <c r="E807">
        <v>4.2201338341505217</v>
      </c>
      <c r="F807">
        <v>5</v>
      </c>
      <c r="G807" t="s">
        <v>29</v>
      </c>
      <c r="H807">
        <v>0</v>
      </c>
      <c r="I807" t="s">
        <v>40</v>
      </c>
      <c r="J807">
        <v>0</v>
      </c>
      <c r="K807" t="s">
        <v>29</v>
      </c>
      <c r="L807">
        <v>0</v>
      </c>
      <c r="M807" t="s">
        <v>29</v>
      </c>
      <c r="N807">
        <v>0</v>
      </c>
      <c r="O807" t="s">
        <v>29</v>
      </c>
      <c r="P807">
        <v>0</v>
      </c>
      <c r="Q807" t="s">
        <v>29</v>
      </c>
      <c r="R807">
        <v>2.1230431269703089</v>
      </c>
      <c r="S807">
        <v>3</v>
      </c>
      <c r="T807">
        <v>2</v>
      </c>
      <c r="U807">
        <v>2</v>
      </c>
      <c r="V807" t="s">
        <v>30</v>
      </c>
      <c r="W807" t="s">
        <v>36</v>
      </c>
      <c r="X807">
        <f>AVERAGE(Student_performance_data_____Copy[GPA])</f>
        <v>1.9061863027265407</v>
      </c>
      <c r="Y807">
        <f>AVERAGE(Student_performance_data_____Copy[StudyTimeWeekly])</f>
        <v>9.7719919194317466</v>
      </c>
      <c r="Z807">
        <f>AVERAGE(Student_performance_data_____Copy[Absences])</f>
        <v>14.541387959866221</v>
      </c>
      <c r="AA807" t="str" cm="1">
        <f t="array" ref="AA8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07">
        <v>3</v>
      </c>
    </row>
    <row r="808" spans="1:28" hidden="1" x14ac:dyDescent="0.25">
      <c r="A808">
        <v>1807</v>
      </c>
      <c r="B808">
        <v>18</v>
      </c>
      <c r="C808">
        <v>0</v>
      </c>
      <c r="D808" t="s">
        <v>32</v>
      </c>
      <c r="E808">
        <v>13.765859968545101</v>
      </c>
      <c r="F808">
        <v>27</v>
      </c>
      <c r="G808" t="s">
        <v>27</v>
      </c>
      <c r="H808">
        <v>1</v>
      </c>
      <c r="I808" t="s">
        <v>33</v>
      </c>
      <c r="J808">
        <v>1</v>
      </c>
      <c r="K808" t="s">
        <v>27</v>
      </c>
      <c r="L808">
        <v>0</v>
      </c>
      <c r="M808" t="s">
        <v>29</v>
      </c>
      <c r="N808">
        <v>1</v>
      </c>
      <c r="O808" t="s">
        <v>27</v>
      </c>
      <c r="P808">
        <v>1</v>
      </c>
      <c r="Q808" t="s">
        <v>27</v>
      </c>
      <c r="R808">
        <v>0.92201323154293557</v>
      </c>
      <c r="S808">
        <v>4</v>
      </c>
      <c r="T808">
        <v>0</v>
      </c>
      <c r="U808">
        <v>1</v>
      </c>
      <c r="V808" t="s">
        <v>34</v>
      </c>
      <c r="W808" t="s">
        <v>31</v>
      </c>
      <c r="X808">
        <f>AVERAGE(Student_performance_data_____Copy[GPA])</f>
        <v>1.9061863027265407</v>
      </c>
      <c r="Y808">
        <f>AVERAGE(Student_performance_data_____Copy[StudyTimeWeekly])</f>
        <v>9.7719919194317466</v>
      </c>
      <c r="Z808">
        <f>AVERAGE(Student_performance_data_____Copy[Absences])</f>
        <v>14.541387959866221</v>
      </c>
      <c r="AA808" t="str" cm="1">
        <f t="array" ref="AA8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08">
        <v>4</v>
      </c>
    </row>
    <row r="809" spans="1:28" x14ac:dyDescent="0.25">
      <c r="A809">
        <v>1808</v>
      </c>
      <c r="B809">
        <v>15</v>
      </c>
      <c r="C809">
        <v>1</v>
      </c>
      <c r="D809" t="s">
        <v>26</v>
      </c>
      <c r="E809">
        <v>4.3944550022079376</v>
      </c>
      <c r="F809">
        <v>16</v>
      </c>
      <c r="G809" t="s">
        <v>29</v>
      </c>
      <c r="H809">
        <v>2</v>
      </c>
      <c r="I809" t="s">
        <v>28</v>
      </c>
      <c r="J809">
        <v>0</v>
      </c>
      <c r="K809" t="s">
        <v>29</v>
      </c>
      <c r="L809">
        <v>0</v>
      </c>
      <c r="M809" t="s">
        <v>29</v>
      </c>
      <c r="N809">
        <v>0</v>
      </c>
      <c r="O809" t="s">
        <v>29</v>
      </c>
      <c r="P809">
        <v>1</v>
      </c>
      <c r="Q809" t="s">
        <v>27</v>
      </c>
      <c r="R809">
        <v>1.4289932381111301</v>
      </c>
      <c r="S809">
        <v>4</v>
      </c>
      <c r="T809">
        <v>0</v>
      </c>
      <c r="U809">
        <v>2</v>
      </c>
      <c r="V809" t="s">
        <v>30</v>
      </c>
      <c r="W809" t="s">
        <v>31</v>
      </c>
      <c r="X809">
        <f>AVERAGE(Student_performance_data_____Copy[GPA])</f>
        <v>1.9061863027265407</v>
      </c>
      <c r="Y809">
        <f>AVERAGE(Student_performance_data_____Copy[StudyTimeWeekly])</f>
        <v>9.7719919194317466</v>
      </c>
      <c r="Z809">
        <f>AVERAGE(Student_performance_data_____Copy[Absences])</f>
        <v>14.541387959866221</v>
      </c>
      <c r="AA809" t="str" cm="1">
        <f t="array" ref="AA8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09">
        <v>4</v>
      </c>
    </row>
    <row r="810" spans="1:28" hidden="1" x14ac:dyDescent="0.25">
      <c r="A810">
        <v>1809</v>
      </c>
      <c r="B810">
        <v>16</v>
      </c>
      <c r="C810">
        <v>0</v>
      </c>
      <c r="D810" t="s">
        <v>32</v>
      </c>
      <c r="E810">
        <v>8.773433936060977</v>
      </c>
      <c r="F810">
        <v>16</v>
      </c>
      <c r="G810" t="s">
        <v>27</v>
      </c>
      <c r="H810">
        <v>2</v>
      </c>
      <c r="I810" t="s">
        <v>28</v>
      </c>
      <c r="J810">
        <v>0</v>
      </c>
      <c r="K810" t="s">
        <v>29</v>
      </c>
      <c r="L810">
        <v>1</v>
      </c>
      <c r="M810" t="s">
        <v>27</v>
      </c>
      <c r="N810">
        <v>0</v>
      </c>
      <c r="O810" t="s">
        <v>29</v>
      </c>
      <c r="P810">
        <v>0</v>
      </c>
      <c r="Q810" t="s">
        <v>29</v>
      </c>
      <c r="R810">
        <v>1.8934409155419147</v>
      </c>
      <c r="S810">
        <v>4</v>
      </c>
      <c r="T810">
        <v>1</v>
      </c>
      <c r="U810">
        <v>0</v>
      </c>
      <c r="V810" t="s">
        <v>40</v>
      </c>
      <c r="W810" t="s">
        <v>38</v>
      </c>
      <c r="X810">
        <f>AVERAGE(Student_performance_data_____Copy[GPA])</f>
        <v>1.9061863027265407</v>
      </c>
      <c r="Y810">
        <f>AVERAGE(Student_performance_data_____Copy[StudyTimeWeekly])</f>
        <v>9.7719919194317466</v>
      </c>
      <c r="Z810">
        <f>AVERAGE(Student_performance_data_____Copy[Absences])</f>
        <v>14.541387959866221</v>
      </c>
      <c r="AA810" t="str" cm="1">
        <f t="array" ref="AA8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0">
        <v>4</v>
      </c>
    </row>
    <row r="811" spans="1:28" hidden="1" x14ac:dyDescent="0.25">
      <c r="A811">
        <v>1810</v>
      </c>
      <c r="B811">
        <v>15</v>
      </c>
      <c r="C811">
        <v>0</v>
      </c>
      <c r="D811" t="s">
        <v>32</v>
      </c>
      <c r="E811">
        <v>15.640036511878828</v>
      </c>
      <c r="F811">
        <v>13</v>
      </c>
      <c r="G811" t="s">
        <v>27</v>
      </c>
      <c r="H811">
        <v>2</v>
      </c>
      <c r="I811" t="s">
        <v>28</v>
      </c>
      <c r="J811">
        <v>0</v>
      </c>
      <c r="K811" t="s">
        <v>29</v>
      </c>
      <c r="L811">
        <v>0</v>
      </c>
      <c r="M811" t="s">
        <v>29</v>
      </c>
      <c r="N811">
        <v>0</v>
      </c>
      <c r="O811" t="s">
        <v>29</v>
      </c>
      <c r="P811">
        <v>0</v>
      </c>
      <c r="Q811" t="s">
        <v>29</v>
      </c>
      <c r="R811">
        <v>1.9395846660340499</v>
      </c>
      <c r="S811">
        <v>4</v>
      </c>
      <c r="T811">
        <v>1</v>
      </c>
      <c r="U811">
        <v>4</v>
      </c>
      <c r="V811" t="s">
        <v>39</v>
      </c>
      <c r="W811" t="s">
        <v>38</v>
      </c>
      <c r="X811">
        <f>AVERAGE(Student_performance_data_____Copy[GPA])</f>
        <v>1.9061863027265407</v>
      </c>
      <c r="Y811">
        <f>AVERAGE(Student_performance_data_____Copy[StudyTimeWeekly])</f>
        <v>9.7719919194317466</v>
      </c>
      <c r="Z811">
        <f>AVERAGE(Student_performance_data_____Copy[Absences])</f>
        <v>14.541387959866221</v>
      </c>
      <c r="AA811" t="str" cm="1">
        <f t="array" ref="AA8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1">
        <v>4</v>
      </c>
    </row>
    <row r="812" spans="1:28" x14ac:dyDescent="0.25">
      <c r="A812">
        <v>1811</v>
      </c>
      <c r="B812">
        <v>17</v>
      </c>
      <c r="C812">
        <v>1</v>
      </c>
      <c r="D812" t="s">
        <v>26</v>
      </c>
      <c r="E812">
        <v>15.679050361956818</v>
      </c>
      <c r="F812">
        <v>23</v>
      </c>
      <c r="G812" t="s">
        <v>29</v>
      </c>
      <c r="H812">
        <v>3</v>
      </c>
      <c r="I812" t="s">
        <v>37</v>
      </c>
      <c r="J812">
        <v>1</v>
      </c>
      <c r="K812" t="s">
        <v>27</v>
      </c>
      <c r="L812">
        <v>1</v>
      </c>
      <c r="M812" t="s">
        <v>27</v>
      </c>
      <c r="N812">
        <v>0</v>
      </c>
      <c r="O812" t="s">
        <v>29</v>
      </c>
      <c r="P812">
        <v>0</v>
      </c>
      <c r="Q812" t="s">
        <v>29</v>
      </c>
      <c r="R812">
        <v>1.5112769971659481</v>
      </c>
      <c r="S812">
        <v>4</v>
      </c>
      <c r="T812">
        <v>0</v>
      </c>
      <c r="U812">
        <v>1</v>
      </c>
      <c r="V812" t="s">
        <v>34</v>
      </c>
      <c r="W812" t="s">
        <v>31</v>
      </c>
      <c r="X812">
        <f>AVERAGE(Student_performance_data_____Copy[GPA])</f>
        <v>1.9061863027265407</v>
      </c>
      <c r="Y812">
        <f>AVERAGE(Student_performance_data_____Copy[StudyTimeWeekly])</f>
        <v>9.7719919194317466</v>
      </c>
      <c r="Z812">
        <f>AVERAGE(Student_performance_data_____Copy[Absences])</f>
        <v>14.541387959866221</v>
      </c>
      <c r="AA812" t="str" cm="1">
        <f t="array" ref="AA8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2">
        <v>4</v>
      </c>
    </row>
    <row r="813" spans="1:28" hidden="1" x14ac:dyDescent="0.25">
      <c r="A813">
        <v>1812</v>
      </c>
      <c r="B813">
        <v>17</v>
      </c>
      <c r="C813">
        <v>0</v>
      </c>
      <c r="D813" t="s">
        <v>32</v>
      </c>
      <c r="E813">
        <v>9.0652354505171928</v>
      </c>
      <c r="F813">
        <v>24</v>
      </c>
      <c r="G813" t="s">
        <v>29</v>
      </c>
      <c r="H813">
        <v>1</v>
      </c>
      <c r="I813" t="s">
        <v>33</v>
      </c>
      <c r="J813">
        <v>0</v>
      </c>
      <c r="K813" t="s">
        <v>29</v>
      </c>
      <c r="L813">
        <v>0</v>
      </c>
      <c r="M813" t="s">
        <v>29</v>
      </c>
      <c r="N813">
        <v>1</v>
      </c>
      <c r="O813" t="s">
        <v>27</v>
      </c>
      <c r="P813">
        <v>0</v>
      </c>
      <c r="Q813" t="s">
        <v>29</v>
      </c>
      <c r="R813">
        <v>0.82560417439278866</v>
      </c>
      <c r="S813">
        <v>4</v>
      </c>
      <c r="T813">
        <v>2</v>
      </c>
      <c r="U813">
        <v>2</v>
      </c>
      <c r="V813" t="s">
        <v>30</v>
      </c>
      <c r="W813" t="s">
        <v>36</v>
      </c>
      <c r="X813">
        <f>AVERAGE(Student_performance_data_____Copy[GPA])</f>
        <v>1.9061863027265407</v>
      </c>
      <c r="Y813">
        <f>AVERAGE(Student_performance_data_____Copy[StudyTimeWeekly])</f>
        <v>9.7719919194317466</v>
      </c>
      <c r="Z813">
        <f>AVERAGE(Student_performance_data_____Copy[Absences])</f>
        <v>14.541387959866221</v>
      </c>
      <c r="AA813" t="str" cm="1">
        <f t="array" ref="AA8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3">
        <v>4</v>
      </c>
    </row>
    <row r="814" spans="1:28" hidden="1" x14ac:dyDescent="0.25">
      <c r="A814">
        <v>1813</v>
      </c>
      <c r="B814">
        <v>15</v>
      </c>
      <c r="C814">
        <v>0</v>
      </c>
      <c r="D814" t="s">
        <v>32</v>
      </c>
      <c r="E814">
        <v>15.843798765504902</v>
      </c>
      <c r="F814">
        <v>17</v>
      </c>
      <c r="G814" t="s">
        <v>29</v>
      </c>
      <c r="H814">
        <v>0</v>
      </c>
      <c r="I814" t="s">
        <v>40</v>
      </c>
      <c r="J814">
        <v>1</v>
      </c>
      <c r="K814" t="s">
        <v>27</v>
      </c>
      <c r="L814">
        <v>0</v>
      </c>
      <c r="M814" t="s">
        <v>29</v>
      </c>
      <c r="N814">
        <v>0</v>
      </c>
      <c r="O814" t="s">
        <v>29</v>
      </c>
      <c r="P814">
        <v>0</v>
      </c>
      <c r="Q814" t="s">
        <v>29</v>
      </c>
      <c r="R814">
        <v>1.7643543086537177</v>
      </c>
      <c r="S814">
        <v>4</v>
      </c>
      <c r="T814">
        <v>1</v>
      </c>
      <c r="U814">
        <v>1</v>
      </c>
      <c r="V814" t="s">
        <v>34</v>
      </c>
      <c r="W814" t="s">
        <v>38</v>
      </c>
      <c r="X814">
        <f>AVERAGE(Student_performance_data_____Copy[GPA])</f>
        <v>1.9061863027265407</v>
      </c>
      <c r="Y814">
        <f>AVERAGE(Student_performance_data_____Copy[StudyTimeWeekly])</f>
        <v>9.7719919194317466</v>
      </c>
      <c r="Z814">
        <f>AVERAGE(Student_performance_data_____Copy[Absences])</f>
        <v>14.541387959866221</v>
      </c>
      <c r="AA814" t="str" cm="1">
        <f t="array" ref="AA8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4">
        <v>4</v>
      </c>
    </row>
    <row r="815" spans="1:28" x14ac:dyDescent="0.25">
      <c r="A815">
        <v>1814</v>
      </c>
      <c r="B815">
        <v>18</v>
      </c>
      <c r="C815">
        <v>1</v>
      </c>
      <c r="D815" t="s">
        <v>26</v>
      </c>
      <c r="E815">
        <v>16.772435923961137</v>
      </c>
      <c r="F815">
        <v>24</v>
      </c>
      <c r="G815" t="s">
        <v>29</v>
      </c>
      <c r="H815">
        <v>2</v>
      </c>
      <c r="I815" t="s">
        <v>28</v>
      </c>
      <c r="J815">
        <v>1</v>
      </c>
      <c r="K815" t="s">
        <v>27</v>
      </c>
      <c r="L815">
        <v>0</v>
      </c>
      <c r="M815" t="s">
        <v>29</v>
      </c>
      <c r="N815">
        <v>0</v>
      </c>
      <c r="O815" t="s">
        <v>29</v>
      </c>
      <c r="P815">
        <v>0</v>
      </c>
      <c r="Q815" t="s">
        <v>29</v>
      </c>
      <c r="R815">
        <v>1.2955949004958791</v>
      </c>
      <c r="S815">
        <v>4</v>
      </c>
      <c r="T815">
        <v>2</v>
      </c>
      <c r="U815">
        <v>2</v>
      </c>
      <c r="V815" t="s">
        <v>30</v>
      </c>
      <c r="W815" t="s">
        <v>36</v>
      </c>
      <c r="X815">
        <f>AVERAGE(Student_performance_data_____Copy[GPA])</f>
        <v>1.9061863027265407</v>
      </c>
      <c r="Y815">
        <f>AVERAGE(Student_performance_data_____Copy[StudyTimeWeekly])</f>
        <v>9.7719919194317466</v>
      </c>
      <c r="Z815">
        <f>AVERAGE(Student_performance_data_____Copy[Absences])</f>
        <v>14.541387959866221</v>
      </c>
      <c r="AA815" t="str" cm="1">
        <f t="array" ref="AA8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5">
        <v>4</v>
      </c>
    </row>
    <row r="816" spans="1:28" hidden="1" x14ac:dyDescent="0.25">
      <c r="A816">
        <v>1815</v>
      </c>
      <c r="B816">
        <v>18</v>
      </c>
      <c r="C816">
        <v>0</v>
      </c>
      <c r="D816" t="s">
        <v>32</v>
      </c>
      <c r="E816">
        <v>13.095515025685206</v>
      </c>
      <c r="F816">
        <v>4</v>
      </c>
      <c r="G816" t="s">
        <v>29</v>
      </c>
      <c r="H816">
        <v>2</v>
      </c>
      <c r="I816" t="s">
        <v>28</v>
      </c>
      <c r="J816">
        <v>0</v>
      </c>
      <c r="K816" t="s">
        <v>29</v>
      </c>
      <c r="L816">
        <v>0</v>
      </c>
      <c r="M816" t="s">
        <v>29</v>
      </c>
      <c r="N816">
        <v>0</v>
      </c>
      <c r="O816" t="s">
        <v>29</v>
      </c>
      <c r="P816">
        <v>0</v>
      </c>
      <c r="Q816" t="s">
        <v>29</v>
      </c>
      <c r="R816">
        <v>2.4737171780781475</v>
      </c>
      <c r="S816">
        <v>3</v>
      </c>
      <c r="T816">
        <v>2</v>
      </c>
      <c r="U816">
        <v>2</v>
      </c>
      <c r="V816" t="s">
        <v>30</v>
      </c>
      <c r="W816" t="s">
        <v>36</v>
      </c>
      <c r="X816">
        <f>AVERAGE(Student_performance_data_____Copy[GPA])</f>
        <v>1.9061863027265407</v>
      </c>
      <c r="Y816">
        <f>AVERAGE(Student_performance_data_____Copy[StudyTimeWeekly])</f>
        <v>9.7719919194317466</v>
      </c>
      <c r="Z816">
        <f>AVERAGE(Student_performance_data_____Copy[Absences])</f>
        <v>14.541387959866221</v>
      </c>
      <c r="AA816" t="str" cm="1">
        <f t="array" ref="AA81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16">
        <v>3</v>
      </c>
    </row>
    <row r="817" spans="1:28" hidden="1" x14ac:dyDescent="0.25">
      <c r="A817">
        <v>1816</v>
      </c>
      <c r="B817">
        <v>15</v>
      </c>
      <c r="C817">
        <v>0</v>
      </c>
      <c r="D817" t="s">
        <v>32</v>
      </c>
      <c r="E817">
        <v>4.5685170461684033</v>
      </c>
      <c r="F817">
        <v>28</v>
      </c>
      <c r="G817" t="s">
        <v>29</v>
      </c>
      <c r="H817">
        <v>2</v>
      </c>
      <c r="I817" t="s">
        <v>28</v>
      </c>
      <c r="J817">
        <v>0</v>
      </c>
      <c r="K817" t="s">
        <v>29</v>
      </c>
      <c r="L817">
        <v>0</v>
      </c>
      <c r="M817" t="s">
        <v>29</v>
      </c>
      <c r="N817">
        <v>1</v>
      </c>
      <c r="O817" t="s">
        <v>27</v>
      </c>
      <c r="P817">
        <v>0</v>
      </c>
      <c r="Q817" t="s">
        <v>29</v>
      </c>
      <c r="R817">
        <v>1.9798485017409106E-2</v>
      </c>
      <c r="S817">
        <v>4</v>
      </c>
      <c r="T817">
        <v>2</v>
      </c>
      <c r="U817">
        <v>2</v>
      </c>
      <c r="V817" t="s">
        <v>30</v>
      </c>
      <c r="W817" t="s">
        <v>36</v>
      </c>
      <c r="X817">
        <f>AVERAGE(Student_performance_data_____Copy[GPA])</f>
        <v>1.9061863027265407</v>
      </c>
      <c r="Y817">
        <f>AVERAGE(Student_performance_data_____Copy[StudyTimeWeekly])</f>
        <v>9.7719919194317466</v>
      </c>
      <c r="Z817">
        <f>AVERAGE(Student_performance_data_____Copy[Absences])</f>
        <v>14.541387959866221</v>
      </c>
      <c r="AA817" t="str" cm="1">
        <f t="array" ref="AA8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17">
        <v>4</v>
      </c>
    </row>
    <row r="818" spans="1:28" x14ac:dyDescent="0.25">
      <c r="A818">
        <v>1817</v>
      </c>
      <c r="B818">
        <v>15</v>
      </c>
      <c r="C818">
        <v>1</v>
      </c>
      <c r="D818" t="s">
        <v>26</v>
      </c>
      <c r="E818">
        <v>5.4802356077109504</v>
      </c>
      <c r="F818">
        <v>7</v>
      </c>
      <c r="G818" t="s">
        <v>29</v>
      </c>
      <c r="H818">
        <v>3</v>
      </c>
      <c r="I818" t="s">
        <v>37</v>
      </c>
      <c r="J818">
        <v>0</v>
      </c>
      <c r="K818" t="s">
        <v>29</v>
      </c>
      <c r="L818">
        <v>0</v>
      </c>
      <c r="M818" t="s">
        <v>29</v>
      </c>
      <c r="N818">
        <v>0</v>
      </c>
      <c r="O818" t="s">
        <v>29</v>
      </c>
      <c r="P818">
        <v>0</v>
      </c>
      <c r="Q818" t="s">
        <v>29</v>
      </c>
      <c r="R818">
        <v>2.2029585057112775</v>
      </c>
      <c r="S818">
        <v>3</v>
      </c>
      <c r="T818">
        <v>0</v>
      </c>
      <c r="U818">
        <v>1</v>
      </c>
      <c r="V818" t="s">
        <v>34</v>
      </c>
      <c r="W818" t="s">
        <v>31</v>
      </c>
      <c r="X818">
        <f>AVERAGE(Student_performance_data_____Copy[GPA])</f>
        <v>1.9061863027265407</v>
      </c>
      <c r="Y818">
        <f>AVERAGE(Student_performance_data_____Copy[StudyTimeWeekly])</f>
        <v>9.7719919194317466</v>
      </c>
      <c r="Z818">
        <f>AVERAGE(Student_performance_data_____Copy[Absences])</f>
        <v>14.541387959866221</v>
      </c>
      <c r="AA818" t="str" cm="1">
        <f t="array" ref="AA81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18">
        <v>3</v>
      </c>
    </row>
    <row r="819" spans="1:28" hidden="1" x14ac:dyDescent="0.25">
      <c r="A819">
        <v>1818</v>
      </c>
      <c r="B819">
        <v>17</v>
      </c>
      <c r="C819">
        <v>0</v>
      </c>
      <c r="D819" t="s">
        <v>32</v>
      </c>
      <c r="E819">
        <v>6.2968231081747073</v>
      </c>
      <c r="F819">
        <v>6</v>
      </c>
      <c r="G819" t="s">
        <v>29</v>
      </c>
      <c r="H819">
        <v>3</v>
      </c>
      <c r="I819" t="s">
        <v>37</v>
      </c>
      <c r="J819">
        <v>1</v>
      </c>
      <c r="K819" t="s">
        <v>27</v>
      </c>
      <c r="L819">
        <v>0</v>
      </c>
      <c r="M819" t="s">
        <v>29</v>
      </c>
      <c r="N819">
        <v>0</v>
      </c>
      <c r="O819" t="s">
        <v>29</v>
      </c>
      <c r="P819">
        <v>0</v>
      </c>
      <c r="Q819" t="s">
        <v>29</v>
      </c>
      <c r="R819">
        <v>3.0400254359810663</v>
      </c>
      <c r="S819">
        <v>1</v>
      </c>
      <c r="T819">
        <v>1</v>
      </c>
      <c r="U819">
        <v>1</v>
      </c>
      <c r="V819" t="s">
        <v>34</v>
      </c>
      <c r="W819" t="s">
        <v>38</v>
      </c>
      <c r="X819">
        <f>AVERAGE(Student_performance_data_____Copy[GPA])</f>
        <v>1.9061863027265407</v>
      </c>
      <c r="Y819">
        <f>AVERAGE(Student_performance_data_____Copy[StudyTimeWeekly])</f>
        <v>9.7719919194317466</v>
      </c>
      <c r="Z819">
        <f>AVERAGE(Student_performance_data_____Copy[Absences])</f>
        <v>14.541387959866221</v>
      </c>
      <c r="AA819" t="str" cm="1">
        <f t="array" ref="AA81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19">
        <v>1</v>
      </c>
    </row>
    <row r="820" spans="1:28" hidden="1" x14ac:dyDescent="0.25">
      <c r="A820">
        <v>1819</v>
      </c>
      <c r="B820">
        <v>18</v>
      </c>
      <c r="C820">
        <v>0</v>
      </c>
      <c r="D820" t="s">
        <v>32</v>
      </c>
      <c r="E820">
        <v>2.33608215467904</v>
      </c>
      <c r="F820">
        <v>22</v>
      </c>
      <c r="G820" t="s">
        <v>27</v>
      </c>
      <c r="H820">
        <v>1</v>
      </c>
      <c r="I820" t="s">
        <v>33</v>
      </c>
      <c r="J820">
        <v>1</v>
      </c>
      <c r="K820" t="s">
        <v>27</v>
      </c>
      <c r="L820">
        <v>0</v>
      </c>
      <c r="M820" t="s">
        <v>29</v>
      </c>
      <c r="N820">
        <v>0</v>
      </c>
      <c r="O820" t="s">
        <v>29</v>
      </c>
      <c r="P820">
        <v>0</v>
      </c>
      <c r="Q820" t="s">
        <v>29</v>
      </c>
      <c r="R820">
        <v>1.0690799865648395</v>
      </c>
      <c r="S820">
        <v>4</v>
      </c>
      <c r="T820">
        <v>0</v>
      </c>
      <c r="U820">
        <v>1</v>
      </c>
      <c r="V820" t="s">
        <v>34</v>
      </c>
      <c r="W820" t="s">
        <v>31</v>
      </c>
      <c r="X820">
        <f>AVERAGE(Student_performance_data_____Copy[GPA])</f>
        <v>1.9061863027265407</v>
      </c>
      <c r="Y820">
        <f>AVERAGE(Student_performance_data_____Copy[StudyTimeWeekly])</f>
        <v>9.7719919194317466</v>
      </c>
      <c r="Z820">
        <f>AVERAGE(Student_performance_data_____Copy[Absences])</f>
        <v>14.541387959866221</v>
      </c>
      <c r="AA820" t="str" cm="1">
        <f t="array" ref="AA8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20">
        <v>4</v>
      </c>
    </row>
    <row r="821" spans="1:28" x14ac:dyDescent="0.25">
      <c r="A821">
        <v>1820</v>
      </c>
      <c r="B821">
        <v>15</v>
      </c>
      <c r="C821">
        <v>1</v>
      </c>
      <c r="D821" t="s">
        <v>26</v>
      </c>
      <c r="E821">
        <v>5.4631924073989024</v>
      </c>
      <c r="F821">
        <v>3</v>
      </c>
      <c r="G821" t="s">
        <v>27</v>
      </c>
      <c r="H821">
        <v>4</v>
      </c>
      <c r="I821" t="s">
        <v>41</v>
      </c>
      <c r="J821">
        <v>1</v>
      </c>
      <c r="K821" t="s">
        <v>27</v>
      </c>
      <c r="L821">
        <v>0</v>
      </c>
      <c r="M821" t="s">
        <v>29</v>
      </c>
      <c r="N821">
        <v>0</v>
      </c>
      <c r="O821" t="s">
        <v>29</v>
      </c>
      <c r="P821">
        <v>0</v>
      </c>
      <c r="Q821" t="s">
        <v>29</v>
      </c>
      <c r="R821">
        <v>3.9417600224442615</v>
      </c>
      <c r="S821">
        <v>0</v>
      </c>
      <c r="T821">
        <v>1</v>
      </c>
      <c r="U821">
        <v>2</v>
      </c>
      <c r="V821" t="s">
        <v>30</v>
      </c>
      <c r="W821" t="s">
        <v>38</v>
      </c>
      <c r="X821">
        <f>AVERAGE(Student_performance_data_____Copy[GPA])</f>
        <v>1.9061863027265407</v>
      </c>
      <c r="Y821">
        <f>AVERAGE(Student_performance_data_____Copy[StudyTimeWeekly])</f>
        <v>9.7719919194317466</v>
      </c>
      <c r="Z821">
        <f>AVERAGE(Student_performance_data_____Copy[Absences])</f>
        <v>14.541387959866221</v>
      </c>
      <c r="AA821" t="str" cm="1">
        <f t="array" ref="AA82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821">
        <v>0</v>
      </c>
    </row>
    <row r="822" spans="1:28" x14ac:dyDescent="0.25">
      <c r="A822">
        <v>1821</v>
      </c>
      <c r="B822">
        <v>17</v>
      </c>
      <c r="C822">
        <v>1</v>
      </c>
      <c r="D822" t="s">
        <v>26</v>
      </c>
      <c r="E822">
        <v>4.1903844862506423</v>
      </c>
      <c r="F822">
        <v>17</v>
      </c>
      <c r="G822" t="s">
        <v>29</v>
      </c>
      <c r="H822">
        <v>1</v>
      </c>
      <c r="I822" t="s">
        <v>33</v>
      </c>
      <c r="J822">
        <v>0</v>
      </c>
      <c r="K822" t="s">
        <v>29</v>
      </c>
      <c r="L822">
        <v>0</v>
      </c>
      <c r="M822" t="s">
        <v>29</v>
      </c>
      <c r="N822">
        <v>1</v>
      </c>
      <c r="O822" t="s">
        <v>27</v>
      </c>
      <c r="P822">
        <v>0</v>
      </c>
      <c r="Q822" t="s">
        <v>29</v>
      </c>
      <c r="R822">
        <v>1.48259597306949</v>
      </c>
      <c r="S822">
        <v>4</v>
      </c>
      <c r="T822">
        <v>0</v>
      </c>
      <c r="U822">
        <v>0</v>
      </c>
      <c r="V822" t="s">
        <v>40</v>
      </c>
      <c r="W822" t="s">
        <v>31</v>
      </c>
      <c r="X822">
        <f>AVERAGE(Student_performance_data_____Copy[GPA])</f>
        <v>1.9061863027265407</v>
      </c>
      <c r="Y822">
        <f>AVERAGE(Student_performance_data_____Copy[StudyTimeWeekly])</f>
        <v>9.7719919194317466</v>
      </c>
      <c r="Z822">
        <f>AVERAGE(Student_performance_data_____Copy[Absences])</f>
        <v>14.541387959866221</v>
      </c>
      <c r="AA822" t="str" cm="1">
        <f t="array" ref="AA8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22">
        <v>4</v>
      </c>
    </row>
    <row r="823" spans="1:28" x14ac:dyDescent="0.25">
      <c r="A823">
        <v>1822</v>
      </c>
      <c r="B823">
        <v>18</v>
      </c>
      <c r="C823">
        <v>1</v>
      </c>
      <c r="D823" t="s">
        <v>26</v>
      </c>
      <c r="E823">
        <v>9.1065749961720428</v>
      </c>
      <c r="F823">
        <v>4</v>
      </c>
      <c r="G823" t="s">
        <v>29</v>
      </c>
      <c r="H823">
        <v>3</v>
      </c>
      <c r="I823" t="s">
        <v>37</v>
      </c>
      <c r="J823">
        <v>0</v>
      </c>
      <c r="K823" t="s">
        <v>29</v>
      </c>
      <c r="L823">
        <v>1</v>
      </c>
      <c r="M823" t="s">
        <v>27</v>
      </c>
      <c r="N823">
        <v>0</v>
      </c>
      <c r="O823" t="s">
        <v>29</v>
      </c>
      <c r="P823">
        <v>0</v>
      </c>
      <c r="Q823" t="s">
        <v>29</v>
      </c>
      <c r="R823">
        <v>3.042275369333665</v>
      </c>
      <c r="S823">
        <v>1</v>
      </c>
      <c r="T823">
        <v>1</v>
      </c>
      <c r="U823">
        <v>2</v>
      </c>
      <c r="V823" t="s">
        <v>30</v>
      </c>
      <c r="W823" t="s">
        <v>38</v>
      </c>
      <c r="X823">
        <f>AVERAGE(Student_performance_data_____Copy[GPA])</f>
        <v>1.9061863027265407</v>
      </c>
      <c r="Y823">
        <f>AVERAGE(Student_performance_data_____Copy[StudyTimeWeekly])</f>
        <v>9.7719919194317466</v>
      </c>
      <c r="Z823">
        <f>AVERAGE(Student_performance_data_____Copy[Absences])</f>
        <v>14.541387959866221</v>
      </c>
      <c r="AA823" t="str" cm="1">
        <f t="array" ref="AA82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23">
        <v>1</v>
      </c>
    </row>
    <row r="824" spans="1:28" hidden="1" x14ac:dyDescent="0.25">
      <c r="A824">
        <v>1823</v>
      </c>
      <c r="B824">
        <v>16</v>
      </c>
      <c r="C824">
        <v>0</v>
      </c>
      <c r="D824" t="s">
        <v>32</v>
      </c>
      <c r="E824">
        <v>18.168750957445297</v>
      </c>
      <c r="F824">
        <v>15</v>
      </c>
      <c r="G824" t="s">
        <v>29</v>
      </c>
      <c r="H824">
        <v>3</v>
      </c>
      <c r="I824" t="s">
        <v>37</v>
      </c>
      <c r="J824">
        <v>0</v>
      </c>
      <c r="K824" t="s">
        <v>29</v>
      </c>
      <c r="L824">
        <v>1</v>
      </c>
      <c r="M824" t="s">
        <v>27</v>
      </c>
      <c r="N824">
        <v>0</v>
      </c>
      <c r="O824" t="s">
        <v>29</v>
      </c>
      <c r="P824">
        <v>0</v>
      </c>
      <c r="Q824" t="s">
        <v>29</v>
      </c>
      <c r="R824">
        <v>2.1039665103433465</v>
      </c>
      <c r="S824">
        <v>3</v>
      </c>
      <c r="T824">
        <v>0</v>
      </c>
      <c r="U824">
        <v>3</v>
      </c>
      <c r="V824" t="s">
        <v>35</v>
      </c>
      <c r="W824" t="s">
        <v>31</v>
      </c>
      <c r="X824">
        <f>AVERAGE(Student_performance_data_____Copy[GPA])</f>
        <v>1.9061863027265407</v>
      </c>
      <c r="Y824">
        <f>AVERAGE(Student_performance_data_____Copy[StudyTimeWeekly])</f>
        <v>9.7719919194317466</v>
      </c>
      <c r="Z824">
        <f>AVERAGE(Student_performance_data_____Copy[Absences])</f>
        <v>14.541387959866221</v>
      </c>
      <c r="AA824" t="str" cm="1">
        <f t="array" ref="AA82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24">
        <v>3</v>
      </c>
    </row>
    <row r="825" spans="1:28" x14ac:dyDescent="0.25">
      <c r="A825">
        <v>1824</v>
      </c>
      <c r="B825">
        <v>17</v>
      </c>
      <c r="C825">
        <v>1</v>
      </c>
      <c r="D825" t="s">
        <v>26</v>
      </c>
      <c r="E825">
        <v>2.0896063350791616</v>
      </c>
      <c r="F825">
        <v>13</v>
      </c>
      <c r="G825" t="s">
        <v>29</v>
      </c>
      <c r="H825">
        <v>3</v>
      </c>
      <c r="I825" t="s">
        <v>37</v>
      </c>
      <c r="J825">
        <v>0</v>
      </c>
      <c r="K825" t="s">
        <v>29</v>
      </c>
      <c r="L825">
        <v>0</v>
      </c>
      <c r="M825" t="s">
        <v>29</v>
      </c>
      <c r="N825">
        <v>0</v>
      </c>
      <c r="O825" t="s">
        <v>29</v>
      </c>
      <c r="P825">
        <v>0</v>
      </c>
      <c r="Q825" t="s">
        <v>29</v>
      </c>
      <c r="R825">
        <v>1.7875223290156508</v>
      </c>
      <c r="S825">
        <v>4</v>
      </c>
      <c r="T825">
        <v>0</v>
      </c>
      <c r="U825">
        <v>3</v>
      </c>
      <c r="V825" t="s">
        <v>35</v>
      </c>
      <c r="W825" t="s">
        <v>31</v>
      </c>
      <c r="X825">
        <f>AVERAGE(Student_performance_data_____Copy[GPA])</f>
        <v>1.9061863027265407</v>
      </c>
      <c r="Y825">
        <f>AVERAGE(Student_performance_data_____Copy[StudyTimeWeekly])</f>
        <v>9.7719919194317466</v>
      </c>
      <c r="Z825">
        <f>AVERAGE(Student_performance_data_____Copy[Absences])</f>
        <v>14.541387959866221</v>
      </c>
      <c r="AA825" t="str" cm="1">
        <f t="array" ref="AA8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25">
        <v>4</v>
      </c>
    </row>
    <row r="826" spans="1:28" hidden="1" x14ac:dyDescent="0.25">
      <c r="A826">
        <v>1825</v>
      </c>
      <c r="B826">
        <v>18</v>
      </c>
      <c r="C826">
        <v>0</v>
      </c>
      <c r="D826" t="s">
        <v>32</v>
      </c>
      <c r="E826">
        <v>14.405358478947912</v>
      </c>
      <c r="F826">
        <v>26</v>
      </c>
      <c r="G826" t="s">
        <v>27</v>
      </c>
      <c r="H826">
        <v>1</v>
      </c>
      <c r="I826" t="s">
        <v>33</v>
      </c>
      <c r="J826">
        <v>1</v>
      </c>
      <c r="K826" t="s">
        <v>27</v>
      </c>
      <c r="L826">
        <v>0</v>
      </c>
      <c r="M826" t="s">
        <v>29</v>
      </c>
      <c r="N826">
        <v>0</v>
      </c>
      <c r="O826" t="s">
        <v>29</v>
      </c>
      <c r="P826">
        <v>1</v>
      </c>
      <c r="Q826" t="s">
        <v>27</v>
      </c>
      <c r="R826">
        <v>1.1003818825946587</v>
      </c>
      <c r="S826">
        <v>4</v>
      </c>
      <c r="T826">
        <v>0</v>
      </c>
      <c r="U826">
        <v>2</v>
      </c>
      <c r="V826" t="s">
        <v>30</v>
      </c>
      <c r="W826" t="s">
        <v>31</v>
      </c>
      <c r="X826">
        <f>AVERAGE(Student_performance_data_____Copy[GPA])</f>
        <v>1.9061863027265407</v>
      </c>
      <c r="Y826">
        <f>AVERAGE(Student_performance_data_____Copy[StudyTimeWeekly])</f>
        <v>9.7719919194317466</v>
      </c>
      <c r="Z826">
        <f>AVERAGE(Student_performance_data_____Copy[Absences])</f>
        <v>14.541387959866221</v>
      </c>
      <c r="AA826" t="str" cm="1">
        <f t="array" ref="AA8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26">
        <v>4</v>
      </c>
    </row>
    <row r="827" spans="1:28" x14ac:dyDescent="0.25">
      <c r="A827">
        <v>1826</v>
      </c>
      <c r="B827">
        <v>18</v>
      </c>
      <c r="C827">
        <v>1</v>
      </c>
      <c r="D827" t="s">
        <v>26</v>
      </c>
      <c r="E827">
        <v>13.745660088262554</v>
      </c>
      <c r="F827">
        <v>26</v>
      </c>
      <c r="G827" t="s">
        <v>29</v>
      </c>
      <c r="H827">
        <v>2</v>
      </c>
      <c r="I827" t="s">
        <v>28</v>
      </c>
      <c r="J827">
        <v>0</v>
      </c>
      <c r="K827" t="s">
        <v>29</v>
      </c>
      <c r="L827">
        <v>0</v>
      </c>
      <c r="M827" t="s">
        <v>29</v>
      </c>
      <c r="N827">
        <v>0</v>
      </c>
      <c r="O827" t="s">
        <v>29</v>
      </c>
      <c r="P827">
        <v>0</v>
      </c>
      <c r="Q827" t="s">
        <v>29</v>
      </c>
      <c r="R827">
        <v>0.85455828858053751</v>
      </c>
      <c r="S827">
        <v>4</v>
      </c>
      <c r="T827">
        <v>0</v>
      </c>
      <c r="U827">
        <v>2</v>
      </c>
      <c r="V827" t="s">
        <v>30</v>
      </c>
      <c r="W827" t="s">
        <v>31</v>
      </c>
      <c r="X827">
        <f>AVERAGE(Student_performance_data_____Copy[GPA])</f>
        <v>1.9061863027265407</v>
      </c>
      <c r="Y827">
        <f>AVERAGE(Student_performance_data_____Copy[StudyTimeWeekly])</f>
        <v>9.7719919194317466</v>
      </c>
      <c r="Z827">
        <f>AVERAGE(Student_performance_data_____Copy[Absences])</f>
        <v>14.541387959866221</v>
      </c>
      <c r="AA827" t="str" cm="1">
        <f t="array" ref="AA8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27">
        <v>4</v>
      </c>
    </row>
    <row r="828" spans="1:28" hidden="1" x14ac:dyDescent="0.25">
      <c r="A828">
        <v>1827</v>
      </c>
      <c r="B828">
        <v>17</v>
      </c>
      <c r="C828">
        <v>0</v>
      </c>
      <c r="D828" t="s">
        <v>32</v>
      </c>
      <c r="E828">
        <v>1.9150839732671532</v>
      </c>
      <c r="F828">
        <v>18</v>
      </c>
      <c r="G828" t="s">
        <v>29</v>
      </c>
      <c r="H828">
        <v>2</v>
      </c>
      <c r="I828" t="s">
        <v>28</v>
      </c>
      <c r="J828">
        <v>0</v>
      </c>
      <c r="K828" t="s">
        <v>29</v>
      </c>
      <c r="L828">
        <v>1</v>
      </c>
      <c r="M828" t="s">
        <v>27</v>
      </c>
      <c r="N828">
        <v>0</v>
      </c>
      <c r="O828" t="s">
        <v>29</v>
      </c>
      <c r="P828">
        <v>1</v>
      </c>
      <c r="Q828" t="s">
        <v>27</v>
      </c>
      <c r="R828">
        <v>1.199651387587034</v>
      </c>
      <c r="S828">
        <v>4</v>
      </c>
      <c r="T828">
        <v>2</v>
      </c>
      <c r="U828">
        <v>0</v>
      </c>
      <c r="V828" t="s">
        <v>40</v>
      </c>
      <c r="W828" t="s">
        <v>36</v>
      </c>
      <c r="X828">
        <f>AVERAGE(Student_performance_data_____Copy[GPA])</f>
        <v>1.9061863027265407</v>
      </c>
      <c r="Y828">
        <f>AVERAGE(Student_performance_data_____Copy[StudyTimeWeekly])</f>
        <v>9.7719919194317466</v>
      </c>
      <c r="Z828">
        <f>AVERAGE(Student_performance_data_____Copy[Absences])</f>
        <v>14.541387959866221</v>
      </c>
      <c r="AA828" t="str" cm="1">
        <f t="array" ref="AA8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28">
        <v>4</v>
      </c>
    </row>
    <row r="829" spans="1:28" x14ac:dyDescent="0.25">
      <c r="A829">
        <v>1828</v>
      </c>
      <c r="B829">
        <v>16</v>
      </c>
      <c r="C829">
        <v>1</v>
      </c>
      <c r="D829" t="s">
        <v>26</v>
      </c>
      <c r="E829">
        <v>18.451448098116</v>
      </c>
      <c r="F829">
        <v>13</v>
      </c>
      <c r="G829" t="s">
        <v>27</v>
      </c>
      <c r="H829">
        <v>1</v>
      </c>
      <c r="I829" t="s">
        <v>33</v>
      </c>
      <c r="J829">
        <v>0</v>
      </c>
      <c r="K829" t="s">
        <v>29</v>
      </c>
      <c r="L829">
        <v>0</v>
      </c>
      <c r="M829" t="s">
        <v>29</v>
      </c>
      <c r="N829">
        <v>0</v>
      </c>
      <c r="O829" t="s">
        <v>29</v>
      </c>
      <c r="P829">
        <v>0</v>
      </c>
      <c r="Q829" t="s">
        <v>29</v>
      </c>
      <c r="R829">
        <v>2.5919409191441858</v>
      </c>
      <c r="S829">
        <v>2</v>
      </c>
      <c r="T829">
        <v>2</v>
      </c>
      <c r="U829">
        <v>2</v>
      </c>
      <c r="V829" t="s">
        <v>30</v>
      </c>
      <c r="W829" t="s">
        <v>36</v>
      </c>
      <c r="X829">
        <f>AVERAGE(Student_performance_data_____Copy[GPA])</f>
        <v>1.9061863027265407</v>
      </c>
      <c r="Y829">
        <f>AVERAGE(Student_performance_data_____Copy[StudyTimeWeekly])</f>
        <v>9.7719919194317466</v>
      </c>
      <c r="Z829">
        <f>AVERAGE(Student_performance_data_____Copy[Absences])</f>
        <v>14.541387959866221</v>
      </c>
      <c r="AA829" t="str" cm="1">
        <f t="array" ref="AA82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29">
        <v>2</v>
      </c>
    </row>
    <row r="830" spans="1:28" x14ac:dyDescent="0.25">
      <c r="A830">
        <v>1829</v>
      </c>
      <c r="B830">
        <v>17</v>
      </c>
      <c r="C830">
        <v>1</v>
      </c>
      <c r="D830" t="s">
        <v>26</v>
      </c>
      <c r="E830">
        <v>11.369444043136392</v>
      </c>
      <c r="F830">
        <v>8</v>
      </c>
      <c r="G830" t="s">
        <v>27</v>
      </c>
      <c r="H830">
        <v>0</v>
      </c>
      <c r="I830" t="s">
        <v>40</v>
      </c>
      <c r="J830">
        <v>0</v>
      </c>
      <c r="K830" t="s">
        <v>29</v>
      </c>
      <c r="L830">
        <v>0</v>
      </c>
      <c r="M830" t="s">
        <v>29</v>
      </c>
      <c r="N830">
        <v>0</v>
      </c>
      <c r="O830" t="s">
        <v>29</v>
      </c>
      <c r="P830">
        <v>1</v>
      </c>
      <c r="Q830" t="s">
        <v>27</v>
      </c>
      <c r="R830">
        <v>2.2822127451739602</v>
      </c>
      <c r="S830">
        <v>3</v>
      </c>
      <c r="T830">
        <v>1</v>
      </c>
      <c r="U830">
        <v>3</v>
      </c>
      <c r="V830" t="s">
        <v>35</v>
      </c>
      <c r="W830" t="s">
        <v>38</v>
      </c>
      <c r="X830">
        <f>AVERAGE(Student_performance_data_____Copy[GPA])</f>
        <v>1.9061863027265407</v>
      </c>
      <c r="Y830">
        <f>AVERAGE(Student_performance_data_____Copy[StudyTimeWeekly])</f>
        <v>9.7719919194317466</v>
      </c>
      <c r="Z830">
        <f>AVERAGE(Student_performance_data_____Copy[Absences])</f>
        <v>14.541387959866221</v>
      </c>
      <c r="AA830" t="str" cm="1">
        <f t="array" ref="AA83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30">
        <v>3</v>
      </c>
    </row>
    <row r="831" spans="1:28" x14ac:dyDescent="0.25">
      <c r="A831">
        <v>1830</v>
      </c>
      <c r="B831">
        <v>18</v>
      </c>
      <c r="C831">
        <v>1</v>
      </c>
      <c r="D831" t="s">
        <v>26</v>
      </c>
      <c r="E831">
        <v>7.2745104227136848</v>
      </c>
      <c r="F831">
        <v>5</v>
      </c>
      <c r="G831" t="s">
        <v>29</v>
      </c>
      <c r="H831">
        <v>2</v>
      </c>
      <c r="I831" t="s">
        <v>28</v>
      </c>
      <c r="J831">
        <v>0</v>
      </c>
      <c r="K831" t="s">
        <v>29</v>
      </c>
      <c r="L831">
        <v>0</v>
      </c>
      <c r="M831" t="s">
        <v>29</v>
      </c>
      <c r="N831">
        <v>0</v>
      </c>
      <c r="O831" t="s">
        <v>29</v>
      </c>
      <c r="P831">
        <v>0</v>
      </c>
      <c r="Q831" t="s">
        <v>29</v>
      </c>
      <c r="R831">
        <v>2.7548774932704316</v>
      </c>
      <c r="S831">
        <v>2</v>
      </c>
      <c r="T831">
        <v>0</v>
      </c>
      <c r="U831">
        <v>1</v>
      </c>
      <c r="V831" t="s">
        <v>34</v>
      </c>
      <c r="W831" t="s">
        <v>31</v>
      </c>
      <c r="X831">
        <f>AVERAGE(Student_performance_data_____Copy[GPA])</f>
        <v>1.9061863027265407</v>
      </c>
      <c r="Y831">
        <f>AVERAGE(Student_performance_data_____Copy[StudyTimeWeekly])</f>
        <v>9.7719919194317466</v>
      </c>
      <c r="Z831">
        <f>AVERAGE(Student_performance_data_____Copy[Absences])</f>
        <v>14.541387959866221</v>
      </c>
      <c r="AA831" t="str" cm="1">
        <f t="array" ref="AA83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31">
        <v>2</v>
      </c>
    </row>
    <row r="832" spans="1:28" x14ac:dyDescent="0.25">
      <c r="A832">
        <v>1831</v>
      </c>
      <c r="B832">
        <v>15</v>
      </c>
      <c r="C832">
        <v>1</v>
      </c>
      <c r="D832" t="s">
        <v>26</v>
      </c>
      <c r="E832">
        <v>15.130771669906133</v>
      </c>
      <c r="F832">
        <v>16</v>
      </c>
      <c r="G832" t="s">
        <v>29</v>
      </c>
      <c r="H832">
        <v>2</v>
      </c>
      <c r="I832" t="s">
        <v>28</v>
      </c>
      <c r="J832">
        <v>0</v>
      </c>
      <c r="K832" t="s">
        <v>29</v>
      </c>
      <c r="L832">
        <v>1</v>
      </c>
      <c r="M832" t="s">
        <v>27</v>
      </c>
      <c r="N832">
        <v>0</v>
      </c>
      <c r="O832" t="s">
        <v>29</v>
      </c>
      <c r="P832">
        <v>0</v>
      </c>
      <c r="Q832" t="s">
        <v>29</v>
      </c>
      <c r="R832">
        <v>1.9212686469167612</v>
      </c>
      <c r="S832">
        <v>4</v>
      </c>
      <c r="T832">
        <v>0</v>
      </c>
      <c r="U832">
        <v>2</v>
      </c>
      <c r="V832" t="s">
        <v>30</v>
      </c>
      <c r="W832" t="s">
        <v>31</v>
      </c>
      <c r="X832">
        <f>AVERAGE(Student_performance_data_____Copy[GPA])</f>
        <v>1.9061863027265407</v>
      </c>
      <c r="Y832">
        <f>AVERAGE(Student_performance_data_____Copy[StudyTimeWeekly])</f>
        <v>9.7719919194317466</v>
      </c>
      <c r="Z832">
        <f>AVERAGE(Student_performance_data_____Copy[Absences])</f>
        <v>14.541387959866221</v>
      </c>
      <c r="AA832" t="str" cm="1">
        <f t="array" ref="AA8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32">
        <v>4</v>
      </c>
    </row>
    <row r="833" spans="1:28" hidden="1" x14ac:dyDescent="0.25">
      <c r="A833">
        <v>1832</v>
      </c>
      <c r="B833">
        <v>15</v>
      </c>
      <c r="C833">
        <v>0</v>
      </c>
      <c r="D833" t="s">
        <v>32</v>
      </c>
      <c r="E833">
        <v>5.147309168032681</v>
      </c>
      <c r="F833">
        <v>18</v>
      </c>
      <c r="G833" t="s">
        <v>29</v>
      </c>
      <c r="H833">
        <v>3</v>
      </c>
      <c r="I833" t="s">
        <v>37</v>
      </c>
      <c r="J833">
        <v>1</v>
      </c>
      <c r="K833" t="s">
        <v>27</v>
      </c>
      <c r="L833">
        <v>0</v>
      </c>
      <c r="M833" t="s">
        <v>29</v>
      </c>
      <c r="N833">
        <v>1</v>
      </c>
      <c r="O833" t="s">
        <v>27</v>
      </c>
      <c r="P833">
        <v>0</v>
      </c>
      <c r="Q833" t="s">
        <v>29</v>
      </c>
      <c r="R833">
        <v>1.5835564956915293</v>
      </c>
      <c r="S833">
        <v>4</v>
      </c>
      <c r="T833">
        <v>0</v>
      </c>
      <c r="U833">
        <v>3</v>
      </c>
      <c r="V833" t="s">
        <v>35</v>
      </c>
      <c r="W833" t="s">
        <v>31</v>
      </c>
      <c r="X833">
        <f>AVERAGE(Student_performance_data_____Copy[GPA])</f>
        <v>1.9061863027265407</v>
      </c>
      <c r="Y833">
        <f>AVERAGE(Student_performance_data_____Copy[StudyTimeWeekly])</f>
        <v>9.7719919194317466</v>
      </c>
      <c r="Z833">
        <f>AVERAGE(Student_performance_data_____Copy[Absences])</f>
        <v>14.541387959866221</v>
      </c>
      <c r="AA833" t="str" cm="1">
        <f t="array" ref="AA8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33">
        <v>4</v>
      </c>
    </row>
    <row r="834" spans="1:28" x14ac:dyDescent="0.25">
      <c r="A834">
        <v>1833</v>
      </c>
      <c r="B834">
        <v>17</v>
      </c>
      <c r="C834">
        <v>1</v>
      </c>
      <c r="D834" t="s">
        <v>26</v>
      </c>
      <c r="E834">
        <v>13.870196740926408</v>
      </c>
      <c r="F834">
        <v>11</v>
      </c>
      <c r="G834" t="s">
        <v>29</v>
      </c>
      <c r="H834">
        <v>1</v>
      </c>
      <c r="I834" t="s">
        <v>33</v>
      </c>
      <c r="J834">
        <v>0</v>
      </c>
      <c r="K834" t="s">
        <v>29</v>
      </c>
      <c r="L834">
        <v>0</v>
      </c>
      <c r="M834" t="s">
        <v>29</v>
      </c>
      <c r="N834">
        <v>1</v>
      </c>
      <c r="O834" t="s">
        <v>27</v>
      </c>
      <c r="P834">
        <v>0</v>
      </c>
      <c r="Q834" t="s">
        <v>29</v>
      </c>
      <c r="R834">
        <v>1.7233856864018513</v>
      </c>
      <c r="S834">
        <v>4</v>
      </c>
      <c r="T834">
        <v>0</v>
      </c>
      <c r="U834">
        <v>3</v>
      </c>
      <c r="V834" t="s">
        <v>35</v>
      </c>
      <c r="W834" t="s">
        <v>31</v>
      </c>
      <c r="X834">
        <f>AVERAGE(Student_performance_data_____Copy[GPA])</f>
        <v>1.9061863027265407</v>
      </c>
      <c r="Y834">
        <f>AVERAGE(Student_performance_data_____Copy[StudyTimeWeekly])</f>
        <v>9.7719919194317466</v>
      </c>
      <c r="Z834">
        <f>AVERAGE(Student_performance_data_____Copy[Absences])</f>
        <v>14.541387959866221</v>
      </c>
      <c r="AA834" t="str" cm="1">
        <f t="array" ref="AA8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34">
        <v>4</v>
      </c>
    </row>
    <row r="835" spans="1:28" x14ac:dyDescent="0.25">
      <c r="A835">
        <v>1834</v>
      </c>
      <c r="B835">
        <v>18</v>
      </c>
      <c r="C835">
        <v>1</v>
      </c>
      <c r="D835" t="s">
        <v>26</v>
      </c>
      <c r="E835">
        <v>0.7942241514449444</v>
      </c>
      <c r="F835">
        <v>3</v>
      </c>
      <c r="G835" t="s">
        <v>27</v>
      </c>
      <c r="H835">
        <v>3</v>
      </c>
      <c r="I835" t="s">
        <v>37</v>
      </c>
      <c r="J835">
        <v>1</v>
      </c>
      <c r="K835" t="s">
        <v>27</v>
      </c>
      <c r="L835">
        <v>0</v>
      </c>
      <c r="M835" t="s">
        <v>29</v>
      </c>
      <c r="N835">
        <v>0</v>
      </c>
      <c r="O835" t="s">
        <v>29</v>
      </c>
      <c r="P835">
        <v>0</v>
      </c>
      <c r="Q835" t="s">
        <v>29</v>
      </c>
      <c r="R835">
        <v>2.8760550053652034</v>
      </c>
      <c r="S835">
        <v>2</v>
      </c>
      <c r="T835">
        <v>2</v>
      </c>
      <c r="U835">
        <v>1</v>
      </c>
      <c r="V835" t="s">
        <v>34</v>
      </c>
      <c r="W835" t="s">
        <v>36</v>
      </c>
      <c r="X835">
        <f>AVERAGE(Student_performance_data_____Copy[GPA])</f>
        <v>1.9061863027265407</v>
      </c>
      <c r="Y835">
        <f>AVERAGE(Student_performance_data_____Copy[StudyTimeWeekly])</f>
        <v>9.7719919194317466</v>
      </c>
      <c r="Z835">
        <f>AVERAGE(Student_performance_data_____Copy[Absences])</f>
        <v>14.541387959866221</v>
      </c>
      <c r="AA835" t="str" cm="1">
        <f t="array" ref="AA83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35">
        <v>2</v>
      </c>
    </row>
    <row r="836" spans="1:28" hidden="1" x14ac:dyDescent="0.25">
      <c r="A836">
        <v>1835</v>
      </c>
      <c r="B836">
        <v>15</v>
      </c>
      <c r="C836">
        <v>0</v>
      </c>
      <c r="D836" t="s">
        <v>32</v>
      </c>
      <c r="E836">
        <v>16.788160752185441</v>
      </c>
      <c r="F836">
        <v>15</v>
      </c>
      <c r="G836" t="s">
        <v>29</v>
      </c>
      <c r="H836">
        <v>1</v>
      </c>
      <c r="I836" t="s">
        <v>33</v>
      </c>
      <c r="J836">
        <v>0</v>
      </c>
      <c r="K836" t="s">
        <v>29</v>
      </c>
      <c r="L836">
        <v>0</v>
      </c>
      <c r="M836" t="s">
        <v>29</v>
      </c>
      <c r="N836">
        <v>0</v>
      </c>
      <c r="O836" t="s">
        <v>29</v>
      </c>
      <c r="P836">
        <v>0</v>
      </c>
      <c r="Q836" t="s">
        <v>29</v>
      </c>
      <c r="R836">
        <v>1.8889919304287466</v>
      </c>
      <c r="S836">
        <v>4</v>
      </c>
      <c r="T836">
        <v>0</v>
      </c>
      <c r="U836">
        <v>2</v>
      </c>
      <c r="V836" t="s">
        <v>30</v>
      </c>
      <c r="W836" t="s">
        <v>31</v>
      </c>
      <c r="X836">
        <f>AVERAGE(Student_performance_data_____Copy[GPA])</f>
        <v>1.9061863027265407</v>
      </c>
      <c r="Y836">
        <f>AVERAGE(Student_performance_data_____Copy[StudyTimeWeekly])</f>
        <v>9.7719919194317466</v>
      </c>
      <c r="Z836">
        <f>AVERAGE(Student_performance_data_____Copy[Absences])</f>
        <v>14.541387959866221</v>
      </c>
      <c r="AA836" t="str" cm="1">
        <f t="array" ref="AA8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36">
        <v>4</v>
      </c>
    </row>
    <row r="837" spans="1:28" x14ac:dyDescent="0.25">
      <c r="A837">
        <v>1836</v>
      </c>
      <c r="B837">
        <v>18</v>
      </c>
      <c r="C837">
        <v>1</v>
      </c>
      <c r="D837" t="s">
        <v>26</v>
      </c>
      <c r="E837">
        <v>8.9634169404263702</v>
      </c>
      <c r="F837">
        <v>24</v>
      </c>
      <c r="G837" t="s">
        <v>29</v>
      </c>
      <c r="H837">
        <v>3</v>
      </c>
      <c r="I837" t="s">
        <v>37</v>
      </c>
      <c r="J837">
        <v>1</v>
      </c>
      <c r="K837" t="s">
        <v>27</v>
      </c>
      <c r="L837">
        <v>1</v>
      </c>
      <c r="M837" t="s">
        <v>27</v>
      </c>
      <c r="N837">
        <v>0</v>
      </c>
      <c r="O837" t="s">
        <v>29</v>
      </c>
      <c r="P837">
        <v>0</v>
      </c>
      <c r="Q837" t="s">
        <v>29</v>
      </c>
      <c r="R837">
        <v>1.3693699674227029</v>
      </c>
      <c r="S837">
        <v>4</v>
      </c>
      <c r="T837">
        <v>0</v>
      </c>
      <c r="U837">
        <v>1</v>
      </c>
      <c r="V837" t="s">
        <v>34</v>
      </c>
      <c r="W837" t="s">
        <v>31</v>
      </c>
      <c r="X837">
        <f>AVERAGE(Student_performance_data_____Copy[GPA])</f>
        <v>1.9061863027265407</v>
      </c>
      <c r="Y837">
        <f>AVERAGE(Student_performance_data_____Copy[StudyTimeWeekly])</f>
        <v>9.7719919194317466</v>
      </c>
      <c r="Z837">
        <f>AVERAGE(Student_performance_data_____Copy[Absences])</f>
        <v>14.541387959866221</v>
      </c>
      <c r="AA837" t="str" cm="1">
        <f t="array" ref="AA8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37">
        <v>4</v>
      </c>
    </row>
    <row r="838" spans="1:28" hidden="1" x14ac:dyDescent="0.25">
      <c r="A838">
        <v>1837</v>
      </c>
      <c r="B838">
        <v>17</v>
      </c>
      <c r="C838">
        <v>0</v>
      </c>
      <c r="D838" t="s">
        <v>32</v>
      </c>
      <c r="E838">
        <v>12.733858287158835</v>
      </c>
      <c r="F838">
        <v>10</v>
      </c>
      <c r="G838" t="s">
        <v>27</v>
      </c>
      <c r="H838">
        <v>2</v>
      </c>
      <c r="I838" t="s">
        <v>28</v>
      </c>
      <c r="J838">
        <v>0</v>
      </c>
      <c r="K838" t="s">
        <v>29</v>
      </c>
      <c r="L838">
        <v>0</v>
      </c>
      <c r="M838" t="s">
        <v>29</v>
      </c>
      <c r="N838">
        <v>0</v>
      </c>
      <c r="O838" t="s">
        <v>29</v>
      </c>
      <c r="P838">
        <v>0</v>
      </c>
      <c r="Q838" t="s">
        <v>29</v>
      </c>
      <c r="R838">
        <v>2.5505462336959117</v>
      </c>
      <c r="S838">
        <v>2</v>
      </c>
      <c r="T838">
        <v>0</v>
      </c>
      <c r="U838">
        <v>1</v>
      </c>
      <c r="V838" t="s">
        <v>34</v>
      </c>
      <c r="W838" t="s">
        <v>31</v>
      </c>
      <c r="X838">
        <f>AVERAGE(Student_performance_data_____Copy[GPA])</f>
        <v>1.9061863027265407</v>
      </c>
      <c r="Y838">
        <f>AVERAGE(Student_performance_data_____Copy[StudyTimeWeekly])</f>
        <v>9.7719919194317466</v>
      </c>
      <c r="Z838">
        <f>AVERAGE(Student_performance_data_____Copy[Absences])</f>
        <v>14.541387959866221</v>
      </c>
      <c r="AA838" t="str" cm="1">
        <f t="array" ref="AA83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38">
        <v>2</v>
      </c>
    </row>
    <row r="839" spans="1:28" x14ac:dyDescent="0.25">
      <c r="A839">
        <v>1838</v>
      </c>
      <c r="B839">
        <v>15</v>
      </c>
      <c r="C839">
        <v>1</v>
      </c>
      <c r="D839" t="s">
        <v>26</v>
      </c>
      <c r="E839">
        <v>4.4247563961336738</v>
      </c>
      <c r="F839">
        <v>21</v>
      </c>
      <c r="G839" t="s">
        <v>27</v>
      </c>
      <c r="H839">
        <v>2</v>
      </c>
      <c r="I839" t="s">
        <v>28</v>
      </c>
      <c r="J839">
        <v>1</v>
      </c>
      <c r="K839" t="s">
        <v>27</v>
      </c>
      <c r="L839">
        <v>1</v>
      </c>
      <c r="M839" t="s">
        <v>27</v>
      </c>
      <c r="N839">
        <v>1</v>
      </c>
      <c r="O839" t="s">
        <v>27</v>
      </c>
      <c r="P839">
        <v>1</v>
      </c>
      <c r="Q839" t="s">
        <v>27</v>
      </c>
      <c r="R839">
        <v>1.9435733405447095</v>
      </c>
      <c r="S839">
        <v>4</v>
      </c>
      <c r="T839">
        <v>0</v>
      </c>
      <c r="U839">
        <v>3</v>
      </c>
      <c r="V839" t="s">
        <v>35</v>
      </c>
      <c r="W839" t="s">
        <v>31</v>
      </c>
      <c r="X839">
        <f>AVERAGE(Student_performance_data_____Copy[GPA])</f>
        <v>1.9061863027265407</v>
      </c>
      <c r="Y839">
        <f>AVERAGE(Student_performance_data_____Copy[StudyTimeWeekly])</f>
        <v>9.7719919194317466</v>
      </c>
      <c r="Z839">
        <f>AVERAGE(Student_performance_data_____Copy[Absences])</f>
        <v>14.541387959866221</v>
      </c>
      <c r="AA839" t="str" cm="1">
        <f t="array" ref="AA8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39">
        <v>4</v>
      </c>
    </row>
    <row r="840" spans="1:28" x14ac:dyDescent="0.25">
      <c r="A840">
        <v>1839</v>
      </c>
      <c r="B840">
        <v>18</v>
      </c>
      <c r="C840">
        <v>1</v>
      </c>
      <c r="D840" t="s">
        <v>26</v>
      </c>
      <c r="E840">
        <v>13.541474253168959</v>
      </c>
      <c r="F840">
        <v>3</v>
      </c>
      <c r="G840" t="s">
        <v>27</v>
      </c>
      <c r="H840">
        <v>3</v>
      </c>
      <c r="I840" t="s">
        <v>37</v>
      </c>
      <c r="J840">
        <v>1</v>
      </c>
      <c r="K840" t="s">
        <v>27</v>
      </c>
      <c r="L840">
        <v>0</v>
      </c>
      <c r="M840" t="s">
        <v>29</v>
      </c>
      <c r="N840">
        <v>0</v>
      </c>
      <c r="O840" t="s">
        <v>29</v>
      </c>
      <c r="P840">
        <v>1</v>
      </c>
      <c r="Q840" t="s">
        <v>27</v>
      </c>
      <c r="R840">
        <v>3.3104012689001965</v>
      </c>
      <c r="S840">
        <v>1</v>
      </c>
      <c r="T840">
        <v>1</v>
      </c>
      <c r="U840">
        <v>3</v>
      </c>
      <c r="V840" t="s">
        <v>35</v>
      </c>
      <c r="W840" t="s">
        <v>38</v>
      </c>
      <c r="X840">
        <f>AVERAGE(Student_performance_data_____Copy[GPA])</f>
        <v>1.9061863027265407</v>
      </c>
      <c r="Y840">
        <f>AVERAGE(Student_performance_data_____Copy[StudyTimeWeekly])</f>
        <v>9.7719919194317466</v>
      </c>
      <c r="Z840">
        <f>AVERAGE(Student_performance_data_____Copy[Absences])</f>
        <v>14.541387959866221</v>
      </c>
      <c r="AA840" t="str" cm="1">
        <f t="array" ref="AA84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40">
        <v>1</v>
      </c>
    </row>
    <row r="841" spans="1:28" x14ac:dyDescent="0.25">
      <c r="A841">
        <v>1840</v>
      </c>
      <c r="B841">
        <v>15</v>
      </c>
      <c r="C841">
        <v>1</v>
      </c>
      <c r="D841" t="s">
        <v>26</v>
      </c>
      <c r="E841">
        <v>15.444805517865532</v>
      </c>
      <c r="F841">
        <v>16</v>
      </c>
      <c r="G841" t="s">
        <v>29</v>
      </c>
      <c r="H841">
        <v>1</v>
      </c>
      <c r="I841" t="s">
        <v>33</v>
      </c>
      <c r="J841">
        <v>0</v>
      </c>
      <c r="K841" t="s">
        <v>29</v>
      </c>
      <c r="L841">
        <v>0</v>
      </c>
      <c r="M841" t="s">
        <v>29</v>
      </c>
      <c r="N841">
        <v>0</v>
      </c>
      <c r="O841" t="s">
        <v>29</v>
      </c>
      <c r="P841">
        <v>0</v>
      </c>
      <c r="Q841" t="s">
        <v>29</v>
      </c>
      <c r="R841">
        <v>1.4189386745038259</v>
      </c>
      <c r="S841">
        <v>4</v>
      </c>
      <c r="T841">
        <v>1</v>
      </c>
      <c r="U841">
        <v>2</v>
      </c>
      <c r="V841" t="s">
        <v>30</v>
      </c>
      <c r="W841" t="s">
        <v>38</v>
      </c>
      <c r="X841">
        <f>AVERAGE(Student_performance_data_____Copy[GPA])</f>
        <v>1.9061863027265407</v>
      </c>
      <c r="Y841">
        <f>AVERAGE(Student_performance_data_____Copy[StudyTimeWeekly])</f>
        <v>9.7719919194317466</v>
      </c>
      <c r="Z841">
        <f>AVERAGE(Student_performance_data_____Copy[Absences])</f>
        <v>14.541387959866221</v>
      </c>
      <c r="AA841" t="str" cm="1">
        <f t="array" ref="AA8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41">
        <v>4</v>
      </c>
    </row>
    <row r="842" spans="1:28" hidden="1" x14ac:dyDescent="0.25">
      <c r="A842">
        <v>1841</v>
      </c>
      <c r="B842">
        <v>17</v>
      </c>
      <c r="C842">
        <v>0</v>
      </c>
      <c r="D842" t="s">
        <v>32</v>
      </c>
      <c r="E842">
        <v>9.4642637376879755</v>
      </c>
      <c r="F842">
        <v>7</v>
      </c>
      <c r="G842" t="s">
        <v>29</v>
      </c>
      <c r="H842">
        <v>1</v>
      </c>
      <c r="I842" t="s">
        <v>33</v>
      </c>
      <c r="J842">
        <v>0</v>
      </c>
      <c r="K842" t="s">
        <v>29</v>
      </c>
      <c r="L842">
        <v>1</v>
      </c>
      <c r="M842" t="s">
        <v>27</v>
      </c>
      <c r="N842">
        <v>0</v>
      </c>
      <c r="O842" t="s">
        <v>29</v>
      </c>
      <c r="P842">
        <v>0</v>
      </c>
      <c r="Q842" t="s">
        <v>29</v>
      </c>
      <c r="R842">
        <v>2.3530546550379574</v>
      </c>
      <c r="S842">
        <v>3</v>
      </c>
      <c r="T842">
        <v>0</v>
      </c>
      <c r="U842">
        <v>0</v>
      </c>
      <c r="V842" t="s">
        <v>40</v>
      </c>
      <c r="W842" t="s">
        <v>31</v>
      </c>
      <c r="X842">
        <f>AVERAGE(Student_performance_data_____Copy[GPA])</f>
        <v>1.9061863027265407</v>
      </c>
      <c r="Y842">
        <f>AVERAGE(Student_performance_data_____Copy[StudyTimeWeekly])</f>
        <v>9.7719919194317466</v>
      </c>
      <c r="Z842">
        <f>AVERAGE(Student_performance_data_____Copy[Absences])</f>
        <v>14.541387959866221</v>
      </c>
      <c r="AA842" t="str" cm="1">
        <f t="array" ref="AA84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42">
        <v>3</v>
      </c>
    </row>
    <row r="843" spans="1:28" x14ac:dyDescent="0.25">
      <c r="A843">
        <v>1842</v>
      </c>
      <c r="B843">
        <v>18</v>
      </c>
      <c r="C843">
        <v>1</v>
      </c>
      <c r="D843" t="s">
        <v>26</v>
      </c>
      <c r="E843">
        <v>12.354538481235886</v>
      </c>
      <c r="F843">
        <v>13</v>
      </c>
      <c r="G843" t="s">
        <v>29</v>
      </c>
      <c r="H843">
        <v>2</v>
      </c>
      <c r="I843" t="s">
        <v>28</v>
      </c>
      <c r="J843">
        <v>0</v>
      </c>
      <c r="K843" t="s">
        <v>29</v>
      </c>
      <c r="L843">
        <v>0</v>
      </c>
      <c r="M843" t="s">
        <v>29</v>
      </c>
      <c r="N843">
        <v>1</v>
      </c>
      <c r="O843" t="s">
        <v>27</v>
      </c>
      <c r="P843">
        <v>0</v>
      </c>
      <c r="Q843" t="s">
        <v>29</v>
      </c>
      <c r="R843">
        <v>1.7528862062165578</v>
      </c>
      <c r="S843">
        <v>4</v>
      </c>
      <c r="T843">
        <v>0</v>
      </c>
      <c r="U843">
        <v>3</v>
      </c>
      <c r="V843" t="s">
        <v>35</v>
      </c>
      <c r="W843" t="s">
        <v>31</v>
      </c>
      <c r="X843">
        <f>AVERAGE(Student_performance_data_____Copy[GPA])</f>
        <v>1.9061863027265407</v>
      </c>
      <c r="Y843">
        <f>AVERAGE(Student_performance_data_____Copy[StudyTimeWeekly])</f>
        <v>9.7719919194317466</v>
      </c>
      <c r="Z843">
        <f>AVERAGE(Student_performance_data_____Copy[Absences])</f>
        <v>14.541387959866221</v>
      </c>
      <c r="AA843" t="str" cm="1">
        <f t="array" ref="AA8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43">
        <v>4</v>
      </c>
    </row>
    <row r="844" spans="1:28" x14ac:dyDescent="0.25">
      <c r="A844">
        <v>1843</v>
      </c>
      <c r="B844">
        <v>15</v>
      </c>
      <c r="C844">
        <v>1</v>
      </c>
      <c r="D844" t="s">
        <v>26</v>
      </c>
      <c r="E844">
        <v>9.1265184764479717</v>
      </c>
      <c r="F844">
        <v>26</v>
      </c>
      <c r="G844" t="s">
        <v>29</v>
      </c>
      <c r="H844">
        <v>1</v>
      </c>
      <c r="I844" t="s">
        <v>33</v>
      </c>
      <c r="J844">
        <v>1</v>
      </c>
      <c r="K844" t="s">
        <v>27</v>
      </c>
      <c r="L844">
        <v>0</v>
      </c>
      <c r="M844" t="s">
        <v>29</v>
      </c>
      <c r="N844">
        <v>1</v>
      </c>
      <c r="O844" t="s">
        <v>27</v>
      </c>
      <c r="P844">
        <v>0</v>
      </c>
      <c r="Q844" t="s">
        <v>29</v>
      </c>
      <c r="R844">
        <v>0.5139629886917817</v>
      </c>
      <c r="S844">
        <v>4</v>
      </c>
      <c r="T844">
        <v>0</v>
      </c>
      <c r="U844">
        <v>2</v>
      </c>
      <c r="V844" t="s">
        <v>30</v>
      </c>
      <c r="W844" t="s">
        <v>31</v>
      </c>
      <c r="X844">
        <f>AVERAGE(Student_performance_data_____Copy[GPA])</f>
        <v>1.9061863027265407</v>
      </c>
      <c r="Y844">
        <f>AVERAGE(Student_performance_data_____Copy[StudyTimeWeekly])</f>
        <v>9.7719919194317466</v>
      </c>
      <c r="Z844">
        <f>AVERAGE(Student_performance_data_____Copy[Absences])</f>
        <v>14.541387959866221</v>
      </c>
      <c r="AA844" t="str" cm="1">
        <f t="array" ref="AA8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44">
        <v>4</v>
      </c>
    </row>
    <row r="845" spans="1:28" x14ac:dyDescent="0.25">
      <c r="A845">
        <v>1844</v>
      </c>
      <c r="B845">
        <v>17</v>
      </c>
      <c r="C845">
        <v>1</v>
      </c>
      <c r="D845" t="s">
        <v>26</v>
      </c>
      <c r="E845">
        <v>17.88182738515691</v>
      </c>
      <c r="F845">
        <v>1</v>
      </c>
      <c r="G845" t="s">
        <v>29</v>
      </c>
      <c r="H845">
        <v>2</v>
      </c>
      <c r="I845" t="s">
        <v>28</v>
      </c>
      <c r="J845">
        <v>0</v>
      </c>
      <c r="K845" t="s">
        <v>29</v>
      </c>
      <c r="L845">
        <v>0</v>
      </c>
      <c r="M845" t="s">
        <v>29</v>
      </c>
      <c r="N845">
        <v>0</v>
      </c>
      <c r="O845" t="s">
        <v>29</v>
      </c>
      <c r="P845">
        <v>0</v>
      </c>
      <c r="Q845" t="s">
        <v>29</v>
      </c>
      <c r="R845">
        <v>3.0219548675332906</v>
      </c>
      <c r="S845">
        <v>1</v>
      </c>
      <c r="T845">
        <v>0</v>
      </c>
      <c r="U845">
        <v>1</v>
      </c>
      <c r="V845" t="s">
        <v>34</v>
      </c>
      <c r="W845" t="s">
        <v>31</v>
      </c>
      <c r="X845">
        <f>AVERAGE(Student_performance_data_____Copy[GPA])</f>
        <v>1.9061863027265407</v>
      </c>
      <c r="Y845">
        <f>AVERAGE(Student_performance_data_____Copy[StudyTimeWeekly])</f>
        <v>9.7719919194317466</v>
      </c>
      <c r="Z845">
        <f>AVERAGE(Student_performance_data_____Copy[Absences])</f>
        <v>14.541387959866221</v>
      </c>
      <c r="AA845" t="str" cm="1">
        <f t="array" ref="AA84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45">
        <v>1</v>
      </c>
    </row>
    <row r="846" spans="1:28" hidden="1" x14ac:dyDescent="0.25">
      <c r="A846">
        <v>1845</v>
      </c>
      <c r="B846">
        <v>15</v>
      </c>
      <c r="C846">
        <v>0</v>
      </c>
      <c r="D846" t="s">
        <v>32</v>
      </c>
      <c r="E846">
        <v>9.9573836102863833</v>
      </c>
      <c r="F846">
        <v>10</v>
      </c>
      <c r="G846" t="s">
        <v>29</v>
      </c>
      <c r="H846">
        <v>1</v>
      </c>
      <c r="I846" t="s">
        <v>33</v>
      </c>
      <c r="J846">
        <v>0</v>
      </c>
      <c r="K846" t="s">
        <v>29</v>
      </c>
      <c r="L846">
        <v>1</v>
      </c>
      <c r="M846" t="s">
        <v>27</v>
      </c>
      <c r="N846">
        <v>0</v>
      </c>
      <c r="O846" t="s">
        <v>29</v>
      </c>
      <c r="P846">
        <v>1</v>
      </c>
      <c r="Q846" t="s">
        <v>27</v>
      </c>
      <c r="R846">
        <v>1.8347494481922708</v>
      </c>
      <c r="S846">
        <v>4</v>
      </c>
      <c r="T846">
        <v>0</v>
      </c>
      <c r="U846">
        <v>2</v>
      </c>
      <c r="V846" t="s">
        <v>30</v>
      </c>
      <c r="W846" t="s">
        <v>31</v>
      </c>
      <c r="X846">
        <f>AVERAGE(Student_performance_data_____Copy[GPA])</f>
        <v>1.9061863027265407</v>
      </c>
      <c r="Y846">
        <f>AVERAGE(Student_performance_data_____Copy[StudyTimeWeekly])</f>
        <v>9.7719919194317466</v>
      </c>
      <c r="Z846">
        <f>AVERAGE(Student_performance_data_____Copy[Absences])</f>
        <v>14.541387959866221</v>
      </c>
      <c r="AA846" t="str" cm="1">
        <f t="array" ref="AA8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46">
        <v>4</v>
      </c>
    </row>
    <row r="847" spans="1:28" hidden="1" x14ac:dyDescent="0.25">
      <c r="A847">
        <v>1846</v>
      </c>
      <c r="B847">
        <v>15</v>
      </c>
      <c r="C847">
        <v>0</v>
      </c>
      <c r="D847" t="s">
        <v>32</v>
      </c>
      <c r="E847">
        <v>16.836174180576378</v>
      </c>
      <c r="F847">
        <v>10</v>
      </c>
      <c r="G847" t="s">
        <v>29</v>
      </c>
      <c r="H847">
        <v>3</v>
      </c>
      <c r="I847" t="s">
        <v>37</v>
      </c>
      <c r="J847">
        <v>0</v>
      </c>
      <c r="K847" t="s">
        <v>29</v>
      </c>
      <c r="L847">
        <v>0</v>
      </c>
      <c r="M847" t="s">
        <v>29</v>
      </c>
      <c r="N847">
        <v>0</v>
      </c>
      <c r="O847" t="s">
        <v>29</v>
      </c>
      <c r="P847">
        <v>0</v>
      </c>
      <c r="Q847" t="s">
        <v>29</v>
      </c>
      <c r="R847">
        <v>2.2757001470083558</v>
      </c>
      <c r="S847">
        <v>3</v>
      </c>
      <c r="T847">
        <v>3</v>
      </c>
      <c r="U847">
        <v>0</v>
      </c>
      <c r="V847" t="s">
        <v>40</v>
      </c>
      <c r="W847" t="s">
        <v>42</v>
      </c>
      <c r="X847">
        <f>AVERAGE(Student_performance_data_____Copy[GPA])</f>
        <v>1.9061863027265407</v>
      </c>
      <c r="Y847">
        <f>AVERAGE(Student_performance_data_____Copy[StudyTimeWeekly])</f>
        <v>9.7719919194317466</v>
      </c>
      <c r="Z847">
        <f>AVERAGE(Student_performance_data_____Copy[Absences])</f>
        <v>14.541387959866221</v>
      </c>
      <c r="AA847" t="str" cm="1">
        <f t="array" ref="AA84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47">
        <v>3</v>
      </c>
    </row>
    <row r="848" spans="1:28" x14ac:dyDescent="0.25">
      <c r="A848">
        <v>1847</v>
      </c>
      <c r="B848">
        <v>16</v>
      </c>
      <c r="C848">
        <v>1</v>
      </c>
      <c r="D848" t="s">
        <v>26</v>
      </c>
      <c r="E848">
        <v>16.02704116540497</v>
      </c>
      <c r="F848">
        <v>23</v>
      </c>
      <c r="G848" t="s">
        <v>27</v>
      </c>
      <c r="H848">
        <v>3</v>
      </c>
      <c r="I848" t="s">
        <v>37</v>
      </c>
      <c r="J848">
        <v>1</v>
      </c>
      <c r="K848" t="s">
        <v>27</v>
      </c>
      <c r="L848">
        <v>1</v>
      </c>
      <c r="M848" t="s">
        <v>27</v>
      </c>
      <c r="N848">
        <v>0</v>
      </c>
      <c r="O848" t="s">
        <v>29</v>
      </c>
      <c r="P848">
        <v>1</v>
      </c>
      <c r="Q848" t="s">
        <v>27</v>
      </c>
      <c r="R848">
        <v>1.7676467845806807</v>
      </c>
      <c r="S848">
        <v>4</v>
      </c>
      <c r="T848">
        <v>1</v>
      </c>
      <c r="U848">
        <v>2</v>
      </c>
      <c r="V848" t="s">
        <v>30</v>
      </c>
      <c r="W848" t="s">
        <v>38</v>
      </c>
      <c r="X848">
        <f>AVERAGE(Student_performance_data_____Copy[GPA])</f>
        <v>1.9061863027265407</v>
      </c>
      <c r="Y848">
        <f>AVERAGE(Student_performance_data_____Copy[StudyTimeWeekly])</f>
        <v>9.7719919194317466</v>
      </c>
      <c r="Z848">
        <f>AVERAGE(Student_performance_data_____Copy[Absences])</f>
        <v>14.541387959866221</v>
      </c>
      <c r="AA848" t="str" cm="1">
        <f t="array" ref="AA8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48">
        <v>4</v>
      </c>
    </row>
    <row r="849" spans="1:28" hidden="1" x14ac:dyDescent="0.25">
      <c r="A849">
        <v>1848</v>
      </c>
      <c r="B849">
        <v>16</v>
      </c>
      <c r="C849">
        <v>0</v>
      </c>
      <c r="D849" t="s">
        <v>32</v>
      </c>
      <c r="E849">
        <v>8.2100964269671302</v>
      </c>
      <c r="F849">
        <v>21</v>
      </c>
      <c r="G849" t="s">
        <v>29</v>
      </c>
      <c r="H849">
        <v>0</v>
      </c>
      <c r="I849" t="s">
        <v>40</v>
      </c>
      <c r="J849">
        <v>1</v>
      </c>
      <c r="K849" t="s">
        <v>27</v>
      </c>
      <c r="L849">
        <v>0</v>
      </c>
      <c r="M849" t="s">
        <v>29</v>
      </c>
      <c r="N849">
        <v>1</v>
      </c>
      <c r="O849" t="s">
        <v>27</v>
      </c>
      <c r="P849">
        <v>0</v>
      </c>
      <c r="Q849" t="s">
        <v>29</v>
      </c>
      <c r="R849">
        <v>1.353723074286344</v>
      </c>
      <c r="S849">
        <v>4</v>
      </c>
      <c r="T849">
        <v>1</v>
      </c>
      <c r="U849">
        <v>2</v>
      </c>
      <c r="V849" t="s">
        <v>30</v>
      </c>
      <c r="W849" t="s">
        <v>38</v>
      </c>
      <c r="X849">
        <f>AVERAGE(Student_performance_data_____Copy[GPA])</f>
        <v>1.9061863027265407</v>
      </c>
      <c r="Y849">
        <f>AVERAGE(Student_performance_data_____Copy[StudyTimeWeekly])</f>
        <v>9.7719919194317466</v>
      </c>
      <c r="Z849">
        <f>AVERAGE(Student_performance_data_____Copy[Absences])</f>
        <v>14.541387959866221</v>
      </c>
      <c r="AA849" t="str" cm="1">
        <f t="array" ref="AA8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49">
        <v>4</v>
      </c>
    </row>
    <row r="850" spans="1:28" x14ac:dyDescent="0.25">
      <c r="A850">
        <v>1849</v>
      </c>
      <c r="B850">
        <v>17</v>
      </c>
      <c r="C850">
        <v>1</v>
      </c>
      <c r="D850" t="s">
        <v>26</v>
      </c>
      <c r="E850">
        <v>4.6016898371495003</v>
      </c>
      <c r="F850">
        <v>23</v>
      </c>
      <c r="G850" t="s">
        <v>27</v>
      </c>
      <c r="H850">
        <v>3</v>
      </c>
      <c r="I850" t="s">
        <v>37</v>
      </c>
      <c r="J850">
        <v>0</v>
      </c>
      <c r="K850" t="s">
        <v>29</v>
      </c>
      <c r="L850">
        <v>1</v>
      </c>
      <c r="M850" t="s">
        <v>27</v>
      </c>
      <c r="N850">
        <v>0</v>
      </c>
      <c r="O850" t="s">
        <v>29</v>
      </c>
      <c r="P850">
        <v>0</v>
      </c>
      <c r="Q850" t="s">
        <v>29</v>
      </c>
      <c r="R850">
        <v>1.0342011685600783</v>
      </c>
      <c r="S850">
        <v>4</v>
      </c>
      <c r="T850">
        <v>0</v>
      </c>
      <c r="U850">
        <v>1</v>
      </c>
      <c r="V850" t="s">
        <v>34</v>
      </c>
      <c r="W850" t="s">
        <v>31</v>
      </c>
      <c r="X850">
        <f>AVERAGE(Student_performance_data_____Copy[GPA])</f>
        <v>1.9061863027265407</v>
      </c>
      <c r="Y850">
        <f>AVERAGE(Student_performance_data_____Copy[StudyTimeWeekly])</f>
        <v>9.7719919194317466</v>
      </c>
      <c r="Z850">
        <f>AVERAGE(Student_performance_data_____Copy[Absences])</f>
        <v>14.541387959866221</v>
      </c>
      <c r="AA850" t="str" cm="1">
        <f t="array" ref="AA8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50">
        <v>4</v>
      </c>
    </row>
    <row r="851" spans="1:28" x14ac:dyDescent="0.25">
      <c r="A851">
        <v>1850</v>
      </c>
      <c r="B851">
        <v>16</v>
      </c>
      <c r="C851">
        <v>1</v>
      </c>
      <c r="D851" t="s">
        <v>26</v>
      </c>
      <c r="E851">
        <v>8.1216426511954189</v>
      </c>
      <c r="F851">
        <v>5</v>
      </c>
      <c r="G851" t="s">
        <v>29</v>
      </c>
      <c r="H851">
        <v>2</v>
      </c>
      <c r="I851" t="s">
        <v>28</v>
      </c>
      <c r="J851">
        <v>0</v>
      </c>
      <c r="K851" t="s">
        <v>29</v>
      </c>
      <c r="L851">
        <v>0</v>
      </c>
      <c r="M851" t="s">
        <v>29</v>
      </c>
      <c r="N851">
        <v>0</v>
      </c>
      <c r="O851" t="s">
        <v>29</v>
      </c>
      <c r="P851">
        <v>0</v>
      </c>
      <c r="Q851" t="s">
        <v>29</v>
      </c>
      <c r="R851">
        <v>2.7583418311646981</v>
      </c>
      <c r="S851">
        <v>2</v>
      </c>
      <c r="T851">
        <v>0</v>
      </c>
      <c r="U851">
        <v>1</v>
      </c>
      <c r="V851" t="s">
        <v>34</v>
      </c>
      <c r="W851" t="s">
        <v>31</v>
      </c>
      <c r="X851">
        <f>AVERAGE(Student_performance_data_____Copy[GPA])</f>
        <v>1.9061863027265407</v>
      </c>
      <c r="Y851">
        <f>AVERAGE(Student_performance_data_____Copy[StudyTimeWeekly])</f>
        <v>9.7719919194317466</v>
      </c>
      <c r="Z851">
        <f>AVERAGE(Student_performance_data_____Copy[Absences])</f>
        <v>14.541387959866221</v>
      </c>
      <c r="AA851" t="str" cm="1">
        <f t="array" ref="AA8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51">
        <v>2</v>
      </c>
    </row>
    <row r="852" spans="1:28" x14ac:dyDescent="0.25">
      <c r="A852">
        <v>1851</v>
      </c>
      <c r="B852">
        <v>17</v>
      </c>
      <c r="C852">
        <v>1</v>
      </c>
      <c r="D852" t="s">
        <v>26</v>
      </c>
      <c r="E852">
        <v>16.524347515504402</v>
      </c>
      <c r="F852">
        <v>20</v>
      </c>
      <c r="G852" t="s">
        <v>27</v>
      </c>
      <c r="H852">
        <v>2</v>
      </c>
      <c r="I852" t="s">
        <v>28</v>
      </c>
      <c r="J852">
        <v>1</v>
      </c>
      <c r="K852" t="s">
        <v>27</v>
      </c>
      <c r="L852">
        <v>0</v>
      </c>
      <c r="M852" t="s">
        <v>29</v>
      </c>
      <c r="N852">
        <v>0</v>
      </c>
      <c r="O852" t="s">
        <v>29</v>
      </c>
      <c r="P852">
        <v>0</v>
      </c>
      <c r="Q852" t="s">
        <v>29</v>
      </c>
      <c r="R852">
        <v>1.7899668741623316</v>
      </c>
      <c r="S852">
        <v>4</v>
      </c>
      <c r="T852">
        <v>1</v>
      </c>
      <c r="U852">
        <v>1</v>
      </c>
      <c r="V852" t="s">
        <v>34</v>
      </c>
      <c r="W852" t="s">
        <v>38</v>
      </c>
      <c r="X852">
        <f>AVERAGE(Student_performance_data_____Copy[GPA])</f>
        <v>1.9061863027265407</v>
      </c>
      <c r="Y852">
        <f>AVERAGE(Student_performance_data_____Copy[StudyTimeWeekly])</f>
        <v>9.7719919194317466</v>
      </c>
      <c r="Z852">
        <f>AVERAGE(Student_performance_data_____Copy[Absences])</f>
        <v>14.541387959866221</v>
      </c>
      <c r="AA852" t="str" cm="1">
        <f t="array" ref="AA8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52">
        <v>4</v>
      </c>
    </row>
    <row r="853" spans="1:28" x14ac:dyDescent="0.25">
      <c r="A853">
        <v>1852</v>
      </c>
      <c r="B853">
        <v>16</v>
      </c>
      <c r="C853">
        <v>1</v>
      </c>
      <c r="D853" t="s">
        <v>26</v>
      </c>
      <c r="E853">
        <v>4.5526507163878467</v>
      </c>
      <c r="F853">
        <v>20</v>
      </c>
      <c r="G853" t="s">
        <v>29</v>
      </c>
      <c r="H853">
        <v>2</v>
      </c>
      <c r="I853" t="s">
        <v>28</v>
      </c>
      <c r="J853">
        <v>1</v>
      </c>
      <c r="K853" t="s">
        <v>27</v>
      </c>
      <c r="L853">
        <v>0</v>
      </c>
      <c r="M853" t="s">
        <v>29</v>
      </c>
      <c r="N853">
        <v>0</v>
      </c>
      <c r="O853" t="s">
        <v>29</v>
      </c>
      <c r="P853">
        <v>0</v>
      </c>
      <c r="Q853" t="s">
        <v>29</v>
      </c>
      <c r="R853">
        <v>1.223973606916021</v>
      </c>
      <c r="S853">
        <v>4</v>
      </c>
      <c r="T853">
        <v>1</v>
      </c>
      <c r="U853">
        <v>0</v>
      </c>
      <c r="V853" t="s">
        <v>40</v>
      </c>
      <c r="W853" t="s">
        <v>38</v>
      </c>
      <c r="X853">
        <f>AVERAGE(Student_performance_data_____Copy[GPA])</f>
        <v>1.9061863027265407</v>
      </c>
      <c r="Y853">
        <f>AVERAGE(Student_performance_data_____Copy[StudyTimeWeekly])</f>
        <v>9.7719919194317466</v>
      </c>
      <c r="Z853">
        <f>AVERAGE(Student_performance_data_____Copy[Absences])</f>
        <v>14.541387959866221</v>
      </c>
      <c r="AA853" t="str" cm="1">
        <f t="array" ref="AA8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53">
        <v>4</v>
      </c>
    </row>
    <row r="854" spans="1:28" x14ac:dyDescent="0.25">
      <c r="A854">
        <v>1853</v>
      </c>
      <c r="B854">
        <v>15</v>
      </c>
      <c r="C854">
        <v>1</v>
      </c>
      <c r="D854" t="s">
        <v>26</v>
      </c>
      <c r="E854">
        <v>10.488726917154986</v>
      </c>
      <c r="F854">
        <v>13</v>
      </c>
      <c r="G854" t="s">
        <v>27</v>
      </c>
      <c r="H854">
        <v>3</v>
      </c>
      <c r="I854" t="s">
        <v>37</v>
      </c>
      <c r="J854">
        <v>0</v>
      </c>
      <c r="K854" t="s">
        <v>29</v>
      </c>
      <c r="L854">
        <v>1</v>
      </c>
      <c r="M854" t="s">
        <v>27</v>
      </c>
      <c r="N854">
        <v>0</v>
      </c>
      <c r="O854" t="s">
        <v>29</v>
      </c>
      <c r="P854">
        <v>1</v>
      </c>
      <c r="Q854" t="s">
        <v>27</v>
      </c>
      <c r="R854">
        <v>2.4436191054209386</v>
      </c>
      <c r="S854">
        <v>3</v>
      </c>
      <c r="T854">
        <v>2</v>
      </c>
      <c r="U854">
        <v>2</v>
      </c>
      <c r="V854" t="s">
        <v>30</v>
      </c>
      <c r="W854" t="s">
        <v>36</v>
      </c>
      <c r="X854">
        <f>AVERAGE(Student_performance_data_____Copy[GPA])</f>
        <v>1.9061863027265407</v>
      </c>
      <c r="Y854">
        <f>AVERAGE(Student_performance_data_____Copy[StudyTimeWeekly])</f>
        <v>9.7719919194317466</v>
      </c>
      <c r="Z854">
        <f>AVERAGE(Student_performance_data_____Copy[Absences])</f>
        <v>14.541387959866221</v>
      </c>
      <c r="AA854" t="str" cm="1">
        <f t="array" ref="AA85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54">
        <v>3</v>
      </c>
    </row>
    <row r="855" spans="1:28" x14ac:dyDescent="0.25">
      <c r="A855">
        <v>1854</v>
      </c>
      <c r="B855">
        <v>17</v>
      </c>
      <c r="C855">
        <v>1</v>
      </c>
      <c r="D855" t="s">
        <v>26</v>
      </c>
      <c r="E855">
        <v>16.121934959214951</v>
      </c>
      <c r="F855">
        <v>29</v>
      </c>
      <c r="G855" t="s">
        <v>29</v>
      </c>
      <c r="H855">
        <v>2</v>
      </c>
      <c r="I855" t="s">
        <v>28</v>
      </c>
      <c r="J855">
        <v>0</v>
      </c>
      <c r="K855" t="s">
        <v>29</v>
      </c>
      <c r="L855">
        <v>1</v>
      </c>
      <c r="M855" t="s">
        <v>27</v>
      </c>
      <c r="N855">
        <v>1</v>
      </c>
      <c r="O855" t="s">
        <v>27</v>
      </c>
      <c r="P855">
        <v>0</v>
      </c>
      <c r="Q855" t="s">
        <v>29</v>
      </c>
      <c r="R855">
        <v>0.36295700275612797</v>
      </c>
      <c r="S855">
        <v>4</v>
      </c>
      <c r="T855">
        <v>0</v>
      </c>
      <c r="U855">
        <v>3</v>
      </c>
      <c r="V855" t="s">
        <v>35</v>
      </c>
      <c r="W855" t="s">
        <v>31</v>
      </c>
      <c r="X855">
        <f>AVERAGE(Student_performance_data_____Copy[GPA])</f>
        <v>1.9061863027265407</v>
      </c>
      <c r="Y855">
        <f>AVERAGE(Student_performance_data_____Copy[StudyTimeWeekly])</f>
        <v>9.7719919194317466</v>
      </c>
      <c r="Z855">
        <f>AVERAGE(Student_performance_data_____Copy[Absences])</f>
        <v>14.541387959866221</v>
      </c>
      <c r="AA855" t="str" cm="1">
        <f t="array" ref="AA8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55">
        <v>4</v>
      </c>
    </row>
    <row r="856" spans="1:28" x14ac:dyDescent="0.25">
      <c r="A856">
        <v>1855</v>
      </c>
      <c r="B856">
        <v>17</v>
      </c>
      <c r="C856">
        <v>1</v>
      </c>
      <c r="D856" t="s">
        <v>26</v>
      </c>
      <c r="E856">
        <v>7.0695495025675754</v>
      </c>
      <c r="F856">
        <v>9</v>
      </c>
      <c r="G856" t="s">
        <v>29</v>
      </c>
      <c r="H856">
        <v>3</v>
      </c>
      <c r="I856" t="s">
        <v>37</v>
      </c>
      <c r="J856">
        <v>1</v>
      </c>
      <c r="K856" t="s">
        <v>27</v>
      </c>
      <c r="L856">
        <v>0</v>
      </c>
      <c r="M856" t="s">
        <v>29</v>
      </c>
      <c r="N856">
        <v>0</v>
      </c>
      <c r="O856" t="s">
        <v>29</v>
      </c>
      <c r="P856">
        <v>0</v>
      </c>
      <c r="Q856" t="s">
        <v>29</v>
      </c>
      <c r="R856">
        <v>2.2517539219497511</v>
      </c>
      <c r="S856">
        <v>3</v>
      </c>
      <c r="T856">
        <v>1</v>
      </c>
      <c r="U856">
        <v>0</v>
      </c>
      <c r="V856" t="s">
        <v>40</v>
      </c>
      <c r="W856" t="s">
        <v>38</v>
      </c>
      <c r="X856">
        <f>AVERAGE(Student_performance_data_____Copy[GPA])</f>
        <v>1.9061863027265407</v>
      </c>
      <c r="Y856">
        <f>AVERAGE(Student_performance_data_____Copy[StudyTimeWeekly])</f>
        <v>9.7719919194317466</v>
      </c>
      <c r="Z856">
        <f>AVERAGE(Student_performance_data_____Copy[Absences])</f>
        <v>14.541387959866221</v>
      </c>
      <c r="AA856" t="str" cm="1">
        <f t="array" ref="AA85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56">
        <v>3</v>
      </c>
    </row>
    <row r="857" spans="1:28" hidden="1" x14ac:dyDescent="0.25">
      <c r="A857">
        <v>1856</v>
      </c>
      <c r="B857">
        <v>15</v>
      </c>
      <c r="C857">
        <v>0</v>
      </c>
      <c r="D857" t="s">
        <v>32</v>
      </c>
      <c r="E857">
        <v>12.844192740053948</v>
      </c>
      <c r="F857">
        <v>25</v>
      </c>
      <c r="G857" t="s">
        <v>27</v>
      </c>
      <c r="H857">
        <v>1</v>
      </c>
      <c r="I857" t="s">
        <v>33</v>
      </c>
      <c r="J857">
        <v>0</v>
      </c>
      <c r="K857" t="s">
        <v>29</v>
      </c>
      <c r="L857">
        <v>0</v>
      </c>
      <c r="M857" t="s">
        <v>29</v>
      </c>
      <c r="N857">
        <v>0</v>
      </c>
      <c r="O857" t="s">
        <v>29</v>
      </c>
      <c r="P857">
        <v>0</v>
      </c>
      <c r="Q857" t="s">
        <v>29</v>
      </c>
      <c r="R857">
        <v>0.90004169245533217</v>
      </c>
      <c r="S857">
        <v>4</v>
      </c>
      <c r="T857">
        <v>0</v>
      </c>
      <c r="U857">
        <v>0</v>
      </c>
      <c r="V857" t="s">
        <v>40</v>
      </c>
      <c r="W857" t="s">
        <v>31</v>
      </c>
      <c r="X857">
        <f>AVERAGE(Student_performance_data_____Copy[GPA])</f>
        <v>1.9061863027265407</v>
      </c>
      <c r="Y857">
        <f>AVERAGE(Student_performance_data_____Copy[StudyTimeWeekly])</f>
        <v>9.7719919194317466</v>
      </c>
      <c r="Z857">
        <f>AVERAGE(Student_performance_data_____Copy[Absences])</f>
        <v>14.541387959866221</v>
      </c>
      <c r="AA857" t="str" cm="1">
        <f t="array" ref="AA8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57">
        <v>4</v>
      </c>
    </row>
    <row r="858" spans="1:28" hidden="1" x14ac:dyDescent="0.25">
      <c r="A858">
        <v>1857</v>
      </c>
      <c r="B858">
        <v>17</v>
      </c>
      <c r="C858">
        <v>0</v>
      </c>
      <c r="D858" t="s">
        <v>32</v>
      </c>
      <c r="E858">
        <v>4.912631480976291</v>
      </c>
      <c r="F858">
        <v>26</v>
      </c>
      <c r="G858" t="s">
        <v>29</v>
      </c>
      <c r="H858">
        <v>4</v>
      </c>
      <c r="I858" t="s">
        <v>41</v>
      </c>
      <c r="J858">
        <v>0</v>
      </c>
      <c r="K858" t="s">
        <v>29</v>
      </c>
      <c r="L858">
        <v>0</v>
      </c>
      <c r="M858" t="s">
        <v>29</v>
      </c>
      <c r="N858">
        <v>0</v>
      </c>
      <c r="O858" t="s">
        <v>29</v>
      </c>
      <c r="P858">
        <v>0</v>
      </c>
      <c r="Q858" t="s">
        <v>29</v>
      </c>
      <c r="R858">
        <v>0.65661692331619514</v>
      </c>
      <c r="S858">
        <v>4</v>
      </c>
      <c r="T858">
        <v>2</v>
      </c>
      <c r="U858">
        <v>2</v>
      </c>
      <c r="V858" t="s">
        <v>30</v>
      </c>
      <c r="W858" t="s">
        <v>36</v>
      </c>
      <c r="X858">
        <f>AVERAGE(Student_performance_data_____Copy[GPA])</f>
        <v>1.9061863027265407</v>
      </c>
      <c r="Y858">
        <f>AVERAGE(Student_performance_data_____Copy[StudyTimeWeekly])</f>
        <v>9.7719919194317466</v>
      </c>
      <c r="Z858">
        <f>AVERAGE(Student_performance_data_____Copy[Absences])</f>
        <v>14.541387959866221</v>
      </c>
      <c r="AA858" t="str" cm="1">
        <f t="array" ref="AA8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58">
        <v>4</v>
      </c>
    </row>
    <row r="859" spans="1:28" hidden="1" x14ac:dyDescent="0.25">
      <c r="A859">
        <v>1858</v>
      </c>
      <c r="B859">
        <v>17</v>
      </c>
      <c r="C859">
        <v>0</v>
      </c>
      <c r="D859" t="s">
        <v>32</v>
      </c>
      <c r="E859">
        <v>2.1855889073631984</v>
      </c>
      <c r="F859">
        <v>7</v>
      </c>
      <c r="G859" t="s">
        <v>29</v>
      </c>
      <c r="H859">
        <v>3</v>
      </c>
      <c r="I859" t="s">
        <v>37</v>
      </c>
      <c r="J859">
        <v>1</v>
      </c>
      <c r="K859" t="s">
        <v>27</v>
      </c>
      <c r="L859">
        <v>0</v>
      </c>
      <c r="M859" t="s">
        <v>29</v>
      </c>
      <c r="N859">
        <v>0</v>
      </c>
      <c r="O859" t="s">
        <v>29</v>
      </c>
      <c r="P859">
        <v>0</v>
      </c>
      <c r="Q859" t="s">
        <v>29</v>
      </c>
      <c r="R859">
        <v>2.1864269513348455</v>
      </c>
      <c r="S859">
        <v>3</v>
      </c>
      <c r="T859">
        <v>1</v>
      </c>
      <c r="U859">
        <v>3</v>
      </c>
      <c r="V859" t="s">
        <v>35</v>
      </c>
      <c r="W859" t="s">
        <v>38</v>
      </c>
      <c r="X859">
        <f>AVERAGE(Student_performance_data_____Copy[GPA])</f>
        <v>1.9061863027265407</v>
      </c>
      <c r="Y859">
        <f>AVERAGE(Student_performance_data_____Copy[StudyTimeWeekly])</f>
        <v>9.7719919194317466</v>
      </c>
      <c r="Z859">
        <f>AVERAGE(Student_performance_data_____Copy[Absences])</f>
        <v>14.541387959866221</v>
      </c>
      <c r="AA859" t="str" cm="1">
        <f t="array" ref="AA85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59">
        <v>3</v>
      </c>
    </row>
    <row r="860" spans="1:28" hidden="1" x14ac:dyDescent="0.25">
      <c r="A860">
        <v>1859</v>
      </c>
      <c r="B860">
        <v>16</v>
      </c>
      <c r="C860">
        <v>0</v>
      </c>
      <c r="D860" t="s">
        <v>32</v>
      </c>
      <c r="E860">
        <v>15.887684501857127</v>
      </c>
      <c r="F860">
        <v>6</v>
      </c>
      <c r="G860" t="s">
        <v>27</v>
      </c>
      <c r="H860">
        <v>1</v>
      </c>
      <c r="I860" t="s">
        <v>33</v>
      </c>
      <c r="J860">
        <v>0</v>
      </c>
      <c r="K860" t="s">
        <v>29</v>
      </c>
      <c r="L860">
        <v>0</v>
      </c>
      <c r="M860" t="s">
        <v>29</v>
      </c>
      <c r="N860">
        <v>1</v>
      </c>
      <c r="O860" t="s">
        <v>27</v>
      </c>
      <c r="P860">
        <v>1</v>
      </c>
      <c r="Q860" t="s">
        <v>27</v>
      </c>
      <c r="R860">
        <v>2.88313626573597</v>
      </c>
      <c r="S860">
        <v>2</v>
      </c>
      <c r="T860">
        <v>1</v>
      </c>
      <c r="U860">
        <v>1</v>
      </c>
      <c r="V860" t="s">
        <v>34</v>
      </c>
      <c r="W860" t="s">
        <v>38</v>
      </c>
      <c r="X860">
        <f>AVERAGE(Student_performance_data_____Copy[GPA])</f>
        <v>1.9061863027265407</v>
      </c>
      <c r="Y860">
        <f>AVERAGE(Student_performance_data_____Copy[StudyTimeWeekly])</f>
        <v>9.7719919194317466</v>
      </c>
      <c r="Z860">
        <f>AVERAGE(Student_performance_data_____Copy[Absences])</f>
        <v>14.541387959866221</v>
      </c>
      <c r="AA860" t="str" cm="1">
        <f t="array" ref="AA86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60">
        <v>2</v>
      </c>
    </row>
    <row r="861" spans="1:28" hidden="1" x14ac:dyDescent="0.25">
      <c r="A861">
        <v>1860</v>
      </c>
      <c r="B861">
        <v>17</v>
      </c>
      <c r="C861">
        <v>0</v>
      </c>
      <c r="D861" t="s">
        <v>32</v>
      </c>
      <c r="E861">
        <v>1.9793724681741365</v>
      </c>
      <c r="F861">
        <v>7</v>
      </c>
      <c r="G861" t="s">
        <v>27</v>
      </c>
      <c r="H861">
        <v>3</v>
      </c>
      <c r="I861" t="s">
        <v>37</v>
      </c>
      <c r="J861">
        <v>1</v>
      </c>
      <c r="K861" t="s">
        <v>27</v>
      </c>
      <c r="L861">
        <v>0</v>
      </c>
      <c r="M861" t="s">
        <v>29</v>
      </c>
      <c r="N861">
        <v>0</v>
      </c>
      <c r="O861" t="s">
        <v>29</v>
      </c>
      <c r="P861">
        <v>0</v>
      </c>
      <c r="Q861" t="s">
        <v>29</v>
      </c>
      <c r="R861">
        <v>2.8778536976369788</v>
      </c>
      <c r="S861">
        <v>2</v>
      </c>
      <c r="T861">
        <v>0</v>
      </c>
      <c r="U861">
        <v>1</v>
      </c>
      <c r="V861" t="s">
        <v>34</v>
      </c>
      <c r="W861" t="s">
        <v>31</v>
      </c>
      <c r="X861">
        <f>AVERAGE(Student_performance_data_____Copy[GPA])</f>
        <v>1.9061863027265407</v>
      </c>
      <c r="Y861">
        <f>AVERAGE(Student_performance_data_____Copy[StudyTimeWeekly])</f>
        <v>9.7719919194317466</v>
      </c>
      <c r="Z861">
        <f>AVERAGE(Student_performance_data_____Copy[Absences])</f>
        <v>14.541387959866221</v>
      </c>
      <c r="AA861" t="str" cm="1">
        <f t="array" ref="AA86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61">
        <v>2</v>
      </c>
    </row>
    <row r="862" spans="1:28" hidden="1" x14ac:dyDescent="0.25">
      <c r="A862">
        <v>1861</v>
      </c>
      <c r="B862">
        <v>18</v>
      </c>
      <c r="C862">
        <v>0</v>
      </c>
      <c r="D862" t="s">
        <v>32</v>
      </c>
      <c r="E862">
        <v>5.4276279015916913</v>
      </c>
      <c r="F862">
        <v>27</v>
      </c>
      <c r="G862" t="s">
        <v>29</v>
      </c>
      <c r="H862">
        <v>2</v>
      </c>
      <c r="I862" t="s">
        <v>28</v>
      </c>
      <c r="J862">
        <v>0</v>
      </c>
      <c r="K862" t="s">
        <v>29</v>
      </c>
      <c r="L862">
        <v>0</v>
      </c>
      <c r="M862" t="s">
        <v>29</v>
      </c>
      <c r="N862">
        <v>0</v>
      </c>
      <c r="O862" t="s">
        <v>29</v>
      </c>
      <c r="P862">
        <v>0</v>
      </c>
      <c r="Q862" t="s">
        <v>29</v>
      </c>
      <c r="R862">
        <v>1.2063489633895919E-2</v>
      </c>
      <c r="S862">
        <v>4</v>
      </c>
      <c r="T862">
        <v>1</v>
      </c>
      <c r="U862">
        <v>2</v>
      </c>
      <c r="V862" t="s">
        <v>30</v>
      </c>
      <c r="W862" t="s">
        <v>38</v>
      </c>
      <c r="X862">
        <f>AVERAGE(Student_performance_data_____Copy[GPA])</f>
        <v>1.9061863027265407</v>
      </c>
      <c r="Y862">
        <f>AVERAGE(Student_performance_data_____Copy[StudyTimeWeekly])</f>
        <v>9.7719919194317466</v>
      </c>
      <c r="Z862">
        <f>AVERAGE(Student_performance_data_____Copy[Absences])</f>
        <v>14.541387959866221</v>
      </c>
      <c r="AA862" t="str" cm="1">
        <f t="array" ref="AA8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62">
        <v>4</v>
      </c>
    </row>
    <row r="863" spans="1:28" hidden="1" x14ac:dyDescent="0.25">
      <c r="A863">
        <v>1862</v>
      </c>
      <c r="B863">
        <v>15</v>
      </c>
      <c r="C863">
        <v>0</v>
      </c>
      <c r="D863" t="s">
        <v>32</v>
      </c>
      <c r="E863">
        <v>17.102188439948801</v>
      </c>
      <c r="F863">
        <v>7</v>
      </c>
      <c r="G863" t="s">
        <v>29</v>
      </c>
      <c r="H863">
        <v>1</v>
      </c>
      <c r="I863" t="s">
        <v>33</v>
      </c>
      <c r="J863">
        <v>1</v>
      </c>
      <c r="K863" t="s">
        <v>27</v>
      </c>
      <c r="L863">
        <v>0</v>
      </c>
      <c r="M863" t="s">
        <v>29</v>
      </c>
      <c r="N863">
        <v>0</v>
      </c>
      <c r="O863" t="s">
        <v>29</v>
      </c>
      <c r="P863">
        <v>0</v>
      </c>
      <c r="Q863" t="s">
        <v>29</v>
      </c>
      <c r="R863">
        <v>2.5837381627726379</v>
      </c>
      <c r="S863">
        <v>2</v>
      </c>
      <c r="T863">
        <v>0</v>
      </c>
      <c r="U863">
        <v>1</v>
      </c>
      <c r="V863" t="s">
        <v>34</v>
      </c>
      <c r="W863" t="s">
        <v>31</v>
      </c>
      <c r="X863">
        <f>AVERAGE(Student_performance_data_____Copy[GPA])</f>
        <v>1.9061863027265407</v>
      </c>
      <c r="Y863">
        <f>AVERAGE(Student_performance_data_____Copy[StudyTimeWeekly])</f>
        <v>9.7719919194317466</v>
      </c>
      <c r="Z863">
        <f>AVERAGE(Student_performance_data_____Copy[Absences])</f>
        <v>14.541387959866221</v>
      </c>
      <c r="AA863" t="str" cm="1">
        <f t="array" ref="AA86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63">
        <v>2</v>
      </c>
    </row>
    <row r="864" spans="1:28" x14ac:dyDescent="0.25">
      <c r="A864">
        <v>1863</v>
      </c>
      <c r="B864">
        <v>16</v>
      </c>
      <c r="C864">
        <v>1</v>
      </c>
      <c r="D864" t="s">
        <v>26</v>
      </c>
      <c r="E864">
        <v>6.929385741573344</v>
      </c>
      <c r="F864">
        <v>22</v>
      </c>
      <c r="G864" t="s">
        <v>29</v>
      </c>
      <c r="H864">
        <v>1</v>
      </c>
      <c r="I864" t="s">
        <v>33</v>
      </c>
      <c r="J864">
        <v>0</v>
      </c>
      <c r="K864" t="s">
        <v>29</v>
      </c>
      <c r="L864">
        <v>1</v>
      </c>
      <c r="M864" t="s">
        <v>27</v>
      </c>
      <c r="N864">
        <v>0</v>
      </c>
      <c r="O864" t="s">
        <v>29</v>
      </c>
      <c r="P864">
        <v>0</v>
      </c>
      <c r="Q864" t="s">
        <v>29</v>
      </c>
      <c r="R864">
        <v>1.1615545310949262</v>
      </c>
      <c r="S864">
        <v>4</v>
      </c>
      <c r="T864">
        <v>0</v>
      </c>
      <c r="U864">
        <v>0</v>
      </c>
      <c r="V864" t="s">
        <v>40</v>
      </c>
      <c r="W864" t="s">
        <v>31</v>
      </c>
      <c r="X864">
        <f>AVERAGE(Student_performance_data_____Copy[GPA])</f>
        <v>1.9061863027265407</v>
      </c>
      <c r="Y864">
        <f>AVERAGE(Student_performance_data_____Copy[StudyTimeWeekly])</f>
        <v>9.7719919194317466</v>
      </c>
      <c r="Z864">
        <f>AVERAGE(Student_performance_data_____Copy[Absences])</f>
        <v>14.541387959866221</v>
      </c>
      <c r="AA864" t="str" cm="1">
        <f t="array" ref="AA8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64">
        <v>4</v>
      </c>
    </row>
    <row r="865" spans="1:28" x14ac:dyDescent="0.25">
      <c r="A865">
        <v>1864</v>
      </c>
      <c r="B865">
        <v>16</v>
      </c>
      <c r="C865">
        <v>1</v>
      </c>
      <c r="D865" t="s">
        <v>26</v>
      </c>
      <c r="E865">
        <v>19.46090699028322</v>
      </c>
      <c r="F865">
        <v>1</v>
      </c>
      <c r="G865" t="s">
        <v>29</v>
      </c>
      <c r="H865">
        <v>0</v>
      </c>
      <c r="I865" t="s">
        <v>40</v>
      </c>
      <c r="J865">
        <v>1</v>
      </c>
      <c r="K865" t="s">
        <v>27</v>
      </c>
      <c r="L865">
        <v>0</v>
      </c>
      <c r="M865" t="s">
        <v>29</v>
      </c>
      <c r="N865">
        <v>0</v>
      </c>
      <c r="O865" t="s">
        <v>29</v>
      </c>
      <c r="P865">
        <v>0</v>
      </c>
      <c r="Q865" t="s">
        <v>29</v>
      </c>
      <c r="R865">
        <v>3.3016905126876779</v>
      </c>
      <c r="S865">
        <v>1</v>
      </c>
      <c r="T865">
        <v>0</v>
      </c>
      <c r="U865">
        <v>2</v>
      </c>
      <c r="V865" t="s">
        <v>30</v>
      </c>
      <c r="W865" t="s">
        <v>31</v>
      </c>
      <c r="X865">
        <f>AVERAGE(Student_performance_data_____Copy[GPA])</f>
        <v>1.9061863027265407</v>
      </c>
      <c r="Y865">
        <f>AVERAGE(Student_performance_data_____Copy[StudyTimeWeekly])</f>
        <v>9.7719919194317466</v>
      </c>
      <c r="Z865">
        <f>AVERAGE(Student_performance_data_____Copy[Absences])</f>
        <v>14.541387959866221</v>
      </c>
      <c r="AA865" t="str" cm="1">
        <f t="array" ref="AA86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65">
        <v>1</v>
      </c>
    </row>
    <row r="866" spans="1:28" x14ac:dyDescent="0.25">
      <c r="A866">
        <v>1865</v>
      </c>
      <c r="B866">
        <v>18</v>
      </c>
      <c r="C866">
        <v>1</v>
      </c>
      <c r="D866" t="s">
        <v>26</v>
      </c>
      <c r="E866">
        <v>19.594686695477193</v>
      </c>
      <c r="F866">
        <v>26</v>
      </c>
      <c r="G866" t="s">
        <v>27</v>
      </c>
      <c r="H866">
        <v>3</v>
      </c>
      <c r="I866" t="s">
        <v>37</v>
      </c>
      <c r="J866">
        <v>0</v>
      </c>
      <c r="K866" t="s">
        <v>29</v>
      </c>
      <c r="L866">
        <v>0</v>
      </c>
      <c r="M866" t="s">
        <v>29</v>
      </c>
      <c r="N866">
        <v>0</v>
      </c>
      <c r="O866" t="s">
        <v>29</v>
      </c>
      <c r="P866">
        <v>0</v>
      </c>
      <c r="Q866" t="s">
        <v>29</v>
      </c>
      <c r="R866">
        <v>1.5051727733314488</v>
      </c>
      <c r="S866">
        <v>4</v>
      </c>
      <c r="T866">
        <v>1</v>
      </c>
      <c r="U866">
        <v>2</v>
      </c>
      <c r="V866" t="s">
        <v>30</v>
      </c>
      <c r="W866" t="s">
        <v>38</v>
      </c>
      <c r="X866">
        <f>AVERAGE(Student_performance_data_____Copy[GPA])</f>
        <v>1.9061863027265407</v>
      </c>
      <c r="Y866">
        <f>AVERAGE(Student_performance_data_____Copy[StudyTimeWeekly])</f>
        <v>9.7719919194317466</v>
      </c>
      <c r="Z866">
        <f>AVERAGE(Student_performance_data_____Copy[Absences])</f>
        <v>14.541387959866221</v>
      </c>
      <c r="AA866" t="str" cm="1">
        <f t="array" ref="AA8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66">
        <v>4</v>
      </c>
    </row>
    <row r="867" spans="1:28" x14ac:dyDescent="0.25">
      <c r="A867">
        <v>1866</v>
      </c>
      <c r="B867">
        <v>15</v>
      </c>
      <c r="C867">
        <v>1</v>
      </c>
      <c r="D867" t="s">
        <v>26</v>
      </c>
      <c r="E867">
        <v>5.3655204090711344</v>
      </c>
      <c r="F867">
        <v>15</v>
      </c>
      <c r="G867" t="s">
        <v>29</v>
      </c>
      <c r="H867">
        <v>2</v>
      </c>
      <c r="I867" t="s">
        <v>28</v>
      </c>
      <c r="J867">
        <v>0</v>
      </c>
      <c r="K867" t="s">
        <v>29</v>
      </c>
      <c r="L867">
        <v>0</v>
      </c>
      <c r="M867" t="s">
        <v>29</v>
      </c>
      <c r="N867">
        <v>0</v>
      </c>
      <c r="O867" t="s">
        <v>29</v>
      </c>
      <c r="P867">
        <v>0</v>
      </c>
      <c r="Q867" t="s">
        <v>29</v>
      </c>
      <c r="R867">
        <v>1.385696220554564</v>
      </c>
      <c r="S867">
        <v>4</v>
      </c>
      <c r="T867">
        <v>0</v>
      </c>
      <c r="U867">
        <v>2</v>
      </c>
      <c r="V867" t="s">
        <v>30</v>
      </c>
      <c r="W867" t="s">
        <v>31</v>
      </c>
      <c r="X867">
        <f>AVERAGE(Student_performance_data_____Copy[GPA])</f>
        <v>1.9061863027265407</v>
      </c>
      <c r="Y867">
        <f>AVERAGE(Student_performance_data_____Copy[StudyTimeWeekly])</f>
        <v>9.7719919194317466</v>
      </c>
      <c r="Z867">
        <f>AVERAGE(Student_performance_data_____Copy[Absences])</f>
        <v>14.541387959866221</v>
      </c>
      <c r="AA867" t="str" cm="1">
        <f t="array" ref="AA8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67">
        <v>4</v>
      </c>
    </row>
    <row r="868" spans="1:28" hidden="1" x14ac:dyDescent="0.25">
      <c r="A868">
        <v>1867</v>
      </c>
      <c r="B868">
        <v>15</v>
      </c>
      <c r="C868">
        <v>0</v>
      </c>
      <c r="D868" t="s">
        <v>32</v>
      </c>
      <c r="E868">
        <v>0.81956444499780901</v>
      </c>
      <c r="F868">
        <v>8</v>
      </c>
      <c r="G868" t="s">
        <v>29</v>
      </c>
      <c r="H868">
        <v>2</v>
      </c>
      <c r="I868" t="s">
        <v>28</v>
      </c>
      <c r="J868">
        <v>0</v>
      </c>
      <c r="K868" t="s">
        <v>29</v>
      </c>
      <c r="L868">
        <v>0</v>
      </c>
      <c r="M868" t="s">
        <v>29</v>
      </c>
      <c r="N868">
        <v>0</v>
      </c>
      <c r="O868" t="s">
        <v>29</v>
      </c>
      <c r="P868">
        <v>1</v>
      </c>
      <c r="Q868" t="s">
        <v>27</v>
      </c>
      <c r="R868">
        <v>2.2409239486846229</v>
      </c>
      <c r="S868">
        <v>3</v>
      </c>
      <c r="T868">
        <v>0</v>
      </c>
      <c r="U868">
        <v>2</v>
      </c>
      <c r="V868" t="s">
        <v>30</v>
      </c>
      <c r="W868" t="s">
        <v>31</v>
      </c>
      <c r="X868">
        <f>AVERAGE(Student_performance_data_____Copy[GPA])</f>
        <v>1.9061863027265407</v>
      </c>
      <c r="Y868">
        <f>AVERAGE(Student_performance_data_____Copy[StudyTimeWeekly])</f>
        <v>9.7719919194317466</v>
      </c>
      <c r="Z868">
        <f>AVERAGE(Student_performance_data_____Copy[Absences])</f>
        <v>14.541387959866221</v>
      </c>
      <c r="AA868" t="str" cm="1">
        <f t="array" ref="AA86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68">
        <v>3</v>
      </c>
    </row>
    <row r="869" spans="1:28" hidden="1" x14ac:dyDescent="0.25">
      <c r="A869">
        <v>1868</v>
      </c>
      <c r="B869">
        <v>16</v>
      </c>
      <c r="C869">
        <v>0</v>
      </c>
      <c r="D869" t="s">
        <v>32</v>
      </c>
      <c r="E869">
        <v>14.101265684107583</v>
      </c>
      <c r="F869">
        <v>12</v>
      </c>
      <c r="G869" t="s">
        <v>27</v>
      </c>
      <c r="H869">
        <v>1</v>
      </c>
      <c r="I869" t="s">
        <v>33</v>
      </c>
      <c r="J869">
        <v>1</v>
      </c>
      <c r="K869" t="s">
        <v>27</v>
      </c>
      <c r="L869">
        <v>0</v>
      </c>
      <c r="M869" t="s">
        <v>29</v>
      </c>
      <c r="N869">
        <v>0</v>
      </c>
      <c r="O869" t="s">
        <v>29</v>
      </c>
      <c r="P869">
        <v>0</v>
      </c>
      <c r="Q869" t="s">
        <v>29</v>
      </c>
      <c r="R869">
        <v>2.116723382234456</v>
      </c>
      <c r="S869">
        <v>3</v>
      </c>
      <c r="T869">
        <v>2</v>
      </c>
      <c r="U869">
        <v>2</v>
      </c>
      <c r="V869" t="s">
        <v>30</v>
      </c>
      <c r="W869" t="s">
        <v>36</v>
      </c>
      <c r="X869">
        <f>AVERAGE(Student_performance_data_____Copy[GPA])</f>
        <v>1.9061863027265407</v>
      </c>
      <c r="Y869">
        <f>AVERAGE(Student_performance_data_____Copy[StudyTimeWeekly])</f>
        <v>9.7719919194317466</v>
      </c>
      <c r="Z869">
        <f>AVERAGE(Student_performance_data_____Copy[Absences])</f>
        <v>14.541387959866221</v>
      </c>
      <c r="AA869" t="str" cm="1">
        <f t="array" ref="AA86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69">
        <v>3</v>
      </c>
    </row>
    <row r="870" spans="1:28" x14ac:dyDescent="0.25">
      <c r="A870">
        <v>1869</v>
      </c>
      <c r="B870">
        <v>17</v>
      </c>
      <c r="C870">
        <v>1</v>
      </c>
      <c r="D870" t="s">
        <v>26</v>
      </c>
      <c r="E870">
        <v>9.0197300529668745</v>
      </c>
      <c r="F870">
        <v>22</v>
      </c>
      <c r="G870" t="s">
        <v>29</v>
      </c>
      <c r="H870">
        <v>2</v>
      </c>
      <c r="I870" t="s">
        <v>28</v>
      </c>
      <c r="J870">
        <v>0</v>
      </c>
      <c r="K870" t="s">
        <v>29</v>
      </c>
      <c r="L870">
        <v>0</v>
      </c>
      <c r="M870" t="s">
        <v>29</v>
      </c>
      <c r="N870">
        <v>0</v>
      </c>
      <c r="O870" t="s">
        <v>29</v>
      </c>
      <c r="P870">
        <v>1</v>
      </c>
      <c r="Q870" t="s">
        <v>27</v>
      </c>
      <c r="R870">
        <v>1.0366568343647269</v>
      </c>
      <c r="S870">
        <v>4</v>
      </c>
      <c r="T870">
        <v>0</v>
      </c>
      <c r="U870">
        <v>1</v>
      </c>
      <c r="V870" t="s">
        <v>34</v>
      </c>
      <c r="W870" t="s">
        <v>31</v>
      </c>
      <c r="X870">
        <f>AVERAGE(Student_performance_data_____Copy[GPA])</f>
        <v>1.9061863027265407</v>
      </c>
      <c r="Y870">
        <f>AVERAGE(Student_performance_data_____Copy[StudyTimeWeekly])</f>
        <v>9.7719919194317466</v>
      </c>
      <c r="Z870">
        <f>AVERAGE(Student_performance_data_____Copy[Absences])</f>
        <v>14.541387959866221</v>
      </c>
      <c r="AA870" t="str" cm="1">
        <f t="array" ref="AA8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0">
        <v>4</v>
      </c>
    </row>
    <row r="871" spans="1:28" x14ac:dyDescent="0.25">
      <c r="A871">
        <v>1870</v>
      </c>
      <c r="B871">
        <v>16</v>
      </c>
      <c r="C871">
        <v>1</v>
      </c>
      <c r="D871" t="s">
        <v>26</v>
      </c>
      <c r="E871">
        <v>2.0150568791915258</v>
      </c>
      <c r="F871">
        <v>11</v>
      </c>
      <c r="G871" t="s">
        <v>29</v>
      </c>
      <c r="H871">
        <v>2</v>
      </c>
      <c r="I871" t="s">
        <v>28</v>
      </c>
      <c r="J871">
        <v>0</v>
      </c>
      <c r="K871" t="s">
        <v>29</v>
      </c>
      <c r="L871">
        <v>0</v>
      </c>
      <c r="M871" t="s">
        <v>29</v>
      </c>
      <c r="N871">
        <v>0</v>
      </c>
      <c r="O871" t="s">
        <v>29</v>
      </c>
      <c r="P871">
        <v>0</v>
      </c>
      <c r="Q871" t="s">
        <v>29</v>
      </c>
      <c r="R871">
        <v>1.6174602067259882</v>
      </c>
      <c r="S871">
        <v>4</v>
      </c>
      <c r="T871">
        <v>1</v>
      </c>
      <c r="U871">
        <v>1</v>
      </c>
      <c r="V871" t="s">
        <v>34</v>
      </c>
      <c r="W871" t="s">
        <v>38</v>
      </c>
      <c r="X871">
        <f>AVERAGE(Student_performance_data_____Copy[GPA])</f>
        <v>1.9061863027265407</v>
      </c>
      <c r="Y871">
        <f>AVERAGE(Student_performance_data_____Copy[StudyTimeWeekly])</f>
        <v>9.7719919194317466</v>
      </c>
      <c r="Z871">
        <f>AVERAGE(Student_performance_data_____Copy[Absences])</f>
        <v>14.541387959866221</v>
      </c>
      <c r="AA871" t="str" cm="1">
        <f t="array" ref="AA8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1">
        <v>4</v>
      </c>
    </row>
    <row r="872" spans="1:28" hidden="1" x14ac:dyDescent="0.25">
      <c r="A872">
        <v>1871</v>
      </c>
      <c r="B872">
        <v>15</v>
      </c>
      <c r="C872">
        <v>0</v>
      </c>
      <c r="D872" t="s">
        <v>32</v>
      </c>
      <c r="E872">
        <v>14.150456379560856</v>
      </c>
      <c r="F872">
        <v>26</v>
      </c>
      <c r="G872" t="s">
        <v>29</v>
      </c>
      <c r="H872">
        <v>3</v>
      </c>
      <c r="I872" t="s">
        <v>37</v>
      </c>
      <c r="J872">
        <v>0</v>
      </c>
      <c r="K872" t="s">
        <v>29</v>
      </c>
      <c r="L872">
        <v>0</v>
      </c>
      <c r="M872" t="s">
        <v>29</v>
      </c>
      <c r="N872">
        <v>0</v>
      </c>
      <c r="O872" t="s">
        <v>29</v>
      </c>
      <c r="P872">
        <v>0</v>
      </c>
      <c r="Q872" t="s">
        <v>29</v>
      </c>
      <c r="R872">
        <v>0.86594554214202069</v>
      </c>
      <c r="S872">
        <v>4</v>
      </c>
      <c r="T872">
        <v>0</v>
      </c>
      <c r="U872">
        <v>1</v>
      </c>
      <c r="V872" t="s">
        <v>34</v>
      </c>
      <c r="W872" t="s">
        <v>31</v>
      </c>
      <c r="X872">
        <f>AVERAGE(Student_performance_data_____Copy[GPA])</f>
        <v>1.9061863027265407</v>
      </c>
      <c r="Y872">
        <f>AVERAGE(Student_performance_data_____Copy[StudyTimeWeekly])</f>
        <v>9.7719919194317466</v>
      </c>
      <c r="Z872">
        <f>AVERAGE(Student_performance_data_____Copy[Absences])</f>
        <v>14.541387959866221</v>
      </c>
      <c r="AA872" t="str" cm="1">
        <f t="array" ref="AA8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2">
        <v>4</v>
      </c>
    </row>
    <row r="873" spans="1:28" x14ac:dyDescent="0.25">
      <c r="A873">
        <v>1872</v>
      </c>
      <c r="B873">
        <v>18</v>
      </c>
      <c r="C873">
        <v>1</v>
      </c>
      <c r="D873" t="s">
        <v>26</v>
      </c>
      <c r="E873">
        <v>0.62349818223842446</v>
      </c>
      <c r="F873">
        <v>21</v>
      </c>
      <c r="G873" t="s">
        <v>29</v>
      </c>
      <c r="H873">
        <v>4</v>
      </c>
      <c r="I873" t="s">
        <v>41</v>
      </c>
      <c r="J873">
        <v>0</v>
      </c>
      <c r="K873" t="s">
        <v>29</v>
      </c>
      <c r="L873">
        <v>1</v>
      </c>
      <c r="M873" t="s">
        <v>27</v>
      </c>
      <c r="N873">
        <v>0</v>
      </c>
      <c r="O873" t="s">
        <v>29</v>
      </c>
      <c r="P873">
        <v>0</v>
      </c>
      <c r="Q873" t="s">
        <v>29</v>
      </c>
      <c r="R873">
        <v>1.3202459872226313</v>
      </c>
      <c r="S873">
        <v>4</v>
      </c>
      <c r="T873">
        <v>0</v>
      </c>
      <c r="U873">
        <v>1</v>
      </c>
      <c r="V873" t="s">
        <v>34</v>
      </c>
      <c r="W873" t="s">
        <v>31</v>
      </c>
      <c r="X873">
        <f>AVERAGE(Student_performance_data_____Copy[GPA])</f>
        <v>1.9061863027265407</v>
      </c>
      <c r="Y873">
        <f>AVERAGE(Student_performance_data_____Copy[StudyTimeWeekly])</f>
        <v>9.7719919194317466</v>
      </c>
      <c r="Z873">
        <f>AVERAGE(Student_performance_data_____Copy[Absences])</f>
        <v>14.541387959866221</v>
      </c>
      <c r="AA873" t="str" cm="1">
        <f t="array" ref="AA8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3">
        <v>4</v>
      </c>
    </row>
    <row r="874" spans="1:28" x14ac:dyDescent="0.25">
      <c r="A874">
        <v>1873</v>
      </c>
      <c r="B874">
        <v>16</v>
      </c>
      <c r="C874">
        <v>1</v>
      </c>
      <c r="D874" t="s">
        <v>26</v>
      </c>
      <c r="E874">
        <v>17.403933809844844</v>
      </c>
      <c r="F874">
        <v>24</v>
      </c>
      <c r="G874" t="s">
        <v>29</v>
      </c>
      <c r="H874">
        <v>2</v>
      </c>
      <c r="I874" t="s">
        <v>28</v>
      </c>
      <c r="J874">
        <v>1</v>
      </c>
      <c r="K874" t="s">
        <v>27</v>
      </c>
      <c r="L874">
        <v>0</v>
      </c>
      <c r="M874" t="s">
        <v>29</v>
      </c>
      <c r="N874">
        <v>0</v>
      </c>
      <c r="O874" t="s">
        <v>29</v>
      </c>
      <c r="P874">
        <v>1</v>
      </c>
      <c r="Q874" t="s">
        <v>27</v>
      </c>
      <c r="R874">
        <v>1.2597646826652291</v>
      </c>
      <c r="S874">
        <v>4</v>
      </c>
      <c r="T874">
        <v>2</v>
      </c>
      <c r="U874">
        <v>2</v>
      </c>
      <c r="V874" t="s">
        <v>30</v>
      </c>
      <c r="W874" t="s">
        <v>36</v>
      </c>
      <c r="X874">
        <f>AVERAGE(Student_performance_data_____Copy[GPA])</f>
        <v>1.9061863027265407</v>
      </c>
      <c r="Y874">
        <f>AVERAGE(Student_performance_data_____Copy[StudyTimeWeekly])</f>
        <v>9.7719919194317466</v>
      </c>
      <c r="Z874">
        <f>AVERAGE(Student_performance_data_____Copy[Absences])</f>
        <v>14.541387959866221</v>
      </c>
      <c r="AA874" t="str" cm="1">
        <f t="array" ref="AA8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4">
        <v>4</v>
      </c>
    </row>
    <row r="875" spans="1:28" x14ac:dyDescent="0.25">
      <c r="A875">
        <v>1874</v>
      </c>
      <c r="B875">
        <v>15</v>
      </c>
      <c r="C875">
        <v>1</v>
      </c>
      <c r="D875" t="s">
        <v>26</v>
      </c>
      <c r="E875">
        <v>2.7730505822660745</v>
      </c>
      <c r="F875">
        <v>28</v>
      </c>
      <c r="G875" t="s">
        <v>29</v>
      </c>
      <c r="H875">
        <v>2</v>
      </c>
      <c r="I875" t="s">
        <v>28</v>
      </c>
      <c r="J875">
        <v>1</v>
      </c>
      <c r="K875" t="s">
        <v>27</v>
      </c>
      <c r="L875">
        <v>0</v>
      </c>
      <c r="M875" t="s">
        <v>29</v>
      </c>
      <c r="N875">
        <v>0</v>
      </c>
      <c r="O875" t="s">
        <v>29</v>
      </c>
      <c r="P875">
        <v>0</v>
      </c>
      <c r="Q875" t="s">
        <v>29</v>
      </c>
      <c r="R875">
        <v>8.1573184415146383E-2</v>
      </c>
      <c r="S875">
        <v>4</v>
      </c>
      <c r="T875">
        <v>0</v>
      </c>
      <c r="U875">
        <v>3</v>
      </c>
      <c r="V875" t="s">
        <v>35</v>
      </c>
      <c r="W875" t="s">
        <v>31</v>
      </c>
      <c r="X875">
        <f>AVERAGE(Student_performance_data_____Copy[GPA])</f>
        <v>1.9061863027265407</v>
      </c>
      <c r="Y875">
        <f>AVERAGE(Student_performance_data_____Copy[StudyTimeWeekly])</f>
        <v>9.7719919194317466</v>
      </c>
      <c r="Z875">
        <f>AVERAGE(Student_performance_data_____Copy[Absences])</f>
        <v>14.541387959866221</v>
      </c>
      <c r="AA875" t="str" cm="1">
        <f t="array" ref="AA8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5">
        <v>4</v>
      </c>
    </row>
    <row r="876" spans="1:28" x14ac:dyDescent="0.25">
      <c r="A876">
        <v>1875</v>
      </c>
      <c r="B876">
        <v>16</v>
      </c>
      <c r="C876">
        <v>1</v>
      </c>
      <c r="D876" t="s">
        <v>26</v>
      </c>
      <c r="E876">
        <v>2.5462375749345001</v>
      </c>
      <c r="F876">
        <v>16</v>
      </c>
      <c r="G876" t="s">
        <v>29</v>
      </c>
      <c r="H876">
        <v>2</v>
      </c>
      <c r="I876" t="s">
        <v>28</v>
      </c>
      <c r="J876">
        <v>0</v>
      </c>
      <c r="K876" t="s">
        <v>29</v>
      </c>
      <c r="L876">
        <v>1</v>
      </c>
      <c r="M876" t="s">
        <v>27</v>
      </c>
      <c r="N876">
        <v>1</v>
      </c>
      <c r="O876" t="s">
        <v>27</v>
      </c>
      <c r="P876">
        <v>0</v>
      </c>
      <c r="Q876" t="s">
        <v>29</v>
      </c>
      <c r="R876">
        <v>1.6896730848454322</v>
      </c>
      <c r="S876">
        <v>4</v>
      </c>
      <c r="T876">
        <v>0</v>
      </c>
      <c r="U876">
        <v>4</v>
      </c>
      <c r="V876" t="s">
        <v>39</v>
      </c>
      <c r="W876" t="s">
        <v>31</v>
      </c>
      <c r="X876">
        <f>AVERAGE(Student_performance_data_____Copy[GPA])</f>
        <v>1.9061863027265407</v>
      </c>
      <c r="Y876">
        <f>AVERAGE(Student_performance_data_____Copy[StudyTimeWeekly])</f>
        <v>9.7719919194317466</v>
      </c>
      <c r="Z876">
        <f>AVERAGE(Student_performance_data_____Copy[Absences])</f>
        <v>14.541387959866221</v>
      </c>
      <c r="AA876" t="str" cm="1">
        <f t="array" ref="AA8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6">
        <v>4</v>
      </c>
    </row>
    <row r="877" spans="1:28" hidden="1" x14ac:dyDescent="0.25">
      <c r="A877">
        <v>1876</v>
      </c>
      <c r="B877">
        <v>17</v>
      </c>
      <c r="C877">
        <v>0</v>
      </c>
      <c r="D877" t="s">
        <v>32</v>
      </c>
      <c r="E877">
        <v>3.5134459593716905</v>
      </c>
      <c r="F877">
        <v>26</v>
      </c>
      <c r="G877" t="s">
        <v>29</v>
      </c>
      <c r="H877">
        <v>3</v>
      </c>
      <c r="I877" t="s">
        <v>37</v>
      </c>
      <c r="J877">
        <v>0</v>
      </c>
      <c r="K877" t="s">
        <v>29</v>
      </c>
      <c r="L877">
        <v>0</v>
      </c>
      <c r="M877" t="s">
        <v>29</v>
      </c>
      <c r="N877">
        <v>0</v>
      </c>
      <c r="O877" t="s">
        <v>29</v>
      </c>
      <c r="P877">
        <v>1</v>
      </c>
      <c r="Q877" t="s">
        <v>27</v>
      </c>
      <c r="R877">
        <v>0.46042164975954214</v>
      </c>
      <c r="S877">
        <v>4</v>
      </c>
      <c r="T877">
        <v>1</v>
      </c>
      <c r="U877">
        <v>2</v>
      </c>
      <c r="V877" t="s">
        <v>30</v>
      </c>
      <c r="W877" t="s">
        <v>38</v>
      </c>
      <c r="X877">
        <f>AVERAGE(Student_performance_data_____Copy[GPA])</f>
        <v>1.9061863027265407</v>
      </c>
      <c r="Y877">
        <f>AVERAGE(Student_performance_data_____Copy[StudyTimeWeekly])</f>
        <v>9.7719919194317466</v>
      </c>
      <c r="Z877">
        <f>AVERAGE(Student_performance_data_____Copy[Absences])</f>
        <v>14.541387959866221</v>
      </c>
      <c r="AA877" t="str" cm="1">
        <f t="array" ref="AA8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77">
        <v>4</v>
      </c>
    </row>
    <row r="878" spans="1:28" x14ac:dyDescent="0.25">
      <c r="A878">
        <v>1877</v>
      </c>
      <c r="B878">
        <v>16</v>
      </c>
      <c r="C878">
        <v>1</v>
      </c>
      <c r="D878" t="s">
        <v>26</v>
      </c>
      <c r="E878">
        <v>19.205327169841333</v>
      </c>
      <c r="F878">
        <v>1</v>
      </c>
      <c r="G878" t="s">
        <v>29</v>
      </c>
      <c r="H878">
        <v>1</v>
      </c>
      <c r="I878" t="s">
        <v>33</v>
      </c>
      <c r="J878">
        <v>1</v>
      </c>
      <c r="K878" t="s">
        <v>27</v>
      </c>
      <c r="L878">
        <v>0</v>
      </c>
      <c r="M878" t="s">
        <v>29</v>
      </c>
      <c r="N878">
        <v>0</v>
      </c>
      <c r="O878" t="s">
        <v>29</v>
      </c>
      <c r="P878">
        <v>0</v>
      </c>
      <c r="Q878" t="s">
        <v>29</v>
      </c>
      <c r="R878">
        <v>3.5770438974297329</v>
      </c>
      <c r="S878">
        <v>0</v>
      </c>
      <c r="T878">
        <v>1</v>
      </c>
      <c r="U878">
        <v>1</v>
      </c>
      <c r="V878" t="s">
        <v>34</v>
      </c>
      <c r="W878" t="s">
        <v>38</v>
      </c>
      <c r="X878">
        <f>AVERAGE(Student_performance_data_____Copy[GPA])</f>
        <v>1.9061863027265407</v>
      </c>
      <c r="Y878">
        <f>AVERAGE(Student_performance_data_____Copy[StudyTimeWeekly])</f>
        <v>9.7719919194317466</v>
      </c>
      <c r="Z878">
        <f>AVERAGE(Student_performance_data_____Copy[Absences])</f>
        <v>14.541387959866221</v>
      </c>
      <c r="AA878" t="str" cm="1">
        <f t="array" ref="AA878">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878">
        <v>0</v>
      </c>
    </row>
    <row r="879" spans="1:28" x14ac:dyDescent="0.25">
      <c r="A879">
        <v>1878</v>
      </c>
      <c r="B879">
        <v>16</v>
      </c>
      <c r="C879">
        <v>1</v>
      </c>
      <c r="D879" t="s">
        <v>26</v>
      </c>
      <c r="E879">
        <v>13.86338720507692</v>
      </c>
      <c r="F879">
        <v>12</v>
      </c>
      <c r="G879" t="s">
        <v>29</v>
      </c>
      <c r="H879">
        <v>2</v>
      </c>
      <c r="I879" t="s">
        <v>28</v>
      </c>
      <c r="J879">
        <v>1</v>
      </c>
      <c r="K879" t="s">
        <v>27</v>
      </c>
      <c r="L879">
        <v>0</v>
      </c>
      <c r="M879" t="s">
        <v>29</v>
      </c>
      <c r="N879">
        <v>0</v>
      </c>
      <c r="O879" t="s">
        <v>29</v>
      </c>
      <c r="P879">
        <v>0</v>
      </c>
      <c r="Q879" t="s">
        <v>29</v>
      </c>
      <c r="R879">
        <v>2.0878721266068734</v>
      </c>
      <c r="S879">
        <v>3</v>
      </c>
      <c r="T879">
        <v>1</v>
      </c>
      <c r="U879">
        <v>1</v>
      </c>
      <c r="V879" t="s">
        <v>34</v>
      </c>
      <c r="W879" t="s">
        <v>38</v>
      </c>
      <c r="X879">
        <f>AVERAGE(Student_performance_data_____Copy[GPA])</f>
        <v>1.9061863027265407</v>
      </c>
      <c r="Y879">
        <f>AVERAGE(Student_performance_data_____Copy[StudyTimeWeekly])</f>
        <v>9.7719919194317466</v>
      </c>
      <c r="Z879">
        <f>AVERAGE(Student_performance_data_____Copy[Absences])</f>
        <v>14.541387959866221</v>
      </c>
      <c r="AA879" t="str" cm="1">
        <f t="array" ref="AA87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79">
        <v>3</v>
      </c>
    </row>
    <row r="880" spans="1:28" hidden="1" x14ac:dyDescent="0.25">
      <c r="A880">
        <v>1879</v>
      </c>
      <c r="B880">
        <v>15</v>
      </c>
      <c r="C880">
        <v>0</v>
      </c>
      <c r="D880" t="s">
        <v>32</v>
      </c>
      <c r="E880">
        <v>16.027430709272735</v>
      </c>
      <c r="F880">
        <v>0</v>
      </c>
      <c r="G880" t="s">
        <v>29</v>
      </c>
      <c r="H880">
        <v>3</v>
      </c>
      <c r="I880" t="s">
        <v>37</v>
      </c>
      <c r="J880">
        <v>1</v>
      </c>
      <c r="K880" t="s">
        <v>27</v>
      </c>
      <c r="L880">
        <v>0</v>
      </c>
      <c r="M880" t="s">
        <v>29</v>
      </c>
      <c r="N880">
        <v>0</v>
      </c>
      <c r="O880" t="s">
        <v>29</v>
      </c>
      <c r="P880">
        <v>0</v>
      </c>
      <c r="Q880" t="s">
        <v>29</v>
      </c>
      <c r="R880">
        <v>3.3695843618327963</v>
      </c>
      <c r="S880">
        <v>1</v>
      </c>
      <c r="T880">
        <v>0</v>
      </c>
      <c r="U880">
        <v>3</v>
      </c>
      <c r="V880" t="s">
        <v>35</v>
      </c>
      <c r="W880" t="s">
        <v>31</v>
      </c>
      <c r="X880">
        <f>AVERAGE(Student_performance_data_____Copy[GPA])</f>
        <v>1.9061863027265407</v>
      </c>
      <c r="Y880">
        <f>AVERAGE(Student_performance_data_____Copy[StudyTimeWeekly])</f>
        <v>9.7719919194317466</v>
      </c>
      <c r="Z880">
        <f>AVERAGE(Student_performance_data_____Copy[Absences])</f>
        <v>14.541387959866221</v>
      </c>
      <c r="AA880" t="str" cm="1">
        <f t="array" ref="AA88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80">
        <v>1</v>
      </c>
    </row>
    <row r="881" spans="1:28" hidden="1" x14ac:dyDescent="0.25">
      <c r="A881">
        <v>1880</v>
      </c>
      <c r="B881">
        <v>15</v>
      </c>
      <c r="C881">
        <v>0</v>
      </c>
      <c r="D881" t="s">
        <v>32</v>
      </c>
      <c r="E881">
        <v>7.9526997146550604</v>
      </c>
      <c r="F881">
        <v>25</v>
      </c>
      <c r="G881" t="s">
        <v>29</v>
      </c>
      <c r="H881">
        <v>0</v>
      </c>
      <c r="I881" t="s">
        <v>40</v>
      </c>
      <c r="J881">
        <v>0</v>
      </c>
      <c r="K881" t="s">
        <v>29</v>
      </c>
      <c r="L881">
        <v>0</v>
      </c>
      <c r="M881" t="s">
        <v>29</v>
      </c>
      <c r="N881">
        <v>0</v>
      </c>
      <c r="O881" t="s">
        <v>29</v>
      </c>
      <c r="P881">
        <v>0</v>
      </c>
      <c r="Q881" t="s">
        <v>29</v>
      </c>
      <c r="R881">
        <v>0</v>
      </c>
      <c r="S881">
        <v>4</v>
      </c>
      <c r="T881">
        <v>0</v>
      </c>
      <c r="U881">
        <v>2</v>
      </c>
      <c r="V881" t="s">
        <v>30</v>
      </c>
      <c r="W881" t="s">
        <v>31</v>
      </c>
      <c r="X881">
        <f>AVERAGE(Student_performance_data_____Copy[GPA])</f>
        <v>1.9061863027265407</v>
      </c>
      <c r="Y881">
        <f>AVERAGE(Student_performance_data_____Copy[StudyTimeWeekly])</f>
        <v>9.7719919194317466</v>
      </c>
      <c r="Z881">
        <f>AVERAGE(Student_performance_data_____Copy[Absences])</f>
        <v>14.541387959866221</v>
      </c>
      <c r="AA881" t="str" cm="1">
        <f t="array" ref="AA8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81">
        <v>4</v>
      </c>
    </row>
    <row r="882" spans="1:28" x14ac:dyDescent="0.25">
      <c r="A882">
        <v>1881</v>
      </c>
      <c r="B882">
        <v>15</v>
      </c>
      <c r="C882">
        <v>1</v>
      </c>
      <c r="D882" t="s">
        <v>26</v>
      </c>
      <c r="E882">
        <v>6.7262545500991111</v>
      </c>
      <c r="F882">
        <v>27</v>
      </c>
      <c r="G882" t="s">
        <v>29</v>
      </c>
      <c r="H882">
        <v>1</v>
      </c>
      <c r="I882" t="s">
        <v>33</v>
      </c>
      <c r="J882">
        <v>0</v>
      </c>
      <c r="K882" t="s">
        <v>29</v>
      </c>
      <c r="L882">
        <v>0</v>
      </c>
      <c r="M882" t="s">
        <v>29</v>
      </c>
      <c r="N882">
        <v>0</v>
      </c>
      <c r="O882" t="s">
        <v>29</v>
      </c>
      <c r="P882">
        <v>0</v>
      </c>
      <c r="Q882" t="s">
        <v>29</v>
      </c>
      <c r="R882">
        <v>9.4651591680770114E-2</v>
      </c>
      <c r="S882">
        <v>4</v>
      </c>
      <c r="T882">
        <v>2</v>
      </c>
      <c r="U882">
        <v>2</v>
      </c>
      <c r="V882" t="s">
        <v>30</v>
      </c>
      <c r="W882" t="s">
        <v>36</v>
      </c>
      <c r="X882">
        <f>AVERAGE(Student_performance_data_____Copy[GPA])</f>
        <v>1.9061863027265407</v>
      </c>
      <c r="Y882">
        <f>AVERAGE(Student_performance_data_____Copy[StudyTimeWeekly])</f>
        <v>9.7719919194317466</v>
      </c>
      <c r="Z882">
        <f>AVERAGE(Student_performance_data_____Copy[Absences])</f>
        <v>14.541387959866221</v>
      </c>
      <c r="AA882" t="str" cm="1">
        <f t="array" ref="AA8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82">
        <v>4</v>
      </c>
    </row>
    <row r="883" spans="1:28" hidden="1" x14ac:dyDescent="0.25">
      <c r="A883">
        <v>1882</v>
      </c>
      <c r="B883">
        <v>16</v>
      </c>
      <c r="C883">
        <v>0</v>
      </c>
      <c r="D883" t="s">
        <v>32</v>
      </c>
      <c r="E883">
        <v>4.6896801356633988</v>
      </c>
      <c r="F883">
        <v>18</v>
      </c>
      <c r="G883" t="s">
        <v>29</v>
      </c>
      <c r="H883">
        <v>3</v>
      </c>
      <c r="I883" t="s">
        <v>37</v>
      </c>
      <c r="J883">
        <v>0</v>
      </c>
      <c r="K883" t="s">
        <v>29</v>
      </c>
      <c r="L883">
        <v>1</v>
      </c>
      <c r="M883" t="s">
        <v>27</v>
      </c>
      <c r="N883">
        <v>0</v>
      </c>
      <c r="O883" t="s">
        <v>29</v>
      </c>
      <c r="P883">
        <v>0</v>
      </c>
      <c r="Q883" t="s">
        <v>29</v>
      </c>
      <c r="R883">
        <v>1.4053156279015715</v>
      </c>
      <c r="S883">
        <v>4</v>
      </c>
      <c r="T883">
        <v>1</v>
      </c>
      <c r="U883">
        <v>2</v>
      </c>
      <c r="V883" t="s">
        <v>30</v>
      </c>
      <c r="W883" t="s">
        <v>38</v>
      </c>
      <c r="X883">
        <f>AVERAGE(Student_performance_data_____Copy[GPA])</f>
        <v>1.9061863027265407</v>
      </c>
      <c r="Y883">
        <f>AVERAGE(Student_performance_data_____Copy[StudyTimeWeekly])</f>
        <v>9.7719919194317466</v>
      </c>
      <c r="Z883">
        <f>AVERAGE(Student_performance_data_____Copy[Absences])</f>
        <v>14.541387959866221</v>
      </c>
      <c r="AA883" t="str" cm="1">
        <f t="array" ref="AA8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83">
        <v>4</v>
      </c>
    </row>
    <row r="884" spans="1:28" x14ac:dyDescent="0.25">
      <c r="A884">
        <v>1883</v>
      </c>
      <c r="B884">
        <v>17</v>
      </c>
      <c r="C884">
        <v>1</v>
      </c>
      <c r="D884" t="s">
        <v>26</v>
      </c>
      <c r="E884">
        <v>9.6129605662481783</v>
      </c>
      <c r="F884">
        <v>10</v>
      </c>
      <c r="G884" t="s">
        <v>29</v>
      </c>
      <c r="H884">
        <v>1</v>
      </c>
      <c r="I884" t="s">
        <v>33</v>
      </c>
      <c r="J884">
        <v>0</v>
      </c>
      <c r="K884" t="s">
        <v>29</v>
      </c>
      <c r="L884">
        <v>0</v>
      </c>
      <c r="M884" t="s">
        <v>29</v>
      </c>
      <c r="N884">
        <v>0</v>
      </c>
      <c r="O884" t="s">
        <v>29</v>
      </c>
      <c r="P884">
        <v>0</v>
      </c>
      <c r="Q884" t="s">
        <v>29</v>
      </c>
      <c r="R884">
        <v>1.878264180025782</v>
      </c>
      <c r="S884">
        <v>4</v>
      </c>
      <c r="T884">
        <v>2</v>
      </c>
      <c r="U884">
        <v>2</v>
      </c>
      <c r="V884" t="s">
        <v>30</v>
      </c>
      <c r="W884" t="s">
        <v>36</v>
      </c>
      <c r="X884">
        <f>AVERAGE(Student_performance_data_____Copy[GPA])</f>
        <v>1.9061863027265407</v>
      </c>
      <c r="Y884">
        <f>AVERAGE(Student_performance_data_____Copy[StudyTimeWeekly])</f>
        <v>9.7719919194317466</v>
      </c>
      <c r="Z884">
        <f>AVERAGE(Student_performance_data_____Copy[Absences])</f>
        <v>14.541387959866221</v>
      </c>
      <c r="AA884" t="str" cm="1">
        <f t="array" ref="AA8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84">
        <v>4</v>
      </c>
    </row>
    <row r="885" spans="1:28" x14ac:dyDescent="0.25">
      <c r="A885">
        <v>1884</v>
      </c>
      <c r="B885">
        <v>18</v>
      </c>
      <c r="C885">
        <v>1</v>
      </c>
      <c r="D885" t="s">
        <v>26</v>
      </c>
      <c r="E885">
        <v>11.03657467068337</v>
      </c>
      <c r="F885">
        <v>4</v>
      </c>
      <c r="G885" t="s">
        <v>29</v>
      </c>
      <c r="H885">
        <v>2</v>
      </c>
      <c r="I885" t="s">
        <v>28</v>
      </c>
      <c r="J885">
        <v>1</v>
      </c>
      <c r="K885" t="s">
        <v>27</v>
      </c>
      <c r="L885">
        <v>0</v>
      </c>
      <c r="M885" t="s">
        <v>29</v>
      </c>
      <c r="N885">
        <v>0</v>
      </c>
      <c r="O885" t="s">
        <v>29</v>
      </c>
      <c r="P885">
        <v>0</v>
      </c>
      <c r="Q885" t="s">
        <v>29</v>
      </c>
      <c r="R885">
        <v>2.8719047704187779</v>
      </c>
      <c r="S885">
        <v>2</v>
      </c>
      <c r="T885">
        <v>2</v>
      </c>
      <c r="U885">
        <v>3</v>
      </c>
      <c r="V885" t="s">
        <v>35</v>
      </c>
      <c r="W885" t="s">
        <v>36</v>
      </c>
      <c r="X885">
        <f>AVERAGE(Student_performance_data_____Copy[GPA])</f>
        <v>1.9061863027265407</v>
      </c>
      <c r="Y885">
        <f>AVERAGE(Student_performance_data_____Copy[StudyTimeWeekly])</f>
        <v>9.7719919194317466</v>
      </c>
      <c r="Z885">
        <f>AVERAGE(Student_performance_data_____Copy[Absences])</f>
        <v>14.541387959866221</v>
      </c>
      <c r="AA885" t="str" cm="1">
        <f t="array" ref="AA88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85">
        <v>2</v>
      </c>
    </row>
    <row r="886" spans="1:28" hidden="1" x14ac:dyDescent="0.25">
      <c r="A886">
        <v>1885</v>
      </c>
      <c r="B886">
        <v>18</v>
      </c>
      <c r="C886">
        <v>0</v>
      </c>
      <c r="D886" t="s">
        <v>32</v>
      </c>
      <c r="E886">
        <v>12.635496873055107</v>
      </c>
      <c r="F886">
        <v>0</v>
      </c>
      <c r="G886" t="s">
        <v>27</v>
      </c>
      <c r="H886">
        <v>2</v>
      </c>
      <c r="I886" t="s">
        <v>28</v>
      </c>
      <c r="J886">
        <v>0</v>
      </c>
      <c r="K886" t="s">
        <v>29</v>
      </c>
      <c r="L886">
        <v>0</v>
      </c>
      <c r="M886" t="s">
        <v>29</v>
      </c>
      <c r="N886">
        <v>0</v>
      </c>
      <c r="O886" t="s">
        <v>29</v>
      </c>
      <c r="P886">
        <v>0</v>
      </c>
      <c r="Q886" t="s">
        <v>29</v>
      </c>
      <c r="R886">
        <v>3.7079480402167513</v>
      </c>
      <c r="S886">
        <v>0</v>
      </c>
      <c r="T886">
        <v>2</v>
      </c>
      <c r="U886">
        <v>0</v>
      </c>
      <c r="V886" t="s">
        <v>40</v>
      </c>
      <c r="W886" t="s">
        <v>36</v>
      </c>
      <c r="X886">
        <f>AVERAGE(Student_performance_data_____Copy[GPA])</f>
        <v>1.9061863027265407</v>
      </c>
      <c r="Y886">
        <f>AVERAGE(Student_performance_data_____Copy[StudyTimeWeekly])</f>
        <v>9.7719919194317466</v>
      </c>
      <c r="Z886">
        <f>AVERAGE(Student_performance_data_____Copy[Absences])</f>
        <v>14.541387959866221</v>
      </c>
      <c r="AA886" t="str" cm="1">
        <f t="array" ref="AA88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886">
        <v>0</v>
      </c>
    </row>
    <row r="887" spans="1:28" x14ac:dyDescent="0.25">
      <c r="A887">
        <v>1886</v>
      </c>
      <c r="B887">
        <v>15</v>
      </c>
      <c r="C887">
        <v>1</v>
      </c>
      <c r="D887" t="s">
        <v>26</v>
      </c>
      <c r="E887">
        <v>5.1423700799738903</v>
      </c>
      <c r="F887">
        <v>19</v>
      </c>
      <c r="G887" t="s">
        <v>29</v>
      </c>
      <c r="H887">
        <v>2</v>
      </c>
      <c r="I887" t="s">
        <v>28</v>
      </c>
      <c r="J887">
        <v>0</v>
      </c>
      <c r="K887" t="s">
        <v>29</v>
      </c>
      <c r="L887">
        <v>0</v>
      </c>
      <c r="M887" t="s">
        <v>29</v>
      </c>
      <c r="N887">
        <v>1</v>
      </c>
      <c r="O887" t="s">
        <v>27</v>
      </c>
      <c r="P887">
        <v>0</v>
      </c>
      <c r="Q887" t="s">
        <v>29</v>
      </c>
      <c r="R887">
        <v>1.1748680910745393</v>
      </c>
      <c r="S887">
        <v>4</v>
      </c>
      <c r="T887">
        <v>0</v>
      </c>
      <c r="U887">
        <v>2</v>
      </c>
      <c r="V887" t="s">
        <v>30</v>
      </c>
      <c r="W887" t="s">
        <v>31</v>
      </c>
      <c r="X887">
        <f>AVERAGE(Student_performance_data_____Copy[GPA])</f>
        <v>1.9061863027265407</v>
      </c>
      <c r="Y887">
        <f>AVERAGE(Student_performance_data_____Copy[StudyTimeWeekly])</f>
        <v>9.7719919194317466</v>
      </c>
      <c r="Z887">
        <f>AVERAGE(Student_performance_data_____Copy[Absences])</f>
        <v>14.541387959866221</v>
      </c>
      <c r="AA887" t="str" cm="1">
        <f t="array" ref="AA8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87">
        <v>4</v>
      </c>
    </row>
    <row r="888" spans="1:28" x14ac:dyDescent="0.25">
      <c r="A888">
        <v>1887</v>
      </c>
      <c r="B888">
        <v>15</v>
      </c>
      <c r="C888">
        <v>1</v>
      </c>
      <c r="D888" t="s">
        <v>26</v>
      </c>
      <c r="E888">
        <v>18.973081618059812</v>
      </c>
      <c r="F888">
        <v>29</v>
      </c>
      <c r="G888" t="s">
        <v>27</v>
      </c>
      <c r="H888">
        <v>1</v>
      </c>
      <c r="I888" t="s">
        <v>33</v>
      </c>
      <c r="J888">
        <v>1</v>
      </c>
      <c r="K888" t="s">
        <v>27</v>
      </c>
      <c r="L888">
        <v>0</v>
      </c>
      <c r="M888" t="s">
        <v>29</v>
      </c>
      <c r="N888">
        <v>0</v>
      </c>
      <c r="O888" t="s">
        <v>29</v>
      </c>
      <c r="P888">
        <v>0</v>
      </c>
      <c r="Q888" t="s">
        <v>29</v>
      </c>
      <c r="R888">
        <v>0.99544964188040641</v>
      </c>
      <c r="S888">
        <v>4</v>
      </c>
      <c r="T888">
        <v>0</v>
      </c>
      <c r="U888">
        <v>3</v>
      </c>
      <c r="V888" t="s">
        <v>35</v>
      </c>
      <c r="W888" t="s">
        <v>31</v>
      </c>
      <c r="X888">
        <f>AVERAGE(Student_performance_data_____Copy[GPA])</f>
        <v>1.9061863027265407</v>
      </c>
      <c r="Y888">
        <f>AVERAGE(Student_performance_data_____Copy[StudyTimeWeekly])</f>
        <v>9.7719919194317466</v>
      </c>
      <c r="Z888">
        <f>AVERAGE(Student_performance_data_____Copy[Absences])</f>
        <v>14.541387959866221</v>
      </c>
      <c r="AA888" t="str" cm="1">
        <f t="array" ref="AA8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88">
        <v>4</v>
      </c>
    </row>
    <row r="889" spans="1:28" x14ac:dyDescent="0.25">
      <c r="A889">
        <v>1888</v>
      </c>
      <c r="B889">
        <v>16</v>
      </c>
      <c r="C889">
        <v>1</v>
      </c>
      <c r="D889" t="s">
        <v>26</v>
      </c>
      <c r="E889">
        <v>3.3951699641427169</v>
      </c>
      <c r="F889">
        <v>12</v>
      </c>
      <c r="G889" t="s">
        <v>27</v>
      </c>
      <c r="H889">
        <v>4</v>
      </c>
      <c r="I889" t="s">
        <v>41</v>
      </c>
      <c r="J889">
        <v>0</v>
      </c>
      <c r="K889" t="s">
        <v>29</v>
      </c>
      <c r="L889">
        <v>1</v>
      </c>
      <c r="M889" t="s">
        <v>27</v>
      </c>
      <c r="N889">
        <v>0</v>
      </c>
      <c r="O889" t="s">
        <v>29</v>
      </c>
      <c r="P889">
        <v>0</v>
      </c>
      <c r="Q889" t="s">
        <v>29</v>
      </c>
      <c r="R889">
        <v>2.5287112567899213</v>
      </c>
      <c r="S889">
        <v>2</v>
      </c>
      <c r="T889">
        <v>2</v>
      </c>
      <c r="U889">
        <v>1</v>
      </c>
      <c r="V889" t="s">
        <v>34</v>
      </c>
      <c r="W889" t="s">
        <v>36</v>
      </c>
      <c r="X889">
        <f>AVERAGE(Student_performance_data_____Copy[GPA])</f>
        <v>1.9061863027265407</v>
      </c>
      <c r="Y889">
        <f>AVERAGE(Student_performance_data_____Copy[StudyTimeWeekly])</f>
        <v>9.7719919194317466</v>
      </c>
      <c r="Z889">
        <f>AVERAGE(Student_performance_data_____Copy[Absences])</f>
        <v>14.541387959866221</v>
      </c>
      <c r="AA889" t="str" cm="1">
        <f t="array" ref="AA8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89">
        <v>2</v>
      </c>
    </row>
    <row r="890" spans="1:28" x14ac:dyDescent="0.25">
      <c r="A890">
        <v>1889</v>
      </c>
      <c r="B890">
        <v>18</v>
      </c>
      <c r="C890">
        <v>1</v>
      </c>
      <c r="D890" t="s">
        <v>26</v>
      </c>
      <c r="E890">
        <v>19.313063495328247</v>
      </c>
      <c r="F890">
        <v>7</v>
      </c>
      <c r="G890" t="s">
        <v>29</v>
      </c>
      <c r="H890">
        <v>0</v>
      </c>
      <c r="I890" t="s">
        <v>40</v>
      </c>
      <c r="J890">
        <v>1</v>
      </c>
      <c r="K890" t="s">
        <v>27</v>
      </c>
      <c r="L890">
        <v>1</v>
      </c>
      <c r="M890" t="s">
        <v>27</v>
      </c>
      <c r="N890">
        <v>0</v>
      </c>
      <c r="O890" t="s">
        <v>29</v>
      </c>
      <c r="P890">
        <v>0</v>
      </c>
      <c r="Q890" t="s">
        <v>29</v>
      </c>
      <c r="R890">
        <v>2.5968344902614566</v>
      </c>
      <c r="S890">
        <v>2</v>
      </c>
      <c r="T890">
        <v>0</v>
      </c>
      <c r="U890">
        <v>2</v>
      </c>
      <c r="V890" t="s">
        <v>30</v>
      </c>
      <c r="W890" t="s">
        <v>31</v>
      </c>
      <c r="X890">
        <f>AVERAGE(Student_performance_data_____Copy[GPA])</f>
        <v>1.9061863027265407</v>
      </c>
      <c r="Y890">
        <f>AVERAGE(Student_performance_data_____Copy[StudyTimeWeekly])</f>
        <v>9.7719919194317466</v>
      </c>
      <c r="Z890">
        <f>AVERAGE(Student_performance_data_____Copy[Absences])</f>
        <v>14.541387959866221</v>
      </c>
      <c r="AA890" t="str" cm="1">
        <f t="array" ref="AA89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90">
        <v>2</v>
      </c>
    </row>
    <row r="891" spans="1:28" hidden="1" x14ac:dyDescent="0.25">
      <c r="A891">
        <v>1890</v>
      </c>
      <c r="B891">
        <v>15</v>
      </c>
      <c r="C891">
        <v>0</v>
      </c>
      <c r="D891" t="s">
        <v>32</v>
      </c>
      <c r="E891">
        <v>0.29712245015007577</v>
      </c>
      <c r="F891">
        <v>5</v>
      </c>
      <c r="G891" t="s">
        <v>29</v>
      </c>
      <c r="H891">
        <v>3</v>
      </c>
      <c r="I891" t="s">
        <v>37</v>
      </c>
      <c r="J891">
        <v>0</v>
      </c>
      <c r="K891" t="s">
        <v>29</v>
      </c>
      <c r="L891">
        <v>0</v>
      </c>
      <c r="M891" t="s">
        <v>29</v>
      </c>
      <c r="N891">
        <v>0</v>
      </c>
      <c r="O891" t="s">
        <v>29</v>
      </c>
      <c r="P891">
        <v>0</v>
      </c>
      <c r="Q891" t="s">
        <v>29</v>
      </c>
      <c r="R891">
        <v>2.46060677377515</v>
      </c>
      <c r="S891">
        <v>3</v>
      </c>
      <c r="T891">
        <v>0</v>
      </c>
      <c r="U891">
        <v>1</v>
      </c>
      <c r="V891" t="s">
        <v>34</v>
      </c>
      <c r="W891" t="s">
        <v>31</v>
      </c>
      <c r="X891">
        <f>AVERAGE(Student_performance_data_____Copy[GPA])</f>
        <v>1.9061863027265407</v>
      </c>
      <c r="Y891">
        <f>AVERAGE(Student_performance_data_____Copy[StudyTimeWeekly])</f>
        <v>9.7719919194317466</v>
      </c>
      <c r="Z891">
        <f>AVERAGE(Student_performance_data_____Copy[Absences])</f>
        <v>14.541387959866221</v>
      </c>
      <c r="AA891" t="str" cm="1">
        <f t="array" ref="AA89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91">
        <v>3</v>
      </c>
    </row>
    <row r="892" spans="1:28" hidden="1" x14ac:dyDescent="0.25">
      <c r="A892">
        <v>1891</v>
      </c>
      <c r="B892">
        <v>17</v>
      </c>
      <c r="C892">
        <v>0</v>
      </c>
      <c r="D892" t="s">
        <v>32</v>
      </c>
      <c r="E892">
        <v>9.6225138363369123</v>
      </c>
      <c r="F892">
        <v>28</v>
      </c>
      <c r="G892" t="s">
        <v>27</v>
      </c>
      <c r="H892">
        <v>0</v>
      </c>
      <c r="I892" t="s">
        <v>40</v>
      </c>
      <c r="J892">
        <v>0</v>
      </c>
      <c r="K892" t="s">
        <v>29</v>
      </c>
      <c r="L892">
        <v>0</v>
      </c>
      <c r="M892" t="s">
        <v>29</v>
      </c>
      <c r="N892">
        <v>0</v>
      </c>
      <c r="O892" t="s">
        <v>29</v>
      </c>
      <c r="P892">
        <v>0</v>
      </c>
      <c r="Q892" t="s">
        <v>29</v>
      </c>
      <c r="R892">
        <v>0.54778072354193164</v>
      </c>
      <c r="S892">
        <v>4</v>
      </c>
      <c r="T892">
        <v>2</v>
      </c>
      <c r="U892">
        <v>4</v>
      </c>
      <c r="V892" t="s">
        <v>39</v>
      </c>
      <c r="W892" t="s">
        <v>36</v>
      </c>
      <c r="X892">
        <f>AVERAGE(Student_performance_data_____Copy[GPA])</f>
        <v>1.9061863027265407</v>
      </c>
      <c r="Y892">
        <f>AVERAGE(Student_performance_data_____Copy[StudyTimeWeekly])</f>
        <v>9.7719919194317466</v>
      </c>
      <c r="Z892">
        <f>AVERAGE(Student_performance_data_____Copy[Absences])</f>
        <v>14.541387959866221</v>
      </c>
      <c r="AA892" t="str" cm="1">
        <f t="array" ref="AA8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92">
        <v>4</v>
      </c>
    </row>
    <row r="893" spans="1:28" x14ac:dyDescent="0.25">
      <c r="A893">
        <v>1892</v>
      </c>
      <c r="B893">
        <v>17</v>
      </c>
      <c r="C893">
        <v>1</v>
      </c>
      <c r="D893" t="s">
        <v>26</v>
      </c>
      <c r="E893">
        <v>6.6673567623312557</v>
      </c>
      <c r="F893">
        <v>16</v>
      </c>
      <c r="G893" t="s">
        <v>29</v>
      </c>
      <c r="H893">
        <v>2</v>
      </c>
      <c r="I893" t="s">
        <v>28</v>
      </c>
      <c r="J893">
        <v>0</v>
      </c>
      <c r="K893" t="s">
        <v>29</v>
      </c>
      <c r="L893">
        <v>1</v>
      </c>
      <c r="M893" t="s">
        <v>27</v>
      </c>
      <c r="N893">
        <v>0</v>
      </c>
      <c r="O893" t="s">
        <v>29</v>
      </c>
      <c r="P893">
        <v>0</v>
      </c>
      <c r="Q893" t="s">
        <v>29</v>
      </c>
      <c r="R893">
        <v>1.8030544267362489</v>
      </c>
      <c r="S893">
        <v>4</v>
      </c>
      <c r="T893">
        <v>2</v>
      </c>
      <c r="U893">
        <v>0</v>
      </c>
      <c r="V893" t="s">
        <v>40</v>
      </c>
      <c r="W893" t="s">
        <v>36</v>
      </c>
      <c r="X893">
        <f>AVERAGE(Student_performance_data_____Copy[GPA])</f>
        <v>1.9061863027265407</v>
      </c>
      <c r="Y893">
        <f>AVERAGE(Student_performance_data_____Copy[StudyTimeWeekly])</f>
        <v>9.7719919194317466</v>
      </c>
      <c r="Z893">
        <f>AVERAGE(Student_performance_data_____Copy[Absences])</f>
        <v>14.541387959866221</v>
      </c>
      <c r="AA893" t="str" cm="1">
        <f t="array" ref="AA8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93">
        <v>4</v>
      </c>
    </row>
    <row r="894" spans="1:28" hidden="1" x14ac:dyDescent="0.25">
      <c r="A894">
        <v>1893</v>
      </c>
      <c r="B894">
        <v>15</v>
      </c>
      <c r="C894">
        <v>0</v>
      </c>
      <c r="D894" t="s">
        <v>32</v>
      </c>
      <c r="E894">
        <v>8.9824682786050154</v>
      </c>
      <c r="F894">
        <v>11</v>
      </c>
      <c r="G894" t="s">
        <v>27</v>
      </c>
      <c r="H894">
        <v>1</v>
      </c>
      <c r="I894" t="s">
        <v>33</v>
      </c>
      <c r="J894">
        <v>0</v>
      </c>
      <c r="K894" t="s">
        <v>29</v>
      </c>
      <c r="L894">
        <v>0</v>
      </c>
      <c r="M894" t="s">
        <v>29</v>
      </c>
      <c r="N894">
        <v>0</v>
      </c>
      <c r="O894" t="s">
        <v>29</v>
      </c>
      <c r="P894">
        <v>0</v>
      </c>
      <c r="Q894" t="s">
        <v>29</v>
      </c>
      <c r="R894">
        <v>2.3099758477693926</v>
      </c>
      <c r="S894">
        <v>3</v>
      </c>
      <c r="T894">
        <v>0</v>
      </c>
      <c r="U894">
        <v>2</v>
      </c>
      <c r="V894" t="s">
        <v>30</v>
      </c>
      <c r="W894" t="s">
        <v>31</v>
      </c>
      <c r="X894">
        <f>AVERAGE(Student_performance_data_____Copy[GPA])</f>
        <v>1.9061863027265407</v>
      </c>
      <c r="Y894">
        <f>AVERAGE(Student_performance_data_____Copy[StudyTimeWeekly])</f>
        <v>9.7719919194317466</v>
      </c>
      <c r="Z894">
        <f>AVERAGE(Student_performance_data_____Copy[Absences])</f>
        <v>14.541387959866221</v>
      </c>
      <c r="AA894" t="str" cm="1">
        <f t="array" ref="AA89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94">
        <v>3</v>
      </c>
    </row>
    <row r="895" spans="1:28" x14ac:dyDescent="0.25">
      <c r="A895">
        <v>1894</v>
      </c>
      <c r="B895">
        <v>15</v>
      </c>
      <c r="C895">
        <v>1</v>
      </c>
      <c r="D895" t="s">
        <v>26</v>
      </c>
      <c r="E895">
        <v>11.41329157961578</v>
      </c>
      <c r="F895">
        <v>0</v>
      </c>
      <c r="G895" t="s">
        <v>29</v>
      </c>
      <c r="H895">
        <v>1</v>
      </c>
      <c r="I895" t="s">
        <v>33</v>
      </c>
      <c r="J895">
        <v>0</v>
      </c>
      <c r="K895" t="s">
        <v>29</v>
      </c>
      <c r="L895">
        <v>0</v>
      </c>
      <c r="M895" t="s">
        <v>29</v>
      </c>
      <c r="N895">
        <v>0</v>
      </c>
      <c r="O895" t="s">
        <v>29</v>
      </c>
      <c r="P895">
        <v>0</v>
      </c>
      <c r="Q895" t="s">
        <v>29</v>
      </c>
      <c r="R895">
        <v>3.0933639433242823</v>
      </c>
      <c r="S895">
        <v>1</v>
      </c>
      <c r="T895">
        <v>0</v>
      </c>
      <c r="U895">
        <v>1</v>
      </c>
      <c r="V895" t="s">
        <v>34</v>
      </c>
      <c r="W895" t="s">
        <v>31</v>
      </c>
      <c r="X895">
        <f>AVERAGE(Student_performance_data_____Copy[GPA])</f>
        <v>1.9061863027265407</v>
      </c>
      <c r="Y895">
        <f>AVERAGE(Student_performance_data_____Copy[StudyTimeWeekly])</f>
        <v>9.7719919194317466</v>
      </c>
      <c r="Z895">
        <f>AVERAGE(Student_performance_data_____Copy[Absences])</f>
        <v>14.541387959866221</v>
      </c>
      <c r="AA895" t="str" cm="1">
        <f t="array" ref="AA89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895">
        <v>1</v>
      </c>
    </row>
    <row r="896" spans="1:28" x14ac:dyDescent="0.25">
      <c r="A896">
        <v>1895</v>
      </c>
      <c r="B896">
        <v>18</v>
      </c>
      <c r="C896">
        <v>1</v>
      </c>
      <c r="D896" t="s">
        <v>26</v>
      </c>
      <c r="E896">
        <v>8.7117831602541802</v>
      </c>
      <c r="F896">
        <v>2</v>
      </c>
      <c r="G896" t="s">
        <v>29</v>
      </c>
      <c r="H896">
        <v>1</v>
      </c>
      <c r="I896" t="s">
        <v>33</v>
      </c>
      <c r="J896">
        <v>0</v>
      </c>
      <c r="K896" t="s">
        <v>29</v>
      </c>
      <c r="L896">
        <v>0</v>
      </c>
      <c r="M896" t="s">
        <v>29</v>
      </c>
      <c r="N896">
        <v>0</v>
      </c>
      <c r="O896" t="s">
        <v>29</v>
      </c>
      <c r="P896">
        <v>0</v>
      </c>
      <c r="Q896" t="s">
        <v>29</v>
      </c>
      <c r="R896">
        <v>2.6159007236869956</v>
      </c>
      <c r="S896">
        <v>2</v>
      </c>
      <c r="T896">
        <v>0</v>
      </c>
      <c r="U896">
        <v>2</v>
      </c>
      <c r="V896" t="s">
        <v>30</v>
      </c>
      <c r="W896" t="s">
        <v>31</v>
      </c>
      <c r="X896">
        <f>AVERAGE(Student_performance_data_____Copy[GPA])</f>
        <v>1.9061863027265407</v>
      </c>
      <c r="Y896">
        <f>AVERAGE(Student_performance_data_____Copy[StudyTimeWeekly])</f>
        <v>9.7719919194317466</v>
      </c>
      <c r="Z896">
        <f>AVERAGE(Student_performance_data_____Copy[Absences])</f>
        <v>14.541387959866221</v>
      </c>
      <c r="AA896" t="str" cm="1">
        <f t="array" ref="AA8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96">
        <v>2</v>
      </c>
    </row>
    <row r="897" spans="1:28" x14ac:dyDescent="0.25">
      <c r="A897">
        <v>1896</v>
      </c>
      <c r="B897">
        <v>18</v>
      </c>
      <c r="C897">
        <v>1</v>
      </c>
      <c r="D897" t="s">
        <v>26</v>
      </c>
      <c r="E897">
        <v>8.2969370060319001</v>
      </c>
      <c r="F897">
        <v>13</v>
      </c>
      <c r="G897" t="s">
        <v>29</v>
      </c>
      <c r="H897">
        <v>2</v>
      </c>
      <c r="I897" t="s">
        <v>28</v>
      </c>
      <c r="J897">
        <v>0</v>
      </c>
      <c r="K897" t="s">
        <v>29</v>
      </c>
      <c r="L897">
        <v>1</v>
      </c>
      <c r="M897" t="s">
        <v>27</v>
      </c>
      <c r="N897">
        <v>0</v>
      </c>
      <c r="O897" t="s">
        <v>29</v>
      </c>
      <c r="P897">
        <v>0</v>
      </c>
      <c r="Q897" t="s">
        <v>29</v>
      </c>
      <c r="R897">
        <v>2.2769183182105599</v>
      </c>
      <c r="S897">
        <v>3</v>
      </c>
      <c r="T897">
        <v>2</v>
      </c>
      <c r="U897">
        <v>1</v>
      </c>
      <c r="V897" t="s">
        <v>34</v>
      </c>
      <c r="W897" t="s">
        <v>36</v>
      </c>
      <c r="X897">
        <f>AVERAGE(Student_performance_data_____Copy[GPA])</f>
        <v>1.9061863027265407</v>
      </c>
      <c r="Y897">
        <f>AVERAGE(Student_performance_data_____Copy[StudyTimeWeekly])</f>
        <v>9.7719919194317466</v>
      </c>
      <c r="Z897">
        <f>AVERAGE(Student_performance_data_____Copy[Absences])</f>
        <v>14.541387959866221</v>
      </c>
      <c r="AA897" t="str" cm="1">
        <f t="array" ref="AA89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897">
        <v>3</v>
      </c>
    </row>
    <row r="898" spans="1:28" x14ac:dyDescent="0.25">
      <c r="A898">
        <v>1897</v>
      </c>
      <c r="B898">
        <v>16</v>
      </c>
      <c r="C898">
        <v>1</v>
      </c>
      <c r="D898" t="s">
        <v>26</v>
      </c>
      <c r="E898">
        <v>14.65446830826613</v>
      </c>
      <c r="F898">
        <v>25</v>
      </c>
      <c r="G898" t="s">
        <v>29</v>
      </c>
      <c r="H898">
        <v>2</v>
      </c>
      <c r="I898" t="s">
        <v>28</v>
      </c>
      <c r="J898">
        <v>1</v>
      </c>
      <c r="K898" t="s">
        <v>27</v>
      </c>
      <c r="L898">
        <v>0</v>
      </c>
      <c r="M898" t="s">
        <v>29</v>
      </c>
      <c r="N898">
        <v>0</v>
      </c>
      <c r="O898" t="s">
        <v>29</v>
      </c>
      <c r="P898">
        <v>0</v>
      </c>
      <c r="Q898" t="s">
        <v>29</v>
      </c>
      <c r="R898">
        <v>1.0515315263472127</v>
      </c>
      <c r="S898">
        <v>4</v>
      </c>
      <c r="T898">
        <v>3</v>
      </c>
      <c r="U898">
        <v>1</v>
      </c>
      <c r="V898" t="s">
        <v>34</v>
      </c>
      <c r="W898" t="s">
        <v>42</v>
      </c>
      <c r="X898">
        <f>AVERAGE(Student_performance_data_____Copy[GPA])</f>
        <v>1.9061863027265407</v>
      </c>
      <c r="Y898">
        <f>AVERAGE(Student_performance_data_____Copy[StudyTimeWeekly])</f>
        <v>9.7719919194317466</v>
      </c>
      <c r="Z898">
        <f>AVERAGE(Student_performance_data_____Copy[Absences])</f>
        <v>14.541387959866221</v>
      </c>
      <c r="AA898" t="str" cm="1">
        <f t="array" ref="AA8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898">
        <v>4</v>
      </c>
    </row>
    <row r="899" spans="1:28" x14ac:dyDescent="0.25">
      <c r="A899">
        <v>1898</v>
      </c>
      <c r="B899">
        <v>18</v>
      </c>
      <c r="C899">
        <v>1</v>
      </c>
      <c r="D899" t="s">
        <v>26</v>
      </c>
      <c r="E899">
        <v>13.717525501729293</v>
      </c>
      <c r="F899">
        <v>7</v>
      </c>
      <c r="G899" t="s">
        <v>29</v>
      </c>
      <c r="H899">
        <v>1</v>
      </c>
      <c r="I899" t="s">
        <v>33</v>
      </c>
      <c r="J899">
        <v>0</v>
      </c>
      <c r="K899" t="s">
        <v>29</v>
      </c>
      <c r="L899">
        <v>1</v>
      </c>
      <c r="M899" t="s">
        <v>27</v>
      </c>
      <c r="N899">
        <v>0</v>
      </c>
      <c r="O899" t="s">
        <v>29</v>
      </c>
      <c r="P899">
        <v>0</v>
      </c>
      <c r="Q899" t="s">
        <v>29</v>
      </c>
      <c r="R899">
        <v>2.747706159044371</v>
      </c>
      <c r="S899">
        <v>2</v>
      </c>
      <c r="T899">
        <v>0</v>
      </c>
      <c r="U899">
        <v>2</v>
      </c>
      <c r="V899" t="s">
        <v>30</v>
      </c>
      <c r="W899" t="s">
        <v>31</v>
      </c>
      <c r="X899">
        <f>AVERAGE(Student_performance_data_____Copy[GPA])</f>
        <v>1.9061863027265407</v>
      </c>
      <c r="Y899">
        <f>AVERAGE(Student_performance_data_____Copy[StudyTimeWeekly])</f>
        <v>9.7719919194317466</v>
      </c>
      <c r="Z899">
        <f>AVERAGE(Student_performance_data_____Copy[Absences])</f>
        <v>14.541387959866221</v>
      </c>
      <c r="AA899" t="str" cm="1">
        <f t="array" ref="AA89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899">
        <v>2</v>
      </c>
    </row>
    <row r="900" spans="1:28" hidden="1" x14ac:dyDescent="0.25">
      <c r="A900">
        <v>1899</v>
      </c>
      <c r="B900">
        <v>17</v>
      </c>
      <c r="C900">
        <v>0</v>
      </c>
      <c r="D900" t="s">
        <v>32</v>
      </c>
      <c r="E900">
        <v>16.665425640716958</v>
      </c>
      <c r="F900">
        <v>10</v>
      </c>
      <c r="G900" t="s">
        <v>29</v>
      </c>
      <c r="H900">
        <v>4</v>
      </c>
      <c r="I900" t="s">
        <v>41</v>
      </c>
      <c r="J900">
        <v>0</v>
      </c>
      <c r="K900" t="s">
        <v>29</v>
      </c>
      <c r="L900">
        <v>0</v>
      </c>
      <c r="M900" t="s">
        <v>29</v>
      </c>
      <c r="N900">
        <v>0</v>
      </c>
      <c r="O900" t="s">
        <v>29</v>
      </c>
      <c r="P900">
        <v>0</v>
      </c>
      <c r="Q900" t="s">
        <v>29</v>
      </c>
      <c r="R900">
        <v>2.6216701040126886</v>
      </c>
      <c r="S900">
        <v>2</v>
      </c>
      <c r="T900">
        <v>0</v>
      </c>
      <c r="U900">
        <v>3</v>
      </c>
      <c r="V900" t="s">
        <v>35</v>
      </c>
      <c r="W900" t="s">
        <v>31</v>
      </c>
      <c r="X900">
        <f>AVERAGE(Student_performance_data_____Copy[GPA])</f>
        <v>1.9061863027265407</v>
      </c>
      <c r="Y900">
        <f>AVERAGE(Student_performance_data_____Copy[StudyTimeWeekly])</f>
        <v>9.7719919194317466</v>
      </c>
      <c r="Z900">
        <f>AVERAGE(Student_performance_data_____Copy[Absences])</f>
        <v>14.541387959866221</v>
      </c>
      <c r="AA900" t="str" cm="1">
        <f t="array" ref="AA90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00">
        <v>2</v>
      </c>
    </row>
    <row r="901" spans="1:28" x14ac:dyDescent="0.25">
      <c r="A901">
        <v>1900</v>
      </c>
      <c r="B901">
        <v>17</v>
      </c>
      <c r="C901">
        <v>1</v>
      </c>
      <c r="D901" t="s">
        <v>26</v>
      </c>
      <c r="E901">
        <v>4.9991796247899112</v>
      </c>
      <c r="F901">
        <v>26</v>
      </c>
      <c r="G901" t="s">
        <v>27</v>
      </c>
      <c r="H901">
        <v>1</v>
      </c>
      <c r="I901" t="s">
        <v>33</v>
      </c>
      <c r="J901">
        <v>0</v>
      </c>
      <c r="K901" t="s">
        <v>29</v>
      </c>
      <c r="L901">
        <v>0</v>
      </c>
      <c r="M901" t="s">
        <v>29</v>
      </c>
      <c r="N901">
        <v>0</v>
      </c>
      <c r="O901" t="s">
        <v>29</v>
      </c>
      <c r="P901">
        <v>0</v>
      </c>
      <c r="Q901" t="s">
        <v>29</v>
      </c>
      <c r="R901">
        <v>0.24329809384427448</v>
      </c>
      <c r="S901">
        <v>4</v>
      </c>
      <c r="T901">
        <v>2</v>
      </c>
      <c r="U901">
        <v>1</v>
      </c>
      <c r="V901" t="s">
        <v>34</v>
      </c>
      <c r="W901" t="s">
        <v>36</v>
      </c>
      <c r="X901">
        <f>AVERAGE(Student_performance_data_____Copy[GPA])</f>
        <v>1.9061863027265407</v>
      </c>
      <c r="Y901">
        <f>AVERAGE(Student_performance_data_____Copy[StudyTimeWeekly])</f>
        <v>9.7719919194317466</v>
      </c>
      <c r="Z901">
        <f>AVERAGE(Student_performance_data_____Copy[Absences])</f>
        <v>14.541387959866221</v>
      </c>
      <c r="AA901" t="str" cm="1">
        <f t="array" ref="AA9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01">
        <v>4</v>
      </c>
    </row>
    <row r="902" spans="1:28" hidden="1" x14ac:dyDescent="0.25">
      <c r="A902">
        <v>1901</v>
      </c>
      <c r="B902">
        <v>15</v>
      </c>
      <c r="C902">
        <v>0</v>
      </c>
      <c r="D902" t="s">
        <v>32</v>
      </c>
      <c r="E902">
        <v>12.190570195081271</v>
      </c>
      <c r="F902">
        <v>13</v>
      </c>
      <c r="G902" t="s">
        <v>27</v>
      </c>
      <c r="H902">
        <v>2</v>
      </c>
      <c r="I902" t="s">
        <v>28</v>
      </c>
      <c r="J902">
        <v>0</v>
      </c>
      <c r="K902" t="s">
        <v>29</v>
      </c>
      <c r="L902">
        <v>0</v>
      </c>
      <c r="M902" t="s">
        <v>29</v>
      </c>
      <c r="N902">
        <v>0</v>
      </c>
      <c r="O902" t="s">
        <v>29</v>
      </c>
      <c r="P902">
        <v>0</v>
      </c>
      <c r="Q902" t="s">
        <v>29</v>
      </c>
      <c r="R902">
        <v>2.1947065208246226</v>
      </c>
      <c r="S902">
        <v>3</v>
      </c>
      <c r="T902">
        <v>0</v>
      </c>
      <c r="U902">
        <v>1</v>
      </c>
      <c r="V902" t="s">
        <v>34</v>
      </c>
      <c r="W902" t="s">
        <v>31</v>
      </c>
      <c r="X902">
        <f>AVERAGE(Student_performance_data_____Copy[GPA])</f>
        <v>1.9061863027265407</v>
      </c>
      <c r="Y902">
        <f>AVERAGE(Student_performance_data_____Copy[StudyTimeWeekly])</f>
        <v>9.7719919194317466</v>
      </c>
      <c r="Z902">
        <f>AVERAGE(Student_performance_data_____Copy[Absences])</f>
        <v>14.541387959866221</v>
      </c>
      <c r="AA902" t="str" cm="1">
        <f t="array" ref="AA90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02">
        <v>3</v>
      </c>
    </row>
    <row r="903" spans="1:28" hidden="1" x14ac:dyDescent="0.25">
      <c r="A903">
        <v>1902</v>
      </c>
      <c r="B903">
        <v>18</v>
      </c>
      <c r="C903">
        <v>0</v>
      </c>
      <c r="D903" t="s">
        <v>32</v>
      </c>
      <c r="E903">
        <v>11.703895707857077</v>
      </c>
      <c r="F903">
        <v>7</v>
      </c>
      <c r="G903" t="s">
        <v>29</v>
      </c>
      <c r="H903">
        <v>1</v>
      </c>
      <c r="I903" t="s">
        <v>33</v>
      </c>
      <c r="J903">
        <v>0</v>
      </c>
      <c r="K903" t="s">
        <v>29</v>
      </c>
      <c r="L903">
        <v>0</v>
      </c>
      <c r="M903" t="s">
        <v>29</v>
      </c>
      <c r="N903">
        <v>0</v>
      </c>
      <c r="O903" t="s">
        <v>29</v>
      </c>
      <c r="P903">
        <v>1</v>
      </c>
      <c r="Q903" t="s">
        <v>27</v>
      </c>
      <c r="R903">
        <v>2.639906487707337</v>
      </c>
      <c r="S903">
        <v>2</v>
      </c>
      <c r="T903">
        <v>1</v>
      </c>
      <c r="U903">
        <v>2</v>
      </c>
      <c r="V903" t="s">
        <v>30</v>
      </c>
      <c r="W903" t="s">
        <v>38</v>
      </c>
      <c r="X903">
        <f>AVERAGE(Student_performance_data_____Copy[GPA])</f>
        <v>1.9061863027265407</v>
      </c>
      <c r="Y903">
        <f>AVERAGE(Student_performance_data_____Copy[StudyTimeWeekly])</f>
        <v>9.7719919194317466</v>
      </c>
      <c r="Z903">
        <f>AVERAGE(Student_performance_data_____Copy[Absences])</f>
        <v>14.541387959866221</v>
      </c>
      <c r="AA903" t="str" cm="1">
        <f t="array" ref="AA90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03">
        <v>2</v>
      </c>
    </row>
    <row r="904" spans="1:28" x14ac:dyDescent="0.25">
      <c r="A904">
        <v>1903</v>
      </c>
      <c r="B904">
        <v>16</v>
      </c>
      <c r="C904">
        <v>1</v>
      </c>
      <c r="D904" t="s">
        <v>26</v>
      </c>
      <c r="E904">
        <v>7.3947562174537751</v>
      </c>
      <c r="F904">
        <v>28</v>
      </c>
      <c r="G904" t="s">
        <v>27</v>
      </c>
      <c r="H904">
        <v>2</v>
      </c>
      <c r="I904" t="s">
        <v>28</v>
      </c>
      <c r="J904">
        <v>0</v>
      </c>
      <c r="K904" t="s">
        <v>29</v>
      </c>
      <c r="L904">
        <v>1</v>
      </c>
      <c r="M904" t="s">
        <v>27</v>
      </c>
      <c r="N904">
        <v>0</v>
      </c>
      <c r="O904" t="s">
        <v>29</v>
      </c>
      <c r="P904">
        <v>0</v>
      </c>
      <c r="Q904" t="s">
        <v>29</v>
      </c>
      <c r="R904">
        <v>0.83349341825336465</v>
      </c>
      <c r="S904">
        <v>4</v>
      </c>
      <c r="T904">
        <v>3</v>
      </c>
      <c r="U904">
        <v>2</v>
      </c>
      <c r="V904" t="s">
        <v>30</v>
      </c>
      <c r="W904" t="s">
        <v>42</v>
      </c>
      <c r="X904">
        <f>AVERAGE(Student_performance_data_____Copy[GPA])</f>
        <v>1.9061863027265407</v>
      </c>
      <c r="Y904">
        <f>AVERAGE(Student_performance_data_____Copy[StudyTimeWeekly])</f>
        <v>9.7719919194317466</v>
      </c>
      <c r="Z904">
        <f>AVERAGE(Student_performance_data_____Copy[Absences])</f>
        <v>14.541387959866221</v>
      </c>
      <c r="AA904" t="str" cm="1">
        <f t="array" ref="AA9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04">
        <v>4</v>
      </c>
    </row>
    <row r="905" spans="1:28" x14ac:dyDescent="0.25">
      <c r="A905">
        <v>1904</v>
      </c>
      <c r="B905">
        <v>17</v>
      </c>
      <c r="C905">
        <v>1</v>
      </c>
      <c r="D905" t="s">
        <v>26</v>
      </c>
      <c r="E905">
        <v>9.7211508380536173</v>
      </c>
      <c r="F905">
        <v>2</v>
      </c>
      <c r="G905" t="s">
        <v>27</v>
      </c>
      <c r="H905">
        <v>3</v>
      </c>
      <c r="I905" t="s">
        <v>37</v>
      </c>
      <c r="J905">
        <v>0</v>
      </c>
      <c r="K905" t="s">
        <v>29</v>
      </c>
      <c r="L905">
        <v>0</v>
      </c>
      <c r="M905" t="s">
        <v>29</v>
      </c>
      <c r="N905">
        <v>0</v>
      </c>
      <c r="O905" t="s">
        <v>29</v>
      </c>
      <c r="P905">
        <v>0</v>
      </c>
      <c r="Q905" t="s">
        <v>29</v>
      </c>
      <c r="R905">
        <v>3.4024015908022491</v>
      </c>
      <c r="S905">
        <v>1</v>
      </c>
      <c r="T905">
        <v>0</v>
      </c>
      <c r="U905">
        <v>3</v>
      </c>
      <c r="V905" t="s">
        <v>35</v>
      </c>
      <c r="W905" t="s">
        <v>31</v>
      </c>
      <c r="X905">
        <f>AVERAGE(Student_performance_data_____Copy[GPA])</f>
        <v>1.9061863027265407</v>
      </c>
      <c r="Y905">
        <f>AVERAGE(Student_performance_data_____Copy[StudyTimeWeekly])</f>
        <v>9.7719919194317466</v>
      </c>
      <c r="Z905">
        <f>AVERAGE(Student_performance_data_____Copy[Absences])</f>
        <v>14.541387959866221</v>
      </c>
      <c r="AA905" t="str" cm="1">
        <f t="array" ref="AA90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05">
        <v>1</v>
      </c>
    </row>
    <row r="906" spans="1:28" x14ac:dyDescent="0.25">
      <c r="A906">
        <v>1905</v>
      </c>
      <c r="B906">
        <v>17</v>
      </c>
      <c r="C906">
        <v>1</v>
      </c>
      <c r="D906" t="s">
        <v>26</v>
      </c>
      <c r="E906">
        <v>6.2756428661145751</v>
      </c>
      <c r="F906">
        <v>6</v>
      </c>
      <c r="G906" t="s">
        <v>27</v>
      </c>
      <c r="H906">
        <v>2</v>
      </c>
      <c r="I906" t="s">
        <v>28</v>
      </c>
      <c r="J906">
        <v>0</v>
      </c>
      <c r="K906" t="s">
        <v>29</v>
      </c>
      <c r="L906">
        <v>0</v>
      </c>
      <c r="M906" t="s">
        <v>29</v>
      </c>
      <c r="N906">
        <v>1</v>
      </c>
      <c r="O906" t="s">
        <v>27</v>
      </c>
      <c r="P906">
        <v>0</v>
      </c>
      <c r="Q906" t="s">
        <v>29</v>
      </c>
      <c r="R906">
        <v>2.6162916954361832</v>
      </c>
      <c r="S906">
        <v>2</v>
      </c>
      <c r="T906">
        <v>1</v>
      </c>
      <c r="U906">
        <v>1</v>
      </c>
      <c r="V906" t="s">
        <v>34</v>
      </c>
      <c r="W906" t="s">
        <v>38</v>
      </c>
      <c r="X906">
        <f>AVERAGE(Student_performance_data_____Copy[GPA])</f>
        <v>1.9061863027265407</v>
      </c>
      <c r="Y906">
        <f>AVERAGE(Student_performance_data_____Copy[StudyTimeWeekly])</f>
        <v>9.7719919194317466</v>
      </c>
      <c r="Z906">
        <f>AVERAGE(Student_performance_data_____Copy[Absences])</f>
        <v>14.541387959866221</v>
      </c>
      <c r="AA906" t="str" cm="1">
        <f t="array" ref="AA90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06">
        <v>2</v>
      </c>
    </row>
    <row r="907" spans="1:28" x14ac:dyDescent="0.25">
      <c r="A907">
        <v>1906</v>
      </c>
      <c r="B907">
        <v>16</v>
      </c>
      <c r="C907">
        <v>1</v>
      </c>
      <c r="D907" t="s">
        <v>26</v>
      </c>
      <c r="E907">
        <v>2.8368879523397039</v>
      </c>
      <c r="F907">
        <v>27</v>
      </c>
      <c r="G907" t="s">
        <v>29</v>
      </c>
      <c r="H907">
        <v>1</v>
      </c>
      <c r="I907" t="s">
        <v>33</v>
      </c>
      <c r="J907">
        <v>0</v>
      </c>
      <c r="K907" t="s">
        <v>29</v>
      </c>
      <c r="L907">
        <v>0</v>
      </c>
      <c r="M907" t="s">
        <v>29</v>
      </c>
      <c r="N907">
        <v>0</v>
      </c>
      <c r="O907" t="s">
        <v>29</v>
      </c>
      <c r="P907">
        <v>0</v>
      </c>
      <c r="Q907" t="s">
        <v>29</v>
      </c>
      <c r="R907">
        <v>0.33971538496845155</v>
      </c>
      <c r="S907">
        <v>4</v>
      </c>
      <c r="T907">
        <v>0</v>
      </c>
      <c r="U907">
        <v>2</v>
      </c>
      <c r="V907" t="s">
        <v>30</v>
      </c>
      <c r="W907" t="s">
        <v>31</v>
      </c>
      <c r="X907">
        <f>AVERAGE(Student_performance_data_____Copy[GPA])</f>
        <v>1.9061863027265407</v>
      </c>
      <c r="Y907">
        <f>AVERAGE(Student_performance_data_____Copy[StudyTimeWeekly])</f>
        <v>9.7719919194317466</v>
      </c>
      <c r="Z907">
        <f>AVERAGE(Student_performance_data_____Copy[Absences])</f>
        <v>14.541387959866221</v>
      </c>
      <c r="AA907" t="str" cm="1">
        <f t="array" ref="AA90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07">
        <v>4</v>
      </c>
    </row>
    <row r="908" spans="1:28" x14ac:dyDescent="0.25">
      <c r="A908">
        <v>1907</v>
      </c>
      <c r="B908">
        <v>16</v>
      </c>
      <c r="C908">
        <v>1</v>
      </c>
      <c r="D908" t="s">
        <v>26</v>
      </c>
      <c r="E908">
        <v>4.2760242132546562</v>
      </c>
      <c r="F908">
        <v>18</v>
      </c>
      <c r="G908" t="s">
        <v>27</v>
      </c>
      <c r="H908">
        <v>1</v>
      </c>
      <c r="I908" t="s">
        <v>33</v>
      </c>
      <c r="J908">
        <v>1</v>
      </c>
      <c r="K908" t="s">
        <v>27</v>
      </c>
      <c r="L908">
        <v>0</v>
      </c>
      <c r="M908" t="s">
        <v>29</v>
      </c>
      <c r="N908">
        <v>0</v>
      </c>
      <c r="O908" t="s">
        <v>29</v>
      </c>
      <c r="P908">
        <v>1</v>
      </c>
      <c r="Q908" t="s">
        <v>27</v>
      </c>
      <c r="R908">
        <v>1.6977287802151975</v>
      </c>
      <c r="S908">
        <v>4</v>
      </c>
      <c r="T908">
        <v>0</v>
      </c>
      <c r="U908">
        <v>1</v>
      </c>
      <c r="V908" t="s">
        <v>34</v>
      </c>
      <c r="W908" t="s">
        <v>31</v>
      </c>
      <c r="X908">
        <f>AVERAGE(Student_performance_data_____Copy[GPA])</f>
        <v>1.9061863027265407</v>
      </c>
      <c r="Y908">
        <f>AVERAGE(Student_performance_data_____Copy[StudyTimeWeekly])</f>
        <v>9.7719919194317466</v>
      </c>
      <c r="Z908">
        <f>AVERAGE(Student_performance_data_____Copy[Absences])</f>
        <v>14.541387959866221</v>
      </c>
      <c r="AA908" t="str" cm="1">
        <f t="array" ref="AA9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08">
        <v>4</v>
      </c>
    </row>
    <row r="909" spans="1:28" hidden="1" x14ac:dyDescent="0.25">
      <c r="A909">
        <v>1908</v>
      </c>
      <c r="B909">
        <v>17</v>
      </c>
      <c r="C909">
        <v>0</v>
      </c>
      <c r="D909" t="s">
        <v>32</v>
      </c>
      <c r="E909">
        <v>2.1102729280240218</v>
      </c>
      <c r="F909">
        <v>3</v>
      </c>
      <c r="G909" t="s">
        <v>29</v>
      </c>
      <c r="H909">
        <v>3</v>
      </c>
      <c r="I909" t="s">
        <v>37</v>
      </c>
      <c r="J909">
        <v>0</v>
      </c>
      <c r="K909" t="s">
        <v>29</v>
      </c>
      <c r="L909">
        <v>0</v>
      </c>
      <c r="M909" t="s">
        <v>29</v>
      </c>
      <c r="N909">
        <v>0</v>
      </c>
      <c r="O909" t="s">
        <v>29</v>
      </c>
      <c r="P909">
        <v>0</v>
      </c>
      <c r="Q909" t="s">
        <v>29</v>
      </c>
      <c r="R909">
        <v>2.356856806870208</v>
      </c>
      <c r="S909">
        <v>3</v>
      </c>
      <c r="T909">
        <v>2</v>
      </c>
      <c r="U909">
        <v>1</v>
      </c>
      <c r="V909" t="s">
        <v>34</v>
      </c>
      <c r="W909" t="s">
        <v>36</v>
      </c>
      <c r="X909">
        <f>AVERAGE(Student_performance_data_____Copy[GPA])</f>
        <v>1.9061863027265407</v>
      </c>
      <c r="Y909">
        <f>AVERAGE(Student_performance_data_____Copy[StudyTimeWeekly])</f>
        <v>9.7719919194317466</v>
      </c>
      <c r="Z909">
        <f>AVERAGE(Student_performance_data_____Copy[Absences])</f>
        <v>14.541387959866221</v>
      </c>
      <c r="AA909" t="str" cm="1">
        <f t="array" ref="AA90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09">
        <v>3</v>
      </c>
    </row>
    <row r="910" spans="1:28" x14ac:dyDescent="0.25">
      <c r="A910">
        <v>1909</v>
      </c>
      <c r="B910">
        <v>17</v>
      </c>
      <c r="C910">
        <v>1</v>
      </c>
      <c r="D910" t="s">
        <v>26</v>
      </c>
      <c r="E910">
        <v>13.661391503802482</v>
      </c>
      <c r="F910">
        <v>24</v>
      </c>
      <c r="G910" t="s">
        <v>29</v>
      </c>
      <c r="H910">
        <v>1</v>
      </c>
      <c r="I910" t="s">
        <v>33</v>
      </c>
      <c r="J910">
        <v>0</v>
      </c>
      <c r="K910" t="s">
        <v>29</v>
      </c>
      <c r="L910">
        <v>0</v>
      </c>
      <c r="M910" t="s">
        <v>29</v>
      </c>
      <c r="N910">
        <v>0</v>
      </c>
      <c r="O910" t="s">
        <v>29</v>
      </c>
      <c r="P910">
        <v>0</v>
      </c>
      <c r="Q910" t="s">
        <v>29</v>
      </c>
      <c r="R910">
        <v>0.84562483988512538</v>
      </c>
      <c r="S910">
        <v>4</v>
      </c>
      <c r="T910">
        <v>0</v>
      </c>
      <c r="U910">
        <v>2</v>
      </c>
      <c r="V910" t="s">
        <v>30</v>
      </c>
      <c r="W910" t="s">
        <v>31</v>
      </c>
      <c r="X910">
        <f>AVERAGE(Student_performance_data_____Copy[GPA])</f>
        <v>1.9061863027265407</v>
      </c>
      <c r="Y910">
        <f>AVERAGE(Student_performance_data_____Copy[StudyTimeWeekly])</f>
        <v>9.7719919194317466</v>
      </c>
      <c r="Z910">
        <f>AVERAGE(Student_performance_data_____Copy[Absences])</f>
        <v>14.541387959866221</v>
      </c>
      <c r="AA910" t="str" cm="1">
        <f t="array" ref="AA9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10">
        <v>4</v>
      </c>
    </row>
    <row r="911" spans="1:28" x14ac:dyDescent="0.25">
      <c r="A911">
        <v>1910</v>
      </c>
      <c r="B911">
        <v>16</v>
      </c>
      <c r="C911">
        <v>1</v>
      </c>
      <c r="D911" t="s">
        <v>26</v>
      </c>
      <c r="E911">
        <v>13.21454786218303</v>
      </c>
      <c r="F911">
        <v>15</v>
      </c>
      <c r="G911" t="s">
        <v>27</v>
      </c>
      <c r="H911">
        <v>2</v>
      </c>
      <c r="I911" t="s">
        <v>28</v>
      </c>
      <c r="J911">
        <v>1</v>
      </c>
      <c r="K911" t="s">
        <v>27</v>
      </c>
      <c r="L911">
        <v>0</v>
      </c>
      <c r="M911" t="s">
        <v>29</v>
      </c>
      <c r="N911">
        <v>1</v>
      </c>
      <c r="O911" t="s">
        <v>27</v>
      </c>
      <c r="P911">
        <v>0</v>
      </c>
      <c r="Q911" t="s">
        <v>29</v>
      </c>
      <c r="R911">
        <v>2.2465452731690871</v>
      </c>
      <c r="S911">
        <v>3</v>
      </c>
      <c r="T911">
        <v>3</v>
      </c>
      <c r="U911">
        <v>2</v>
      </c>
      <c r="V911" t="s">
        <v>30</v>
      </c>
      <c r="W911" t="s">
        <v>42</v>
      </c>
      <c r="X911">
        <f>AVERAGE(Student_performance_data_____Copy[GPA])</f>
        <v>1.9061863027265407</v>
      </c>
      <c r="Y911">
        <f>AVERAGE(Student_performance_data_____Copy[StudyTimeWeekly])</f>
        <v>9.7719919194317466</v>
      </c>
      <c r="Z911">
        <f>AVERAGE(Student_performance_data_____Copy[Absences])</f>
        <v>14.541387959866221</v>
      </c>
      <c r="AA911" t="str" cm="1">
        <f t="array" ref="AA91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11">
        <v>3</v>
      </c>
    </row>
    <row r="912" spans="1:28" hidden="1" x14ac:dyDescent="0.25">
      <c r="A912">
        <v>1911</v>
      </c>
      <c r="B912">
        <v>17</v>
      </c>
      <c r="C912">
        <v>0</v>
      </c>
      <c r="D912" t="s">
        <v>32</v>
      </c>
      <c r="E912">
        <v>19.012127431597456</v>
      </c>
      <c r="F912">
        <v>12</v>
      </c>
      <c r="G912" t="s">
        <v>29</v>
      </c>
      <c r="H912">
        <v>1</v>
      </c>
      <c r="I912" t="s">
        <v>33</v>
      </c>
      <c r="J912">
        <v>1</v>
      </c>
      <c r="K912" t="s">
        <v>27</v>
      </c>
      <c r="L912">
        <v>1</v>
      </c>
      <c r="M912" t="s">
        <v>27</v>
      </c>
      <c r="N912">
        <v>0</v>
      </c>
      <c r="O912" t="s">
        <v>29</v>
      </c>
      <c r="P912">
        <v>0</v>
      </c>
      <c r="Q912" t="s">
        <v>29</v>
      </c>
      <c r="R912">
        <v>2.4786991828290517</v>
      </c>
      <c r="S912">
        <v>3</v>
      </c>
      <c r="T912">
        <v>1</v>
      </c>
      <c r="U912">
        <v>2</v>
      </c>
      <c r="V912" t="s">
        <v>30</v>
      </c>
      <c r="W912" t="s">
        <v>38</v>
      </c>
      <c r="X912">
        <f>AVERAGE(Student_performance_data_____Copy[GPA])</f>
        <v>1.9061863027265407</v>
      </c>
      <c r="Y912">
        <f>AVERAGE(Student_performance_data_____Copy[StudyTimeWeekly])</f>
        <v>9.7719919194317466</v>
      </c>
      <c r="Z912">
        <f>AVERAGE(Student_performance_data_____Copy[Absences])</f>
        <v>14.541387959866221</v>
      </c>
      <c r="AA912" t="str" cm="1">
        <f t="array" ref="AA9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12">
        <v>3</v>
      </c>
    </row>
    <row r="913" spans="1:28" hidden="1" x14ac:dyDescent="0.25">
      <c r="A913">
        <v>1912</v>
      </c>
      <c r="B913">
        <v>15</v>
      </c>
      <c r="C913">
        <v>0</v>
      </c>
      <c r="D913" t="s">
        <v>32</v>
      </c>
      <c r="E913">
        <v>14.593568272944825</v>
      </c>
      <c r="F913">
        <v>19</v>
      </c>
      <c r="G913" t="s">
        <v>29</v>
      </c>
      <c r="H913">
        <v>1</v>
      </c>
      <c r="I913" t="s">
        <v>33</v>
      </c>
      <c r="J913">
        <v>1</v>
      </c>
      <c r="K913" t="s">
        <v>27</v>
      </c>
      <c r="L913">
        <v>0</v>
      </c>
      <c r="M913" t="s">
        <v>29</v>
      </c>
      <c r="N913">
        <v>1</v>
      </c>
      <c r="O913" t="s">
        <v>27</v>
      </c>
      <c r="P913">
        <v>1</v>
      </c>
      <c r="Q913" t="s">
        <v>27</v>
      </c>
      <c r="R913">
        <v>1.3742882826190426</v>
      </c>
      <c r="S913">
        <v>4</v>
      </c>
      <c r="T913">
        <v>0</v>
      </c>
      <c r="U913">
        <v>1</v>
      </c>
      <c r="V913" t="s">
        <v>34</v>
      </c>
      <c r="W913" t="s">
        <v>31</v>
      </c>
      <c r="X913">
        <f>AVERAGE(Student_performance_data_____Copy[GPA])</f>
        <v>1.9061863027265407</v>
      </c>
      <c r="Y913">
        <f>AVERAGE(Student_performance_data_____Copy[StudyTimeWeekly])</f>
        <v>9.7719919194317466</v>
      </c>
      <c r="Z913">
        <f>AVERAGE(Student_performance_data_____Copy[Absences])</f>
        <v>14.541387959866221</v>
      </c>
      <c r="AA913" t="str" cm="1">
        <f t="array" ref="AA9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13">
        <v>4</v>
      </c>
    </row>
    <row r="914" spans="1:28" x14ac:dyDescent="0.25">
      <c r="A914">
        <v>1913</v>
      </c>
      <c r="B914">
        <v>15</v>
      </c>
      <c r="C914">
        <v>1</v>
      </c>
      <c r="D914" t="s">
        <v>26</v>
      </c>
      <c r="E914">
        <v>1.0409167751226289</v>
      </c>
      <c r="F914">
        <v>18</v>
      </c>
      <c r="G914" t="s">
        <v>27</v>
      </c>
      <c r="H914">
        <v>1</v>
      </c>
      <c r="I914" t="s">
        <v>33</v>
      </c>
      <c r="J914">
        <v>0</v>
      </c>
      <c r="K914" t="s">
        <v>29</v>
      </c>
      <c r="L914">
        <v>1</v>
      </c>
      <c r="M914" t="s">
        <v>27</v>
      </c>
      <c r="N914">
        <v>0</v>
      </c>
      <c r="O914" t="s">
        <v>29</v>
      </c>
      <c r="P914">
        <v>0</v>
      </c>
      <c r="Q914" t="s">
        <v>29</v>
      </c>
      <c r="R914">
        <v>1.3553810454285826</v>
      </c>
      <c r="S914">
        <v>4</v>
      </c>
      <c r="T914">
        <v>0</v>
      </c>
      <c r="U914">
        <v>2</v>
      </c>
      <c r="V914" t="s">
        <v>30</v>
      </c>
      <c r="W914" t="s">
        <v>31</v>
      </c>
      <c r="X914">
        <f>AVERAGE(Student_performance_data_____Copy[GPA])</f>
        <v>1.9061863027265407</v>
      </c>
      <c r="Y914">
        <f>AVERAGE(Student_performance_data_____Copy[StudyTimeWeekly])</f>
        <v>9.7719919194317466</v>
      </c>
      <c r="Z914">
        <f>AVERAGE(Student_performance_data_____Copy[Absences])</f>
        <v>14.541387959866221</v>
      </c>
      <c r="AA914" t="str" cm="1">
        <f t="array" ref="AA9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14">
        <v>4</v>
      </c>
    </row>
    <row r="915" spans="1:28" hidden="1" x14ac:dyDescent="0.25">
      <c r="A915">
        <v>1914</v>
      </c>
      <c r="B915">
        <v>16</v>
      </c>
      <c r="C915">
        <v>0</v>
      </c>
      <c r="D915" t="s">
        <v>32</v>
      </c>
      <c r="E915">
        <v>17.684903478579084</v>
      </c>
      <c r="F915">
        <v>4</v>
      </c>
      <c r="G915" t="s">
        <v>29</v>
      </c>
      <c r="H915">
        <v>3</v>
      </c>
      <c r="I915" t="s">
        <v>37</v>
      </c>
      <c r="J915">
        <v>1</v>
      </c>
      <c r="K915" t="s">
        <v>27</v>
      </c>
      <c r="L915">
        <v>0</v>
      </c>
      <c r="M915" t="s">
        <v>29</v>
      </c>
      <c r="N915">
        <v>0</v>
      </c>
      <c r="O915" t="s">
        <v>29</v>
      </c>
      <c r="P915">
        <v>0</v>
      </c>
      <c r="Q915" t="s">
        <v>29</v>
      </c>
      <c r="R915">
        <v>3.0604907500879248</v>
      </c>
      <c r="S915">
        <v>1</v>
      </c>
      <c r="T915">
        <v>0</v>
      </c>
      <c r="U915">
        <v>2</v>
      </c>
      <c r="V915" t="s">
        <v>30</v>
      </c>
      <c r="W915" t="s">
        <v>31</v>
      </c>
      <c r="X915">
        <f>AVERAGE(Student_performance_data_____Copy[GPA])</f>
        <v>1.9061863027265407</v>
      </c>
      <c r="Y915">
        <f>AVERAGE(Student_performance_data_____Copy[StudyTimeWeekly])</f>
        <v>9.7719919194317466</v>
      </c>
      <c r="Z915">
        <f>AVERAGE(Student_performance_data_____Copy[Absences])</f>
        <v>14.541387959866221</v>
      </c>
      <c r="AA915" t="str" cm="1">
        <f t="array" ref="AA91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15">
        <v>1</v>
      </c>
    </row>
    <row r="916" spans="1:28" x14ac:dyDescent="0.25">
      <c r="A916">
        <v>1915</v>
      </c>
      <c r="B916">
        <v>18</v>
      </c>
      <c r="C916">
        <v>1</v>
      </c>
      <c r="D916" t="s">
        <v>26</v>
      </c>
      <c r="E916">
        <v>17.253503258914517</v>
      </c>
      <c r="F916">
        <v>22</v>
      </c>
      <c r="G916" t="s">
        <v>27</v>
      </c>
      <c r="H916">
        <v>3</v>
      </c>
      <c r="I916" t="s">
        <v>37</v>
      </c>
      <c r="J916">
        <v>1</v>
      </c>
      <c r="K916" t="s">
        <v>27</v>
      </c>
      <c r="L916">
        <v>0</v>
      </c>
      <c r="M916" t="s">
        <v>29</v>
      </c>
      <c r="N916">
        <v>0</v>
      </c>
      <c r="O916" t="s">
        <v>29</v>
      </c>
      <c r="P916">
        <v>0</v>
      </c>
      <c r="Q916" t="s">
        <v>29</v>
      </c>
      <c r="R916">
        <v>1.5569571221233613</v>
      </c>
      <c r="S916">
        <v>4</v>
      </c>
      <c r="T916">
        <v>0</v>
      </c>
      <c r="U916">
        <v>4</v>
      </c>
      <c r="V916" t="s">
        <v>39</v>
      </c>
      <c r="W916" t="s">
        <v>31</v>
      </c>
      <c r="X916">
        <f>AVERAGE(Student_performance_data_____Copy[GPA])</f>
        <v>1.9061863027265407</v>
      </c>
      <c r="Y916">
        <f>AVERAGE(Student_performance_data_____Copy[StudyTimeWeekly])</f>
        <v>9.7719919194317466</v>
      </c>
      <c r="Z916">
        <f>AVERAGE(Student_performance_data_____Copy[Absences])</f>
        <v>14.541387959866221</v>
      </c>
      <c r="AA916" t="str" cm="1">
        <f t="array" ref="AA9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16">
        <v>4</v>
      </c>
    </row>
    <row r="917" spans="1:28" hidden="1" x14ac:dyDescent="0.25">
      <c r="A917">
        <v>1916</v>
      </c>
      <c r="B917">
        <v>16</v>
      </c>
      <c r="C917">
        <v>0</v>
      </c>
      <c r="D917" t="s">
        <v>32</v>
      </c>
      <c r="E917">
        <v>8.866406415453973</v>
      </c>
      <c r="F917">
        <v>4</v>
      </c>
      <c r="G917" t="s">
        <v>27</v>
      </c>
      <c r="H917">
        <v>2</v>
      </c>
      <c r="I917" t="s">
        <v>28</v>
      </c>
      <c r="J917">
        <v>1</v>
      </c>
      <c r="K917" t="s">
        <v>27</v>
      </c>
      <c r="L917">
        <v>0</v>
      </c>
      <c r="M917" t="s">
        <v>29</v>
      </c>
      <c r="N917">
        <v>0</v>
      </c>
      <c r="O917" t="s">
        <v>29</v>
      </c>
      <c r="P917">
        <v>0</v>
      </c>
      <c r="Q917" t="s">
        <v>29</v>
      </c>
      <c r="R917">
        <v>3.2195312479031721</v>
      </c>
      <c r="S917">
        <v>1</v>
      </c>
      <c r="T917">
        <v>0</v>
      </c>
      <c r="U917">
        <v>1</v>
      </c>
      <c r="V917" t="s">
        <v>34</v>
      </c>
      <c r="W917" t="s">
        <v>31</v>
      </c>
      <c r="X917">
        <f>AVERAGE(Student_performance_data_____Copy[GPA])</f>
        <v>1.9061863027265407</v>
      </c>
      <c r="Y917">
        <f>AVERAGE(Student_performance_data_____Copy[StudyTimeWeekly])</f>
        <v>9.7719919194317466</v>
      </c>
      <c r="Z917">
        <f>AVERAGE(Student_performance_data_____Copy[Absences])</f>
        <v>14.541387959866221</v>
      </c>
      <c r="AA917" t="str" cm="1">
        <f t="array" ref="AA91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17">
        <v>1</v>
      </c>
    </row>
    <row r="918" spans="1:28" hidden="1" x14ac:dyDescent="0.25">
      <c r="A918">
        <v>1917</v>
      </c>
      <c r="B918">
        <v>16</v>
      </c>
      <c r="C918">
        <v>0</v>
      </c>
      <c r="D918" t="s">
        <v>32</v>
      </c>
      <c r="E918">
        <v>11.717261010558431</v>
      </c>
      <c r="F918">
        <v>19</v>
      </c>
      <c r="G918" t="s">
        <v>29</v>
      </c>
      <c r="H918">
        <v>1</v>
      </c>
      <c r="I918" t="s">
        <v>33</v>
      </c>
      <c r="J918">
        <v>0</v>
      </c>
      <c r="K918" t="s">
        <v>29</v>
      </c>
      <c r="L918">
        <v>1</v>
      </c>
      <c r="M918" t="s">
        <v>27</v>
      </c>
      <c r="N918">
        <v>0</v>
      </c>
      <c r="O918" t="s">
        <v>29</v>
      </c>
      <c r="P918">
        <v>0</v>
      </c>
      <c r="Q918" t="s">
        <v>29</v>
      </c>
      <c r="R918">
        <v>1.1501535484295491</v>
      </c>
      <c r="S918">
        <v>4</v>
      </c>
      <c r="T918">
        <v>0</v>
      </c>
      <c r="U918">
        <v>1</v>
      </c>
      <c r="V918" t="s">
        <v>34</v>
      </c>
      <c r="W918" t="s">
        <v>31</v>
      </c>
      <c r="X918">
        <f>AVERAGE(Student_performance_data_____Copy[GPA])</f>
        <v>1.9061863027265407</v>
      </c>
      <c r="Y918">
        <f>AVERAGE(Student_performance_data_____Copy[StudyTimeWeekly])</f>
        <v>9.7719919194317466</v>
      </c>
      <c r="Z918">
        <f>AVERAGE(Student_performance_data_____Copy[Absences])</f>
        <v>14.541387959866221</v>
      </c>
      <c r="AA918" t="str" cm="1">
        <f t="array" ref="AA9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18">
        <v>4</v>
      </c>
    </row>
    <row r="919" spans="1:28" x14ac:dyDescent="0.25">
      <c r="A919">
        <v>1918</v>
      </c>
      <c r="B919">
        <v>18</v>
      </c>
      <c r="C919">
        <v>1</v>
      </c>
      <c r="D919" t="s">
        <v>26</v>
      </c>
      <c r="E919">
        <v>19.521566649450378</v>
      </c>
      <c r="F919">
        <v>23</v>
      </c>
      <c r="G919" t="s">
        <v>29</v>
      </c>
      <c r="H919">
        <v>2</v>
      </c>
      <c r="I919" t="s">
        <v>28</v>
      </c>
      <c r="J919">
        <v>0</v>
      </c>
      <c r="K919" t="s">
        <v>29</v>
      </c>
      <c r="L919">
        <v>0</v>
      </c>
      <c r="M919" t="s">
        <v>29</v>
      </c>
      <c r="N919">
        <v>1</v>
      </c>
      <c r="O919" t="s">
        <v>27</v>
      </c>
      <c r="P919">
        <v>1</v>
      </c>
      <c r="Q919" t="s">
        <v>27</v>
      </c>
      <c r="R919">
        <v>1.3214293024924364</v>
      </c>
      <c r="S919">
        <v>4</v>
      </c>
      <c r="T919">
        <v>0</v>
      </c>
      <c r="U919">
        <v>1</v>
      </c>
      <c r="V919" t="s">
        <v>34</v>
      </c>
      <c r="W919" t="s">
        <v>31</v>
      </c>
      <c r="X919">
        <f>AVERAGE(Student_performance_data_____Copy[GPA])</f>
        <v>1.9061863027265407</v>
      </c>
      <c r="Y919">
        <f>AVERAGE(Student_performance_data_____Copy[StudyTimeWeekly])</f>
        <v>9.7719919194317466</v>
      </c>
      <c r="Z919">
        <f>AVERAGE(Student_performance_data_____Copy[Absences])</f>
        <v>14.541387959866221</v>
      </c>
      <c r="AA919" t="str" cm="1">
        <f t="array" ref="AA9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19">
        <v>4</v>
      </c>
    </row>
    <row r="920" spans="1:28" hidden="1" x14ac:dyDescent="0.25">
      <c r="A920">
        <v>1919</v>
      </c>
      <c r="B920">
        <v>18</v>
      </c>
      <c r="C920">
        <v>0</v>
      </c>
      <c r="D920" t="s">
        <v>32</v>
      </c>
      <c r="E920">
        <v>10.646087276963325</v>
      </c>
      <c r="F920">
        <v>3</v>
      </c>
      <c r="G920" t="s">
        <v>27</v>
      </c>
      <c r="H920">
        <v>2</v>
      </c>
      <c r="I920" t="s">
        <v>28</v>
      </c>
      <c r="J920">
        <v>1</v>
      </c>
      <c r="K920" t="s">
        <v>27</v>
      </c>
      <c r="L920">
        <v>1</v>
      </c>
      <c r="M920" t="s">
        <v>27</v>
      </c>
      <c r="N920">
        <v>0</v>
      </c>
      <c r="O920" t="s">
        <v>29</v>
      </c>
      <c r="P920">
        <v>0</v>
      </c>
      <c r="Q920" t="s">
        <v>29</v>
      </c>
      <c r="R920">
        <v>3.4913265883378144</v>
      </c>
      <c r="S920">
        <v>1</v>
      </c>
      <c r="T920">
        <v>2</v>
      </c>
      <c r="U920">
        <v>2</v>
      </c>
      <c r="V920" t="s">
        <v>30</v>
      </c>
      <c r="W920" t="s">
        <v>36</v>
      </c>
      <c r="X920">
        <f>AVERAGE(Student_performance_data_____Copy[GPA])</f>
        <v>1.9061863027265407</v>
      </c>
      <c r="Y920">
        <f>AVERAGE(Student_performance_data_____Copy[StudyTimeWeekly])</f>
        <v>9.7719919194317466</v>
      </c>
      <c r="Z920">
        <f>AVERAGE(Student_performance_data_____Copy[Absences])</f>
        <v>14.541387959866221</v>
      </c>
      <c r="AA920" t="str" cm="1">
        <f t="array" ref="AA92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20">
        <v>1</v>
      </c>
    </row>
    <row r="921" spans="1:28" hidden="1" x14ac:dyDescent="0.25">
      <c r="A921">
        <v>1920</v>
      </c>
      <c r="B921">
        <v>18</v>
      </c>
      <c r="C921">
        <v>0</v>
      </c>
      <c r="D921" t="s">
        <v>32</v>
      </c>
      <c r="E921">
        <v>18.106436567521797</v>
      </c>
      <c r="F921">
        <v>1</v>
      </c>
      <c r="G921" t="s">
        <v>29</v>
      </c>
      <c r="H921">
        <v>2</v>
      </c>
      <c r="I921" t="s">
        <v>28</v>
      </c>
      <c r="J921">
        <v>0</v>
      </c>
      <c r="K921" t="s">
        <v>29</v>
      </c>
      <c r="L921">
        <v>0</v>
      </c>
      <c r="M921" t="s">
        <v>29</v>
      </c>
      <c r="N921">
        <v>1</v>
      </c>
      <c r="O921" t="s">
        <v>27</v>
      </c>
      <c r="P921">
        <v>1</v>
      </c>
      <c r="Q921" t="s">
        <v>27</v>
      </c>
      <c r="R921">
        <v>3.8695867242043693</v>
      </c>
      <c r="S921">
        <v>0</v>
      </c>
      <c r="T921">
        <v>1</v>
      </c>
      <c r="U921">
        <v>1</v>
      </c>
      <c r="V921" t="s">
        <v>34</v>
      </c>
      <c r="W921" t="s">
        <v>38</v>
      </c>
      <c r="X921">
        <f>AVERAGE(Student_performance_data_____Copy[GPA])</f>
        <v>1.9061863027265407</v>
      </c>
      <c r="Y921">
        <f>AVERAGE(Student_performance_data_____Copy[StudyTimeWeekly])</f>
        <v>9.7719919194317466</v>
      </c>
      <c r="Z921">
        <f>AVERAGE(Student_performance_data_____Copy[Absences])</f>
        <v>14.541387959866221</v>
      </c>
      <c r="AA921" t="str" cm="1">
        <f t="array" ref="AA92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921">
        <v>0</v>
      </c>
    </row>
    <row r="922" spans="1:28" hidden="1" x14ac:dyDescent="0.25">
      <c r="A922">
        <v>1921</v>
      </c>
      <c r="B922">
        <v>15</v>
      </c>
      <c r="C922">
        <v>0</v>
      </c>
      <c r="D922" t="s">
        <v>32</v>
      </c>
      <c r="E922">
        <v>1.6607751562037287</v>
      </c>
      <c r="F922">
        <v>25</v>
      </c>
      <c r="G922" t="s">
        <v>27</v>
      </c>
      <c r="H922">
        <v>0</v>
      </c>
      <c r="I922" t="s">
        <v>40</v>
      </c>
      <c r="J922">
        <v>0</v>
      </c>
      <c r="K922" t="s">
        <v>29</v>
      </c>
      <c r="L922">
        <v>0</v>
      </c>
      <c r="M922" t="s">
        <v>29</v>
      </c>
      <c r="N922">
        <v>0</v>
      </c>
      <c r="O922" t="s">
        <v>29</v>
      </c>
      <c r="P922">
        <v>1</v>
      </c>
      <c r="Q922" t="s">
        <v>27</v>
      </c>
      <c r="R922">
        <v>0.17046361325298065</v>
      </c>
      <c r="S922">
        <v>4</v>
      </c>
      <c r="T922">
        <v>2</v>
      </c>
      <c r="U922">
        <v>3</v>
      </c>
      <c r="V922" t="s">
        <v>35</v>
      </c>
      <c r="W922" t="s">
        <v>36</v>
      </c>
      <c r="X922">
        <f>AVERAGE(Student_performance_data_____Copy[GPA])</f>
        <v>1.9061863027265407</v>
      </c>
      <c r="Y922">
        <f>AVERAGE(Student_performance_data_____Copy[StudyTimeWeekly])</f>
        <v>9.7719919194317466</v>
      </c>
      <c r="Z922">
        <f>AVERAGE(Student_performance_data_____Copy[Absences])</f>
        <v>14.541387959866221</v>
      </c>
      <c r="AA922" t="str" cm="1">
        <f t="array" ref="AA9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22">
        <v>4</v>
      </c>
    </row>
    <row r="923" spans="1:28" hidden="1" x14ac:dyDescent="0.25">
      <c r="A923">
        <v>1922</v>
      </c>
      <c r="B923">
        <v>17</v>
      </c>
      <c r="C923">
        <v>0</v>
      </c>
      <c r="D923" t="s">
        <v>32</v>
      </c>
      <c r="E923">
        <v>3.821037374173657</v>
      </c>
      <c r="F923">
        <v>12</v>
      </c>
      <c r="G923" t="s">
        <v>27</v>
      </c>
      <c r="H923">
        <v>4</v>
      </c>
      <c r="I923" t="s">
        <v>41</v>
      </c>
      <c r="J923">
        <v>0</v>
      </c>
      <c r="K923" t="s">
        <v>29</v>
      </c>
      <c r="L923">
        <v>0</v>
      </c>
      <c r="M923" t="s">
        <v>29</v>
      </c>
      <c r="N923">
        <v>0</v>
      </c>
      <c r="O923" t="s">
        <v>29</v>
      </c>
      <c r="P923">
        <v>0</v>
      </c>
      <c r="Q923" t="s">
        <v>29</v>
      </c>
      <c r="R923">
        <v>2.1973872900256972</v>
      </c>
      <c r="S923">
        <v>3</v>
      </c>
      <c r="T923">
        <v>0</v>
      </c>
      <c r="U923">
        <v>1</v>
      </c>
      <c r="V923" t="s">
        <v>34</v>
      </c>
      <c r="W923" t="s">
        <v>31</v>
      </c>
      <c r="X923">
        <f>AVERAGE(Student_performance_data_____Copy[GPA])</f>
        <v>1.9061863027265407</v>
      </c>
      <c r="Y923">
        <f>AVERAGE(Student_performance_data_____Copy[StudyTimeWeekly])</f>
        <v>9.7719919194317466</v>
      </c>
      <c r="Z923">
        <f>AVERAGE(Student_performance_data_____Copy[Absences])</f>
        <v>14.541387959866221</v>
      </c>
      <c r="AA923" t="str" cm="1">
        <f t="array" ref="AA92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23">
        <v>3</v>
      </c>
    </row>
    <row r="924" spans="1:28" hidden="1" x14ac:dyDescent="0.25">
      <c r="A924">
        <v>1923</v>
      </c>
      <c r="B924">
        <v>15</v>
      </c>
      <c r="C924">
        <v>0</v>
      </c>
      <c r="D924" t="s">
        <v>32</v>
      </c>
      <c r="E924">
        <v>8.8150988688263574</v>
      </c>
      <c r="F924">
        <v>29</v>
      </c>
      <c r="G924" t="s">
        <v>29</v>
      </c>
      <c r="H924">
        <v>2</v>
      </c>
      <c r="I924" t="s">
        <v>28</v>
      </c>
      <c r="J924">
        <v>0</v>
      </c>
      <c r="K924" t="s">
        <v>29</v>
      </c>
      <c r="L924">
        <v>0</v>
      </c>
      <c r="M924" t="s">
        <v>29</v>
      </c>
      <c r="N924">
        <v>0</v>
      </c>
      <c r="O924" t="s">
        <v>29</v>
      </c>
      <c r="P924">
        <v>0</v>
      </c>
      <c r="Q924" t="s">
        <v>29</v>
      </c>
      <c r="R924">
        <v>2.1155582754513902E-2</v>
      </c>
      <c r="S924">
        <v>4</v>
      </c>
      <c r="T924">
        <v>0</v>
      </c>
      <c r="U924">
        <v>3</v>
      </c>
      <c r="V924" t="s">
        <v>35</v>
      </c>
      <c r="W924" t="s">
        <v>31</v>
      </c>
      <c r="X924">
        <f>AVERAGE(Student_performance_data_____Copy[GPA])</f>
        <v>1.9061863027265407</v>
      </c>
      <c r="Y924">
        <f>AVERAGE(Student_performance_data_____Copy[StudyTimeWeekly])</f>
        <v>9.7719919194317466</v>
      </c>
      <c r="Z924">
        <f>AVERAGE(Student_performance_data_____Copy[Absences])</f>
        <v>14.541387959866221</v>
      </c>
      <c r="AA924" t="str" cm="1">
        <f t="array" ref="AA9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24">
        <v>4</v>
      </c>
    </row>
    <row r="925" spans="1:28" hidden="1" x14ac:dyDescent="0.25">
      <c r="A925">
        <v>1924</v>
      </c>
      <c r="B925">
        <v>17</v>
      </c>
      <c r="C925">
        <v>0</v>
      </c>
      <c r="D925" t="s">
        <v>32</v>
      </c>
      <c r="E925">
        <v>11.695136166746094</v>
      </c>
      <c r="F925">
        <v>15</v>
      </c>
      <c r="G925" t="s">
        <v>29</v>
      </c>
      <c r="H925">
        <v>4</v>
      </c>
      <c r="I925" t="s">
        <v>41</v>
      </c>
      <c r="J925">
        <v>0</v>
      </c>
      <c r="K925" t="s">
        <v>29</v>
      </c>
      <c r="L925">
        <v>0</v>
      </c>
      <c r="M925" t="s">
        <v>29</v>
      </c>
      <c r="N925">
        <v>1</v>
      </c>
      <c r="O925" t="s">
        <v>27</v>
      </c>
      <c r="P925">
        <v>0</v>
      </c>
      <c r="Q925" t="s">
        <v>29</v>
      </c>
      <c r="R925">
        <v>2.3867995072812631</v>
      </c>
      <c r="S925">
        <v>3</v>
      </c>
      <c r="T925">
        <v>1</v>
      </c>
      <c r="U925">
        <v>1</v>
      </c>
      <c r="V925" t="s">
        <v>34</v>
      </c>
      <c r="W925" t="s">
        <v>38</v>
      </c>
      <c r="X925">
        <f>AVERAGE(Student_performance_data_____Copy[GPA])</f>
        <v>1.9061863027265407</v>
      </c>
      <c r="Y925">
        <f>AVERAGE(Student_performance_data_____Copy[StudyTimeWeekly])</f>
        <v>9.7719919194317466</v>
      </c>
      <c r="Z925">
        <f>AVERAGE(Student_performance_data_____Copy[Absences])</f>
        <v>14.541387959866221</v>
      </c>
      <c r="AA925" t="str" cm="1">
        <f t="array" ref="AA92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25">
        <v>3</v>
      </c>
    </row>
    <row r="926" spans="1:28" x14ac:dyDescent="0.25">
      <c r="A926">
        <v>1925</v>
      </c>
      <c r="B926">
        <v>15</v>
      </c>
      <c r="C926">
        <v>1</v>
      </c>
      <c r="D926" t="s">
        <v>26</v>
      </c>
      <c r="E926">
        <v>16.324557037256003</v>
      </c>
      <c r="F926">
        <v>21</v>
      </c>
      <c r="G926" t="s">
        <v>27</v>
      </c>
      <c r="H926">
        <v>0</v>
      </c>
      <c r="I926" t="s">
        <v>40</v>
      </c>
      <c r="J926">
        <v>0</v>
      </c>
      <c r="K926" t="s">
        <v>29</v>
      </c>
      <c r="L926">
        <v>1</v>
      </c>
      <c r="M926" t="s">
        <v>27</v>
      </c>
      <c r="N926">
        <v>0</v>
      </c>
      <c r="O926" t="s">
        <v>29</v>
      </c>
      <c r="P926">
        <v>0</v>
      </c>
      <c r="Q926" t="s">
        <v>29</v>
      </c>
      <c r="R926">
        <v>1.3610312878747248</v>
      </c>
      <c r="S926">
        <v>4</v>
      </c>
      <c r="T926">
        <v>0</v>
      </c>
      <c r="U926">
        <v>2</v>
      </c>
      <c r="V926" t="s">
        <v>30</v>
      </c>
      <c r="W926" t="s">
        <v>31</v>
      </c>
      <c r="X926">
        <f>AVERAGE(Student_performance_data_____Copy[GPA])</f>
        <v>1.9061863027265407</v>
      </c>
      <c r="Y926">
        <f>AVERAGE(Student_performance_data_____Copy[StudyTimeWeekly])</f>
        <v>9.7719919194317466</v>
      </c>
      <c r="Z926">
        <f>AVERAGE(Student_performance_data_____Copy[Absences])</f>
        <v>14.541387959866221</v>
      </c>
      <c r="AA926" t="str" cm="1">
        <f t="array" ref="AA9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26">
        <v>4</v>
      </c>
    </row>
    <row r="927" spans="1:28" x14ac:dyDescent="0.25">
      <c r="A927">
        <v>1926</v>
      </c>
      <c r="B927">
        <v>17</v>
      </c>
      <c r="C927">
        <v>1</v>
      </c>
      <c r="D927" t="s">
        <v>26</v>
      </c>
      <c r="E927">
        <v>19.765242302863737</v>
      </c>
      <c r="F927">
        <v>1</v>
      </c>
      <c r="G927" t="s">
        <v>29</v>
      </c>
      <c r="H927">
        <v>1</v>
      </c>
      <c r="I927" t="s">
        <v>33</v>
      </c>
      <c r="J927">
        <v>1</v>
      </c>
      <c r="K927" t="s">
        <v>27</v>
      </c>
      <c r="L927">
        <v>1</v>
      </c>
      <c r="M927" t="s">
        <v>27</v>
      </c>
      <c r="N927">
        <v>0</v>
      </c>
      <c r="O927" t="s">
        <v>29</v>
      </c>
      <c r="P927">
        <v>0</v>
      </c>
      <c r="Q927" t="s">
        <v>29</v>
      </c>
      <c r="R927">
        <v>3.5106808899730706</v>
      </c>
      <c r="S927">
        <v>0</v>
      </c>
      <c r="T927">
        <v>0</v>
      </c>
      <c r="U927">
        <v>3</v>
      </c>
      <c r="V927" t="s">
        <v>35</v>
      </c>
      <c r="W927" t="s">
        <v>31</v>
      </c>
      <c r="X927">
        <f>AVERAGE(Student_performance_data_____Copy[GPA])</f>
        <v>1.9061863027265407</v>
      </c>
      <c r="Y927">
        <f>AVERAGE(Student_performance_data_____Copy[StudyTimeWeekly])</f>
        <v>9.7719919194317466</v>
      </c>
      <c r="Z927">
        <f>AVERAGE(Student_performance_data_____Copy[Absences])</f>
        <v>14.541387959866221</v>
      </c>
      <c r="AA927" t="str" cm="1">
        <f t="array" ref="AA92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927">
        <v>0</v>
      </c>
    </row>
    <row r="928" spans="1:28" hidden="1" x14ac:dyDescent="0.25">
      <c r="A928">
        <v>1927</v>
      </c>
      <c r="B928">
        <v>15</v>
      </c>
      <c r="C928">
        <v>0</v>
      </c>
      <c r="D928" t="s">
        <v>32</v>
      </c>
      <c r="E928">
        <v>7.7770299294823282</v>
      </c>
      <c r="F928">
        <v>18</v>
      </c>
      <c r="G928" t="s">
        <v>29</v>
      </c>
      <c r="H928">
        <v>1</v>
      </c>
      <c r="I928" t="s">
        <v>33</v>
      </c>
      <c r="J928">
        <v>0</v>
      </c>
      <c r="K928" t="s">
        <v>29</v>
      </c>
      <c r="L928">
        <v>1</v>
      </c>
      <c r="M928" t="s">
        <v>27</v>
      </c>
      <c r="N928">
        <v>0</v>
      </c>
      <c r="O928" t="s">
        <v>29</v>
      </c>
      <c r="P928">
        <v>0</v>
      </c>
      <c r="Q928" t="s">
        <v>29</v>
      </c>
      <c r="R928">
        <v>1.4373707502913808</v>
      </c>
      <c r="S928">
        <v>4</v>
      </c>
      <c r="T928">
        <v>2</v>
      </c>
      <c r="U928">
        <v>1</v>
      </c>
      <c r="V928" t="s">
        <v>34</v>
      </c>
      <c r="W928" t="s">
        <v>36</v>
      </c>
      <c r="X928">
        <f>AVERAGE(Student_performance_data_____Copy[GPA])</f>
        <v>1.9061863027265407</v>
      </c>
      <c r="Y928">
        <f>AVERAGE(Student_performance_data_____Copy[StudyTimeWeekly])</f>
        <v>9.7719919194317466</v>
      </c>
      <c r="Z928">
        <f>AVERAGE(Student_performance_data_____Copy[Absences])</f>
        <v>14.541387959866221</v>
      </c>
      <c r="AA928" t="str" cm="1">
        <f t="array" ref="AA9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28">
        <v>4</v>
      </c>
    </row>
    <row r="929" spans="1:28" x14ac:dyDescent="0.25">
      <c r="A929">
        <v>1928</v>
      </c>
      <c r="B929">
        <v>18</v>
      </c>
      <c r="C929">
        <v>1</v>
      </c>
      <c r="D929" t="s">
        <v>26</v>
      </c>
      <c r="E929">
        <v>0.94831272280169854</v>
      </c>
      <c r="F929">
        <v>16</v>
      </c>
      <c r="G929" t="s">
        <v>27</v>
      </c>
      <c r="H929">
        <v>3</v>
      </c>
      <c r="I929" t="s">
        <v>37</v>
      </c>
      <c r="J929">
        <v>0</v>
      </c>
      <c r="K929" t="s">
        <v>29</v>
      </c>
      <c r="L929">
        <v>1</v>
      </c>
      <c r="M929" t="s">
        <v>27</v>
      </c>
      <c r="N929">
        <v>1</v>
      </c>
      <c r="O929" t="s">
        <v>27</v>
      </c>
      <c r="P929">
        <v>0</v>
      </c>
      <c r="Q929" t="s">
        <v>29</v>
      </c>
      <c r="R929">
        <v>1.8044174585321688</v>
      </c>
      <c r="S929">
        <v>4</v>
      </c>
      <c r="T929">
        <v>2</v>
      </c>
      <c r="U929">
        <v>4</v>
      </c>
      <c r="V929" t="s">
        <v>39</v>
      </c>
      <c r="W929" t="s">
        <v>36</v>
      </c>
      <c r="X929">
        <f>AVERAGE(Student_performance_data_____Copy[GPA])</f>
        <v>1.9061863027265407</v>
      </c>
      <c r="Y929">
        <f>AVERAGE(Student_performance_data_____Copy[StudyTimeWeekly])</f>
        <v>9.7719919194317466</v>
      </c>
      <c r="Z929">
        <f>AVERAGE(Student_performance_data_____Copy[Absences])</f>
        <v>14.541387959866221</v>
      </c>
      <c r="AA929" t="str" cm="1">
        <f t="array" ref="AA9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29">
        <v>4</v>
      </c>
    </row>
    <row r="930" spans="1:28" x14ac:dyDescent="0.25">
      <c r="A930">
        <v>1929</v>
      </c>
      <c r="B930">
        <v>16</v>
      </c>
      <c r="C930">
        <v>1</v>
      </c>
      <c r="D930" t="s">
        <v>26</v>
      </c>
      <c r="E930">
        <v>16.023430065906496</v>
      </c>
      <c r="F930">
        <v>4</v>
      </c>
      <c r="G930" t="s">
        <v>27</v>
      </c>
      <c r="H930">
        <v>2</v>
      </c>
      <c r="I930" t="s">
        <v>28</v>
      </c>
      <c r="J930">
        <v>1</v>
      </c>
      <c r="K930" t="s">
        <v>27</v>
      </c>
      <c r="L930">
        <v>1</v>
      </c>
      <c r="M930" t="s">
        <v>27</v>
      </c>
      <c r="N930">
        <v>0</v>
      </c>
      <c r="O930" t="s">
        <v>29</v>
      </c>
      <c r="P930">
        <v>0</v>
      </c>
      <c r="Q930" t="s">
        <v>29</v>
      </c>
      <c r="R930">
        <v>3.2622698643341459</v>
      </c>
      <c r="S930">
        <v>1</v>
      </c>
      <c r="T930">
        <v>1</v>
      </c>
      <c r="U930">
        <v>2</v>
      </c>
      <c r="V930" t="s">
        <v>30</v>
      </c>
      <c r="W930" t="s">
        <v>38</v>
      </c>
      <c r="X930">
        <f>AVERAGE(Student_performance_data_____Copy[GPA])</f>
        <v>1.9061863027265407</v>
      </c>
      <c r="Y930">
        <f>AVERAGE(Student_performance_data_____Copy[StudyTimeWeekly])</f>
        <v>9.7719919194317466</v>
      </c>
      <c r="Z930">
        <f>AVERAGE(Student_performance_data_____Copy[Absences])</f>
        <v>14.541387959866221</v>
      </c>
      <c r="AA930" t="str" cm="1">
        <f t="array" ref="AA93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30">
        <v>1</v>
      </c>
    </row>
    <row r="931" spans="1:28" x14ac:dyDescent="0.25">
      <c r="A931">
        <v>1930</v>
      </c>
      <c r="B931">
        <v>15</v>
      </c>
      <c r="C931">
        <v>1</v>
      </c>
      <c r="D931" t="s">
        <v>26</v>
      </c>
      <c r="E931">
        <v>12.087614381656163</v>
      </c>
      <c r="F931">
        <v>24</v>
      </c>
      <c r="G931" t="s">
        <v>29</v>
      </c>
      <c r="H931">
        <v>3</v>
      </c>
      <c r="I931" t="s">
        <v>37</v>
      </c>
      <c r="J931">
        <v>0</v>
      </c>
      <c r="K931" t="s">
        <v>29</v>
      </c>
      <c r="L931">
        <v>1</v>
      </c>
      <c r="M931" t="s">
        <v>27</v>
      </c>
      <c r="N931">
        <v>0</v>
      </c>
      <c r="O931" t="s">
        <v>29</v>
      </c>
      <c r="P931">
        <v>0</v>
      </c>
      <c r="Q931" t="s">
        <v>29</v>
      </c>
      <c r="R931">
        <v>1.1696582380973379</v>
      </c>
      <c r="S931">
        <v>4</v>
      </c>
      <c r="T931">
        <v>0</v>
      </c>
      <c r="U931">
        <v>3</v>
      </c>
      <c r="V931" t="s">
        <v>35</v>
      </c>
      <c r="W931" t="s">
        <v>31</v>
      </c>
      <c r="X931">
        <f>AVERAGE(Student_performance_data_____Copy[GPA])</f>
        <v>1.9061863027265407</v>
      </c>
      <c r="Y931">
        <f>AVERAGE(Student_performance_data_____Copy[StudyTimeWeekly])</f>
        <v>9.7719919194317466</v>
      </c>
      <c r="Z931">
        <f>AVERAGE(Student_performance_data_____Copy[Absences])</f>
        <v>14.541387959866221</v>
      </c>
      <c r="AA931" t="str" cm="1">
        <f t="array" ref="AA9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31">
        <v>4</v>
      </c>
    </row>
    <row r="932" spans="1:28" hidden="1" x14ac:dyDescent="0.25">
      <c r="A932">
        <v>1931</v>
      </c>
      <c r="B932">
        <v>17</v>
      </c>
      <c r="C932">
        <v>0</v>
      </c>
      <c r="D932" t="s">
        <v>32</v>
      </c>
      <c r="E932">
        <v>3.9708571773640333</v>
      </c>
      <c r="F932">
        <v>17</v>
      </c>
      <c r="G932" t="s">
        <v>29</v>
      </c>
      <c r="H932">
        <v>3</v>
      </c>
      <c r="I932" t="s">
        <v>37</v>
      </c>
      <c r="J932">
        <v>0</v>
      </c>
      <c r="K932" t="s">
        <v>29</v>
      </c>
      <c r="L932">
        <v>0</v>
      </c>
      <c r="M932" t="s">
        <v>29</v>
      </c>
      <c r="N932">
        <v>0</v>
      </c>
      <c r="O932" t="s">
        <v>29</v>
      </c>
      <c r="P932">
        <v>0</v>
      </c>
      <c r="Q932" t="s">
        <v>29</v>
      </c>
      <c r="R932">
        <v>1.4015509339508203</v>
      </c>
      <c r="S932">
        <v>4</v>
      </c>
      <c r="T932">
        <v>2</v>
      </c>
      <c r="U932">
        <v>2</v>
      </c>
      <c r="V932" t="s">
        <v>30</v>
      </c>
      <c r="W932" t="s">
        <v>36</v>
      </c>
      <c r="X932">
        <f>AVERAGE(Student_performance_data_____Copy[GPA])</f>
        <v>1.9061863027265407</v>
      </c>
      <c r="Y932">
        <f>AVERAGE(Student_performance_data_____Copy[StudyTimeWeekly])</f>
        <v>9.7719919194317466</v>
      </c>
      <c r="Z932">
        <f>AVERAGE(Student_performance_data_____Copy[Absences])</f>
        <v>14.541387959866221</v>
      </c>
      <c r="AA932" t="str" cm="1">
        <f t="array" ref="AA9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32">
        <v>4</v>
      </c>
    </row>
    <row r="933" spans="1:28" x14ac:dyDescent="0.25">
      <c r="A933">
        <v>1932</v>
      </c>
      <c r="B933">
        <v>18</v>
      </c>
      <c r="C933">
        <v>1</v>
      </c>
      <c r="D933" t="s">
        <v>26</v>
      </c>
      <c r="E933">
        <v>9.8965691324284037</v>
      </c>
      <c r="F933">
        <v>27</v>
      </c>
      <c r="G933" t="s">
        <v>29</v>
      </c>
      <c r="H933">
        <v>3</v>
      </c>
      <c r="I933" t="s">
        <v>37</v>
      </c>
      <c r="J933">
        <v>0</v>
      </c>
      <c r="K933" t="s">
        <v>29</v>
      </c>
      <c r="L933">
        <v>0</v>
      </c>
      <c r="M933" t="s">
        <v>29</v>
      </c>
      <c r="N933">
        <v>1</v>
      </c>
      <c r="O933" t="s">
        <v>27</v>
      </c>
      <c r="P933">
        <v>0</v>
      </c>
      <c r="Q933" t="s">
        <v>29</v>
      </c>
      <c r="R933">
        <v>0.54960182535895852</v>
      </c>
      <c r="S933">
        <v>4</v>
      </c>
      <c r="T933">
        <v>1</v>
      </c>
      <c r="U933">
        <v>1</v>
      </c>
      <c r="V933" t="s">
        <v>34</v>
      </c>
      <c r="W933" t="s">
        <v>38</v>
      </c>
      <c r="X933">
        <f>AVERAGE(Student_performance_data_____Copy[GPA])</f>
        <v>1.9061863027265407</v>
      </c>
      <c r="Y933">
        <f>AVERAGE(Student_performance_data_____Copy[StudyTimeWeekly])</f>
        <v>9.7719919194317466</v>
      </c>
      <c r="Z933">
        <f>AVERAGE(Student_performance_data_____Copy[Absences])</f>
        <v>14.541387959866221</v>
      </c>
      <c r="AA933" t="str" cm="1">
        <f t="array" ref="AA9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33">
        <v>4</v>
      </c>
    </row>
    <row r="934" spans="1:28" hidden="1" x14ac:dyDescent="0.25">
      <c r="A934">
        <v>1933</v>
      </c>
      <c r="B934">
        <v>15</v>
      </c>
      <c r="C934">
        <v>0</v>
      </c>
      <c r="D934" t="s">
        <v>32</v>
      </c>
      <c r="E934">
        <v>14.846204910674487</v>
      </c>
      <c r="F934">
        <v>22</v>
      </c>
      <c r="G934" t="s">
        <v>27</v>
      </c>
      <c r="H934">
        <v>3</v>
      </c>
      <c r="I934" t="s">
        <v>37</v>
      </c>
      <c r="J934">
        <v>0</v>
      </c>
      <c r="K934" t="s">
        <v>29</v>
      </c>
      <c r="L934">
        <v>0</v>
      </c>
      <c r="M934" t="s">
        <v>29</v>
      </c>
      <c r="N934">
        <v>0</v>
      </c>
      <c r="O934" t="s">
        <v>29</v>
      </c>
      <c r="P934">
        <v>0</v>
      </c>
      <c r="Q934" t="s">
        <v>29</v>
      </c>
      <c r="R934">
        <v>1.5165082679194366</v>
      </c>
      <c r="S934">
        <v>4</v>
      </c>
      <c r="T934">
        <v>2</v>
      </c>
      <c r="U934">
        <v>1</v>
      </c>
      <c r="V934" t="s">
        <v>34</v>
      </c>
      <c r="W934" t="s">
        <v>36</v>
      </c>
      <c r="X934">
        <f>AVERAGE(Student_performance_data_____Copy[GPA])</f>
        <v>1.9061863027265407</v>
      </c>
      <c r="Y934">
        <f>AVERAGE(Student_performance_data_____Copy[StudyTimeWeekly])</f>
        <v>9.7719919194317466</v>
      </c>
      <c r="Z934">
        <f>AVERAGE(Student_performance_data_____Copy[Absences])</f>
        <v>14.541387959866221</v>
      </c>
      <c r="AA934" t="str" cm="1">
        <f t="array" ref="AA9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34">
        <v>4</v>
      </c>
    </row>
    <row r="935" spans="1:28" x14ac:dyDescent="0.25">
      <c r="A935">
        <v>1934</v>
      </c>
      <c r="B935">
        <v>15</v>
      </c>
      <c r="C935">
        <v>1</v>
      </c>
      <c r="D935" t="s">
        <v>26</v>
      </c>
      <c r="E935">
        <v>15.408235741372875</v>
      </c>
      <c r="F935">
        <v>20</v>
      </c>
      <c r="G935" t="s">
        <v>27</v>
      </c>
      <c r="H935">
        <v>3</v>
      </c>
      <c r="I935" t="s">
        <v>37</v>
      </c>
      <c r="J935">
        <v>0</v>
      </c>
      <c r="K935" t="s">
        <v>29</v>
      </c>
      <c r="L935">
        <v>0</v>
      </c>
      <c r="M935" t="s">
        <v>29</v>
      </c>
      <c r="N935">
        <v>0</v>
      </c>
      <c r="O935" t="s">
        <v>29</v>
      </c>
      <c r="P935">
        <v>0</v>
      </c>
      <c r="Q935" t="s">
        <v>29</v>
      </c>
      <c r="R935">
        <v>2.0322195117185347</v>
      </c>
      <c r="S935">
        <v>3</v>
      </c>
      <c r="T935">
        <v>2</v>
      </c>
      <c r="U935">
        <v>1</v>
      </c>
      <c r="V935" t="s">
        <v>34</v>
      </c>
      <c r="W935" t="s">
        <v>36</v>
      </c>
      <c r="X935">
        <f>AVERAGE(Student_performance_data_____Copy[GPA])</f>
        <v>1.9061863027265407</v>
      </c>
      <c r="Y935">
        <f>AVERAGE(Student_performance_data_____Copy[StudyTimeWeekly])</f>
        <v>9.7719919194317466</v>
      </c>
      <c r="Z935">
        <f>AVERAGE(Student_performance_data_____Copy[Absences])</f>
        <v>14.541387959866221</v>
      </c>
      <c r="AA935" t="str" cm="1">
        <f t="array" ref="AA93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35">
        <v>3</v>
      </c>
    </row>
    <row r="936" spans="1:28" hidden="1" x14ac:dyDescent="0.25">
      <c r="A936">
        <v>1935</v>
      </c>
      <c r="B936">
        <v>18</v>
      </c>
      <c r="C936">
        <v>0</v>
      </c>
      <c r="D936" t="s">
        <v>32</v>
      </c>
      <c r="E936">
        <v>9.9923682399752405</v>
      </c>
      <c r="F936">
        <v>17</v>
      </c>
      <c r="G936" t="s">
        <v>27</v>
      </c>
      <c r="H936">
        <v>3</v>
      </c>
      <c r="I936" t="s">
        <v>37</v>
      </c>
      <c r="J936">
        <v>1</v>
      </c>
      <c r="K936" t="s">
        <v>27</v>
      </c>
      <c r="L936">
        <v>1</v>
      </c>
      <c r="M936" t="s">
        <v>27</v>
      </c>
      <c r="N936">
        <v>0</v>
      </c>
      <c r="O936" t="s">
        <v>29</v>
      </c>
      <c r="P936">
        <v>0</v>
      </c>
      <c r="Q936" t="s">
        <v>29</v>
      </c>
      <c r="R936">
        <v>2.2892997752386819</v>
      </c>
      <c r="S936">
        <v>3</v>
      </c>
      <c r="T936">
        <v>2</v>
      </c>
      <c r="U936">
        <v>0</v>
      </c>
      <c r="V936" t="s">
        <v>40</v>
      </c>
      <c r="W936" t="s">
        <v>36</v>
      </c>
      <c r="X936">
        <f>AVERAGE(Student_performance_data_____Copy[GPA])</f>
        <v>1.9061863027265407</v>
      </c>
      <c r="Y936">
        <f>AVERAGE(Student_performance_data_____Copy[StudyTimeWeekly])</f>
        <v>9.7719919194317466</v>
      </c>
      <c r="Z936">
        <f>AVERAGE(Student_performance_data_____Copy[Absences])</f>
        <v>14.541387959866221</v>
      </c>
      <c r="AA936" t="str" cm="1">
        <f t="array" ref="AA93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36">
        <v>3</v>
      </c>
    </row>
    <row r="937" spans="1:28" hidden="1" x14ac:dyDescent="0.25">
      <c r="A937">
        <v>1936</v>
      </c>
      <c r="B937">
        <v>15</v>
      </c>
      <c r="C937">
        <v>0</v>
      </c>
      <c r="D937" t="s">
        <v>32</v>
      </c>
      <c r="E937">
        <v>6.1042906025771826</v>
      </c>
      <c r="F937">
        <v>7</v>
      </c>
      <c r="G937" t="s">
        <v>29</v>
      </c>
      <c r="H937">
        <v>2</v>
      </c>
      <c r="I937" t="s">
        <v>28</v>
      </c>
      <c r="J937">
        <v>1</v>
      </c>
      <c r="K937" t="s">
        <v>27</v>
      </c>
      <c r="L937">
        <v>0</v>
      </c>
      <c r="M937" t="s">
        <v>29</v>
      </c>
      <c r="N937">
        <v>0</v>
      </c>
      <c r="O937" t="s">
        <v>29</v>
      </c>
      <c r="P937">
        <v>0</v>
      </c>
      <c r="Q937" t="s">
        <v>29</v>
      </c>
      <c r="R937">
        <v>2.0866877409952322</v>
      </c>
      <c r="S937">
        <v>3</v>
      </c>
      <c r="T937">
        <v>1</v>
      </c>
      <c r="U937">
        <v>1</v>
      </c>
      <c r="V937" t="s">
        <v>34</v>
      </c>
      <c r="W937" t="s">
        <v>38</v>
      </c>
      <c r="X937">
        <f>AVERAGE(Student_performance_data_____Copy[GPA])</f>
        <v>1.9061863027265407</v>
      </c>
      <c r="Y937">
        <f>AVERAGE(Student_performance_data_____Copy[StudyTimeWeekly])</f>
        <v>9.7719919194317466</v>
      </c>
      <c r="Z937">
        <f>AVERAGE(Student_performance_data_____Copy[Absences])</f>
        <v>14.541387959866221</v>
      </c>
      <c r="AA937" t="str" cm="1">
        <f t="array" ref="AA93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37">
        <v>3</v>
      </c>
    </row>
    <row r="938" spans="1:28" x14ac:dyDescent="0.25">
      <c r="A938">
        <v>1937</v>
      </c>
      <c r="B938">
        <v>16</v>
      </c>
      <c r="C938">
        <v>1</v>
      </c>
      <c r="D938" t="s">
        <v>26</v>
      </c>
      <c r="E938">
        <v>19.47485164076987</v>
      </c>
      <c r="F938">
        <v>26</v>
      </c>
      <c r="G938" t="s">
        <v>27</v>
      </c>
      <c r="H938">
        <v>3</v>
      </c>
      <c r="I938" t="s">
        <v>37</v>
      </c>
      <c r="J938">
        <v>1</v>
      </c>
      <c r="K938" t="s">
        <v>27</v>
      </c>
      <c r="L938">
        <v>0</v>
      </c>
      <c r="M938" t="s">
        <v>29</v>
      </c>
      <c r="N938">
        <v>0</v>
      </c>
      <c r="O938" t="s">
        <v>29</v>
      </c>
      <c r="P938">
        <v>1</v>
      </c>
      <c r="Q938" t="s">
        <v>27</v>
      </c>
      <c r="R938">
        <v>1.6676669904535018</v>
      </c>
      <c r="S938">
        <v>4</v>
      </c>
      <c r="T938">
        <v>0</v>
      </c>
      <c r="U938">
        <v>1</v>
      </c>
      <c r="V938" t="s">
        <v>34</v>
      </c>
      <c r="W938" t="s">
        <v>31</v>
      </c>
      <c r="X938">
        <f>AVERAGE(Student_performance_data_____Copy[GPA])</f>
        <v>1.9061863027265407</v>
      </c>
      <c r="Y938">
        <f>AVERAGE(Student_performance_data_____Copy[StudyTimeWeekly])</f>
        <v>9.7719919194317466</v>
      </c>
      <c r="Z938">
        <f>AVERAGE(Student_performance_data_____Copy[Absences])</f>
        <v>14.541387959866221</v>
      </c>
      <c r="AA938" t="str" cm="1">
        <f t="array" ref="AA9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38">
        <v>4</v>
      </c>
    </row>
    <row r="939" spans="1:28" x14ac:dyDescent="0.25">
      <c r="A939">
        <v>1938</v>
      </c>
      <c r="B939">
        <v>15</v>
      </c>
      <c r="C939">
        <v>1</v>
      </c>
      <c r="D939" t="s">
        <v>26</v>
      </c>
      <c r="E939">
        <v>13.267252219129857</v>
      </c>
      <c r="F939">
        <v>14</v>
      </c>
      <c r="G939" t="s">
        <v>27</v>
      </c>
      <c r="H939">
        <v>3</v>
      </c>
      <c r="I939" t="s">
        <v>37</v>
      </c>
      <c r="J939">
        <v>0</v>
      </c>
      <c r="K939" t="s">
        <v>29</v>
      </c>
      <c r="L939">
        <v>0</v>
      </c>
      <c r="M939" t="s">
        <v>29</v>
      </c>
      <c r="N939">
        <v>0</v>
      </c>
      <c r="O939" t="s">
        <v>29</v>
      </c>
      <c r="P939">
        <v>0</v>
      </c>
      <c r="Q939" t="s">
        <v>29</v>
      </c>
      <c r="R939">
        <v>2.5958890506964156</v>
      </c>
      <c r="S939">
        <v>2</v>
      </c>
      <c r="T939">
        <v>1</v>
      </c>
      <c r="U939">
        <v>2</v>
      </c>
      <c r="V939" t="s">
        <v>30</v>
      </c>
      <c r="W939" t="s">
        <v>38</v>
      </c>
      <c r="X939">
        <f>AVERAGE(Student_performance_data_____Copy[GPA])</f>
        <v>1.9061863027265407</v>
      </c>
      <c r="Y939">
        <f>AVERAGE(Student_performance_data_____Copy[StudyTimeWeekly])</f>
        <v>9.7719919194317466</v>
      </c>
      <c r="Z939">
        <f>AVERAGE(Student_performance_data_____Copy[Absences])</f>
        <v>14.541387959866221</v>
      </c>
      <c r="AA939" t="str" cm="1">
        <f t="array" ref="AA93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39">
        <v>2</v>
      </c>
    </row>
    <row r="940" spans="1:28" hidden="1" x14ac:dyDescent="0.25">
      <c r="A940">
        <v>1939</v>
      </c>
      <c r="B940">
        <v>16</v>
      </c>
      <c r="C940">
        <v>0</v>
      </c>
      <c r="D940" t="s">
        <v>32</v>
      </c>
      <c r="E940">
        <v>8.1647503869259737</v>
      </c>
      <c r="F940">
        <v>12</v>
      </c>
      <c r="G940" t="s">
        <v>29</v>
      </c>
      <c r="H940">
        <v>2</v>
      </c>
      <c r="I940" t="s">
        <v>28</v>
      </c>
      <c r="J940">
        <v>0</v>
      </c>
      <c r="K940" t="s">
        <v>29</v>
      </c>
      <c r="L940">
        <v>0</v>
      </c>
      <c r="M940" t="s">
        <v>29</v>
      </c>
      <c r="N940">
        <v>0</v>
      </c>
      <c r="O940" t="s">
        <v>29</v>
      </c>
      <c r="P940">
        <v>0</v>
      </c>
      <c r="Q940" t="s">
        <v>29</v>
      </c>
      <c r="R940">
        <v>1.9507691766596456</v>
      </c>
      <c r="S940">
        <v>4</v>
      </c>
      <c r="T940">
        <v>1</v>
      </c>
      <c r="U940">
        <v>2</v>
      </c>
      <c r="V940" t="s">
        <v>30</v>
      </c>
      <c r="W940" t="s">
        <v>38</v>
      </c>
      <c r="X940">
        <f>AVERAGE(Student_performance_data_____Copy[GPA])</f>
        <v>1.9061863027265407</v>
      </c>
      <c r="Y940">
        <f>AVERAGE(Student_performance_data_____Copy[StudyTimeWeekly])</f>
        <v>9.7719919194317466</v>
      </c>
      <c r="Z940">
        <f>AVERAGE(Student_performance_data_____Copy[Absences])</f>
        <v>14.541387959866221</v>
      </c>
      <c r="AA940" t="str" cm="1">
        <f t="array" ref="AA9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40">
        <v>4</v>
      </c>
    </row>
    <row r="941" spans="1:28" x14ac:dyDescent="0.25">
      <c r="A941">
        <v>1940</v>
      </c>
      <c r="B941">
        <v>16</v>
      </c>
      <c r="C941">
        <v>1</v>
      </c>
      <c r="D941" t="s">
        <v>26</v>
      </c>
      <c r="E941">
        <v>5.6092644840930479</v>
      </c>
      <c r="F941">
        <v>12</v>
      </c>
      <c r="G941" t="s">
        <v>29</v>
      </c>
      <c r="H941">
        <v>4</v>
      </c>
      <c r="I941" t="s">
        <v>41</v>
      </c>
      <c r="J941">
        <v>0</v>
      </c>
      <c r="K941" t="s">
        <v>29</v>
      </c>
      <c r="L941">
        <v>0</v>
      </c>
      <c r="M941" t="s">
        <v>29</v>
      </c>
      <c r="N941">
        <v>0</v>
      </c>
      <c r="O941" t="s">
        <v>29</v>
      </c>
      <c r="P941">
        <v>0</v>
      </c>
      <c r="Q941" t="s">
        <v>29</v>
      </c>
      <c r="R941">
        <v>2.1025418985543585</v>
      </c>
      <c r="S941">
        <v>3</v>
      </c>
      <c r="T941">
        <v>2</v>
      </c>
      <c r="U941">
        <v>1</v>
      </c>
      <c r="V941" t="s">
        <v>34</v>
      </c>
      <c r="W941" t="s">
        <v>36</v>
      </c>
      <c r="X941">
        <f>AVERAGE(Student_performance_data_____Copy[GPA])</f>
        <v>1.9061863027265407</v>
      </c>
      <c r="Y941">
        <f>AVERAGE(Student_performance_data_____Copy[StudyTimeWeekly])</f>
        <v>9.7719919194317466</v>
      </c>
      <c r="Z941">
        <f>AVERAGE(Student_performance_data_____Copy[Absences])</f>
        <v>14.541387959866221</v>
      </c>
      <c r="AA941" t="str" cm="1">
        <f t="array" ref="AA94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41">
        <v>3</v>
      </c>
    </row>
    <row r="942" spans="1:28" x14ac:dyDescent="0.25">
      <c r="A942">
        <v>1941</v>
      </c>
      <c r="B942">
        <v>18</v>
      </c>
      <c r="C942">
        <v>1</v>
      </c>
      <c r="D942" t="s">
        <v>26</v>
      </c>
      <c r="E942">
        <v>14.622059660071242</v>
      </c>
      <c r="F942">
        <v>15</v>
      </c>
      <c r="G942" t="s">
        <v>27</v>
      </c>
      <c r="H942">
        <v>0</v>
      </c>
      <c r="I942" t="s">
        <v>40</v>
      </c>
      <c r="J942">
        <v>0</v>
      </c>
      <c r="K942" t="s">
        <v>29</v>
      </c>
      <c r="L942">
        <v>0</v>
      </c>
      <c r="M942" t="s">
        <v>29</v>
      </c>
      <c r="N942">
        <v>0</v>
      </c>
      <c r="O942" t="s">
        <v>29</v>
      </c>
      <c r="P942">
        <v>0</v>
      </c>
      <c r="Q942" t="s">
        <v>29</v>
      </c>
      <c r="R942">
        <v>1.3791671997209602</v>
      </c>
      <c r="S942">
        <v>4</v>
      </c>
      <c r="T942">
        <v>0</v>
      </c>
      <c r="U942">
        <v>1</v>
      </c>
      <c r="V942" t="s">
        <v>34</v>
      </c>
      <c r="W942" t="s">
        <v>31</v>
      </c>
      <c r="X942">
        <f>AVERAGE(Student_performance_data_____Copy[GPA])</f>
        <v>1.9061863027265407</v>
      </c>
      <c r="Y942">
        <f>AVERAGE(Student_performance_data_____Copy[StudyTimeWeekly])</f>
        <v>9.7719919194317466</v>
      </c>
      <c r="Z942">
        <f>AVERAGE(Student_performance_data_____Copy[Absences])</f>
        <v>14.541387959866221</v>
      </c>
      <c r="AA942" t="str" cm="1">
        <f t="array" ref="AA9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42">
        <v>4</v>
      </c>
    </row>
    <row r="943" spans="1:28" x14ac:dyDescent="0.25">
      <c r="A943">
        <v>1942</v>
      </c>
      <c r="B943">
        <v>15</v>
      </c>
      <c r="C943">
        <v>1</v>
      </c>
      <c r="D943" t="s">
        <v>26</v>
      </c>
      <c r="E943">
        <v>4.843668911875354</v>
      </c>
      <c r="F943">
        <v>21</v>
      </c>
      <c r="G943" t="s">
        <v>29</v>
      </c>
      <c r="H943">
        <v>2</v>
      </c>
      <c r="I943" t="s">
        <v>28</v>
      </c>
      <c r="J943">
        <v>0</v>
      </c>
      <c r="K943" t="s">
        <v>29</v>
      </c>
      <c r="L943">
        <v>0</v>
      </c>
      <c r="M943" t="s">
        <v>29</v>
      </c>
      <c r="N943">
        <v>0</v>
      </c>
      <c r="O943" t="s">
        <v>29</v>
      </c>
      <c r="P943">
        <v>0</v>
      </c>
      <c r="Q943" t="s">
        <v>29</v>
      </c>
      <c r="R943">
        <v>0.67219968006133968</v>
      </c>
      <c r="S943">
        <v>4</v>
      </c>
      <c r="T943">
        <v>0</v>
      </c>
      <c r="U943">
        <v>2</v>
      </c>
      <c r="V943" t="s">
        <v>30</v>
      </c>
      <c r="W943" t="s">
        <v>31</v>
      </c>
      <c r="X943">
        <f>AVERAGE(Student_performance_data_____Copy[GPA])</f>
        <v>1.9061863027265407</v>
      </c>
      <c r="Y943">
        <f>AVERAGE(Student_performance_data_____Copy[StudyTimeWeekly])</f>
        <v>9.7719919194317466</v>
      </c>
      <c r="Z943">
        <f>AVERAGE(Student_performance_data_____Copy[Absences])</f>
        <v>14.541387959866221</v>
      </c>
      <c r="AA943" t="str" cm="1">
        <f t="array" ref="AA9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43">
        <v>4</v>
      </c>
    </row>
    <row r="944" spans="1:28" hidden="1" x14ac:dyDescent="0.25">
      <c r="A944">
        <v>1943</v>
      </c>
      <c r="B944">
        <v>18</v>
      </c>
      <c r="C944">
        <v>0</v>
      </c>
      <c r="D944" t="s">
        <v>32</v>
      </c>
      <c r="E944">
        <v>3.4341997794737633</v>
      </c>
      <c r="F944">
        <v>19</v>
      </c>
      <c r="G944" t="s">
        <v>29</v>
      </c>
      <c r="H944">
        <v>1</v>
      </c>
      <c r="I944" t="s">
        <v>33</v>
      </c>
      <c r="J944">
        <v>1</v>
      </c>
      <c r="K944" t="s">
        <v>27</v>
      </c>
      <c r="L944">
        <v>0</v>
      </c>
      <c r="M944" t="s">
        <v>29</v>
      </c>
      <c r="N944">
        <v>1</v>
      </c>
      <c r="O944" t="s">
        <v>27</v>
      </c>
      <c r="P944">
        <v>0</v>
      </c>
      <c r="Q944" t="s">
        <v>29</v>
      </c>
      <c r="R944">
        <v>1.1416385674703</v>
      </c>
      <c r="S944">
        <v>4</v>
      </c>
      <c r="T944">
        <v>2</v>
      </c>
      <c r="U944">
        <v>1</v>
      </c>
      <c r="V944" t="s">
        <v>34</v>
      </c>
      <c r="W944" t="s">
        <v>36</v>
      </c>
      <c r="X944">
        <f>AVERAGE(Student_performance_data_____Copy[GPA])</f>
        <v>1.9061863027265407</v>
      </c>
      <c r="Y944">
        <f>AVERAGE(Student_performance_data_____Copy[StudyTimeWeekly])</f>
        <v>9.7719919194317466</v>
      </c>
      <c r="Z944">
        <f>AVERAGE(Student_performance_data_____Copy[Absences])</f>
        <v>14.541387959866221</v>
      </c>
      <c r="AA944" t="str" cm="1">
        <f t="array" ref="AA9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44">
        <v>4</v>
      </c>
    </row>
    <row r="945" spans="1:28" hidden="1" x14ac:dyDescent="0.25">
      <c r="A945">
        <v>1944</v>
      </c>
      <c r="B945">
        <v>15</v>
      </c>
      <c r="C945">
        <v>0</v>
      </c>
      <c r="D945" t="s">
        <v>32</v>
      </c>
      <c r="E945">
        <v>10.596677779241405</v>
      </c>
      <c r="F945">
        <v>12</v>
      </c>
      <c r="G945" t="s">
        <v>29</v>
      </c>
      <c r="H945">
        <v>1</v>
      </c>
      <c r="I945" t="s">
        <v>33</v>
      </c>
      <c r="J945">
        <v>0</v>
      </c>
      <c r="K945" t="s">
        <v>29</v>
      </c>
      <c r="L945">
        <v>0</v>
      </c>
      <c r="M945" t="s">
        <v>29</v>
      </c>
      <c r="N945">
        <v>0</v>
      </c>
      <c r="O945" t="s">
        <v>29</v>
      </c>
      <c r="P945">
        <v>1</v>
      </c>
      <c r="Q945" t="s">
        <v>27</v>
      </c>
      <c r="R945">
        <v>1.6210121147431664</v>
      </c>
      <c r="S945">
        <v>4</v>
      </c>
      <c r="T945">
        <v>2</v>
      </c>
      <c r="U945">
        <v>0</v>
      </c>
      <c r="V945" t="s">
        <v>40</v>
      </c>
      <c r="W945" t="s">
        <v>36</v>
      </c>
      <c r="X945">
        <f>AVERAGE(Student_performance_data_____Copy[GPA])</f>
        <v>1.9061863027265407</v>
      </c>
      <c r="Y945">
        <f>AVERAGE(Student_performance_data_____Copy[StudyTimeWeekly])</f>
        <v>9.7719919194317466</v>
      </c>
      <c r="Z945">
        <f>AVERAGE(Student_performance_data_____Copy[Absences])</f>
        <v>14.541387959866221</v>
      </c>
      <c r="AA945" t="str" cm="1">
        <f t="array" ref="AA9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45">
        <v>4</v>
      </c>
    </row>
    <row r="946" spans="1:28" x14ac:dyDescent="0.25">
      <c r="A946">
        <v>1945</v>
      </c>
      <c r="B946">
        <v>15</v>
      </c>
      <c r="C946">
        <v>1</v>
      </c>
      <c r="D946" t="s">
        <v>26</v>
      </c>
      <c r="E946">
        <v>5.7997478528828372</v>
      </c>
      <c r="F946">
        <v>19</v>
      </c>
      <c r="G946" t="s">
        <v>29</v>
      </c>
      <c r="H946">
        <v>3</v>
      </c>
      <c r="I946" t="s">
        <v>37</v>
      </c>
      <c r="J946">
        <v>0</v>
      </c>
      <c r="K946" t="s">
        <v>29</v>
      </c>
      <c r="L946">
        <v>0</v>
      </c>
      <c r="M946" t="s">
        <v>29</v>
      </c>
      <c r="N946">
        <v>0</v>
      </c>
      <c r="O946" t="s">
        <v>29</v>
      </c>
      <c r="P946">
        <v>1</v>
      </c>
      <c r="Q946" t="s">
        <v>27</v>
      </c>
      <c r="R946">
        <v>1.1221109734183077</v>
      </c>
      <c r="S946">
        <v>4</v>
      </c>
      <c r="T946">
        <v>3</v>
      </c>
      <c r="U946">
        <v>1</v>
      </c>
      <c r="V946" t="s">
        <v>34</v>
      </c>
      <c r="W946" t="s">
        <v>42</v>
      </c>
      <c r="X946">
        <f>AVERAGE(Student_performance_data_____Copy[GPA])</f>
        <v>1.9061863027265407</v>
      </c>
      <c r="Y946">
        <f>AVERAGE(Student_performance_data_____Copy[StudyTimeWeekly])</f>
        <v>9.7719919194317466</v>
      </c>
      <c r="Z946">
        <f>AVERAGE(Student_performance_data_____Copy[Absences])</f>
        <v>14.541387959866221</v>
      </c>
      <c r="AA946" t="str" cm="1">
        <f t="array" ref="AA9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46">
        <v>4</v>
      </c>
    </row>
    <row r="947" spans="1:28" x14ac:dyDescent="0.25">
      <c r="A947">
        <v>1946</v>
      </c>
      <c r="B947">
        <v>17</v>
      </c>
      <c r="C947">
        <v>1</v>
      </c>
      <c r="D947" t="s">
        <v>26</v>
      </c>
      <c r="E947">
        <v>12.5781028984723</v>
      </c>
      <c r="F947">
        <v>1</v>
      </c>
      <c r="G947" t="s">
        <v>29</v>
      </c>
      <c r="H947">
        <v>4</v>
      </c>
      <c r="I947" t="s">
        <v>41</v>
      </c>
      <c r="J947">
        <v>0</v>
      </c>
      <c r="K947" t="s">
        <v>29</v>
      </c>
      <c r="L947">
        <v>0</v>
      </c>
      <c r="M947" t="s">
        <v>29</v>
      </c>
      <c r="N947">
        <v>0</v>
      </c>
      <c r="O947" t="s">
        <v>29</v>
      </c>
      <c r="P947">
        <v>0</v>
      </c>
      <c r="Q947" t="s">
        <v>29</v>
      </c>
      <c r="R947">
        <v>3.4020441083830049</v>
      </c>
      <c r="S947">
        <v>1</v>
      </c>
      <c r="T947">
        <v>2</v>
      </c>
      <c r="U947">
        <v>3</v>
      </c>
      <c r="V947" t="s">
        <v>35</v>
      </c>
      <c r="W947" t="s">
        <v>36</v>
      </c>
      <c r="X947">
        <f>AVERAGE(Student_performance_data_____Copy[GPA])</f>
        <v>1.9061863027265407</v>
      </c>
      <c r="Y947">
        <f>AVERAGE(Student_performance_data_____Copy[StudyTimeWeekly])</f>
        <v>9.7719919194317466</v>
      </c>
      <c r="Z947">
        <f>AVERAGE(Student_performance_data_____Copy[Absences])</f>
        <v>14.541387959866221</v>
      </c>
      <c r="AA947" t="str" cm="1">
        <f t="array" ref="AA94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47">
        <v>1</v>
      </c>
    </row>
    <row r="948" spans="1:28" x14ac:dyDescent="0.25">
      <c r="A948">
        <v>1947</v>
      </c>
      <c r="B948">
        <v>15</v>
      </c>
      <c r="C948">
        <v>1</v>
      </c>
      <c r="D948" t="s">
        <v>26</v>
      </c>
      <c r="E948">
        <v>2.3587734974846697</v>
      </c>
      <c r="F948">
        <v>2</v>
      </c>
      <c r="G948" t="s">
        <v>29</v>
      </c>
      <c r="H948">
        <v>3</v>
      </c>
      <c r="I948" t="s">
        <v>37</v>
      </c>
      <c r="J948">
        <v>0</v>
      </c>
      <c r="K948" t="s">
        <v>29</v>
      </c>
      <c r="L948">
        <v>0</v>
      </c>
      <c r="M948" t="s">
        <v>29</v>
      </c>
      <c r="N948">
        <v>0</v>
      </c>
      <c r="O948" t="s">
        <v>29</v>
      </c>
      <c r="P948">
        <v>0</v>
      </c>
      <c r="Q948" t="s">
        <v>29</v>
      </c>
      <c r="R948">
        <v>2.6838547386849561</v>
      </c>
      <c r="S948">
        <v>2</v>
      </c>
      <c r="T948">
        <v>1</v>
      </c>
      <c r="U948">
        <v>3</v>
      </c>
      <c r="V948" t="s">
        <v>35</v>
      </c>
      <c r="W948" t="s">
        <v>38</v>
      </c>
      <c r="X948">
        <f>AVERAGE(Student_performance_data_____Copy[GPA])</f>
        <v>1.9061863027265407</v>
      </c>
      <c r="Y948">
        <f>AVERAGE(Student_performance_data_____Copy[StudyTimeWeekly])</f>
        <v>9.7719919194317466</v>
      </c>
      <c r="Z948">
        <f>AVERAGE(Student_performance_data_____Copy[Absences])</f>
        <v>14.541387959866221</v>
      </c>
      <c r="AA948" t="str" cm="1">
        <f t="array" ref="AA94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48">
        <v>2</v>
      </c>
    </row>
    <row r="949" spans="1:28" hidden="1" x14ac:dyDescent="0.25">
      <c r="A949">
        <v>1948</v>
      </c>
      <c r="B949">
        <v>18</v>
      </c>
      <c r="C949">
        <v>0</v>
      </c>
      <c r="D949" t="s">
        <v>32</v>
      </c>
      <c r="E949">
        <v>13.098822091346431</v>
      </c>
      <c r="F949">
        <v>14</v>
      </c>
      <c r="G949" t="s">
        <v>27</v>
      </c>
      <c r="H949">
        <v>4</v>
      </c>
      <c r="I949" t="s">
        <v>41</v>
      </c>
      <c r="J949">
        <v>1</v>
      </c>
      <c r="K949" t="s">
        <v>27</v>
      </c>
      <c r="L949">
        <v>0</v>
      </c>
      <c r="M949" t="s">
        <v>29</v>
      </c>
      <c r="N949">
        <v>1</v>
      </c>
      <c r="O949" t="s">
        <v>27</v>
      </c>
      <c r="P949">
        <v>0</v>
      </c>
      <c r="Q949" t="s">
        <v>29</v>
      </c>
      <c r="R949">
        <v>2.9968562787082313</v>
      </c>
      <c r="S949">
        <v>2</v>
      </c>
      <c r="T949">
        <v>1</v>
      </c>
      <c r="U949">
        <v>1</v>
      </c>
      <c r="V949" t="s">
        <v>34</v>
      </c>
      <c r="W949" t="s">
        <v>38</v>
      </c>
      <c r="X949">
        <f>AVERAGE(Student_performance_data_____Copy[GPA])</f>
        <v>1.9061863027265407</v>
      </c>
      <c r="Y949">
        <f>AVERAGE(Student_performance_data_____Copy[StudyTimeWeekly])</f>
        <v>9.7719919194317466</v>
      </c>
      <c r="Z949">
        <f>AVERAGE(Student_performance_data_____Copy[Absences])</f>
        <v>14.541387959866221</v>
      </c>
      <c r="AA949" t="str" cm="1">
        <f t="array" ref="AA94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49">
        <v>2</v>
      </c>
    </row>
    <row r="950" spans="1:28" hidden="1" x14ac:dyDescent="0.25">
      <c r="A950">
        <v>1949</v>
      </c>
      <c r="B950">
        <v>16</v>
      </c>
      <c r="C950">
        <v>0</v>
      </c>
      <c r="D950" t="s">
        <v>32</v>
      </c>
      <c r="E950">
        <v>5.6659305599540444</v>
      </c>
      <c r="F950">
        <v>22</v>
      </c>
      <c r="G950" t="s">
        <v>27</v>
      </c>
      <c r="H950">
        <v>1</v>
      </c>
      <c r="I950" t="s">
        <v>33</v>
      </c>
      <c r="J950">
        <v>1</v>
      </c>
      <c r="K950" t="s">
        <v>27</v>
      </c>
      <c r="L950">
        <v>1</v>
      </c>
      <c r="M950" t="s">
        <v>27</v>
      </c>
      <c r="N950">
        <v>0</v>
      </c>
      <c r="O950" t="s">
        <v>29</v>
      </c>
      <c r="P950">
        <v>0</v>
      </c>
      <c r="Q950" t="s">
        <v>29</v>
      </c>
      <c r="R950">
        <v>1.2848657108072905</v>
      </c>
      <c r="S950">
        <v>4</v>
      </c>
      <c r="T950">
        <v>2</v>
      </c>
      <c r="U950">
        <v>2</v>
      </c>
      <c r="V950" t="s">
        <v>30</v>
      </c>
      <c r="W950" t="s">
        <v>36</v>
      </c>
      <c r="X950">
        <f>AVERAGE(Student_performance_data_____Copy[GPA])</f>
        <v>1.9061863027265407</v>
      </c>
      <c r="Y950">
        <f>AVERAGE(Student_performance_data_____Copy[StudyTimeWeekly])</f>
        <v>9.7719919194317466</v>
      </c>
      <c r="Z950">
        <f>AVERAGE(Student_performance_data_____Copy[Absences])</f>
        <v>14.541387959866221</v>
      </c>
      <c r="AA950" t="str" cm="1">
        <f t="array" ref="AA9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50">
        <v>4</v>
      </c>
    </row>
    <row r="951" spans="1:28" x14ac:dyDescent="0.25">
      <c r="A951">
        <v>1950</v>
      </c>
      <c r="B951">
        <v>15</v>
      </c>
      <c r="C951">
        <v>1</v>
      </c>
      <c r="D951" t="s">
        <v>26</v>
      </c>
      <c r="E951">
        <v>4.8586886902546311E-3</v>
      </c>
      <c r="F951">
        <v>18</v>
      </c>
      <c r="G951" t="s">
        <v>27</v>
      </c>
      <c r="H951">
        <v>1</v>
      </c>
      <c r="I951" t="s">
        <v>33</v>
      </c>
      <c r="J951">
        <v>0</v>
      </c>
      <c r="K951" t="s">
        <v>29</v>
      </c>
      <c r="L951">
        <v>0</v>
      </c>
      <c r="M951" t="s">
        <v>29</v>
      </c>
      <c r="N951">
        <v>0</v>
      </c>
      <c r="O951" t="s">
        <v>29</v>
      </c>
      <c r="P951">
        <v>0</v>
      </c>
      <c r="Q951" t="s">
        <v>29</v>
      </c>
      <c r="R951">
        <v>1.2010533026138683</v>
      </c>
      <c r="S951">
        <v>4</v>
      </c>
      <c r="T951">
        <v>1</v>
      </c>
      <c r="U951">
        <v>2</v>
      </c>
      <c r="V951" t="s">
        <v>30</v>
      </c>
      <c r="W951" t="s">
        <v>38</v>
      </c>
      <c r="X951">
        <f>AVERAGE(Student_performance_data_____Copy[GPA])</f>
        <v>1.9061863027265407</v>
      </c>
      <c r="Y951">
        <f>AVERAGE(Student_performance_data_____Copy[StudyTimeWeekly])</f>
        <v>9.7719919194317466</v>
      </c>
      <c r="Z951">
        <f>AVERAGE(Student_performance_data_____Copy[Absences])</f>
        <v>14.541387959866221</v>
      </c>
      <c r="AA951" t="str" cm="1">
        <f t="array" ref="AA9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51">
        <v>4</v>
      </c>
    </row>
    <row r="952" spans="1:28" x14ac:dyDescent="0.25">
      <c r="A952">
        <v>1951</v>
      </c>
      <c r="B952">
        <v>17</v>
      </c>
      <c r="C952">
        <v>1</v>
      </c>
      <c r="D952" t="s">
        <v>26</v>
      </c>
      <c r="E952">
        <v>2.5387211534835274</v>
      </c>
      <c r="F952">
        <v>12</v>
      </c>
      <c r="G952" t="s">
        <v>29</v>
      </c>
      <c r="H952">
        <v>2</v>
      </c>
      <c r="I952" t="s">
        <v>28</v>
      </c>
      <c r="J952">
        <v>0</v>
      </c>
      <c r="K952" t="s">
        <v>29</v>
      </c>
      <c r="L952">
        <v>1</v>
      </c>
      <c r="M952" t="s">
        <v>27</v>
      </c>
      <c r="N952">
        <v>0</v>
      </c>
      <c r="O952" t="s">
        <v>29</v>
      </c>
      <c r="P952">
        <v>0</v>
      </c>
      <c r="Q952" t="s">
        <v>29</v>
      </c>
      <c r="R952">
        <v>1.9780217184381361</v>
      </c>
      <c r="S952">
        <v>4</v>
      </c>
      <c r="T952">
        <v>1</v>
      </c>
      <c r="U952">
        <v>2</v>
      </c>
      <c r="V952" t="s">
        <v>30</v>
      </c>
      <c r="W952" t="s">
        <v>38</v>
      </c>
      <c r="X952">
        <f>AVERAGE(Student_performance_data_____Copy[GPA])</f>
        <v>1.9061863027265407</v>
      </c>
      <c r="Y952">
        <f>AVERAGE(Student_performance_data_____Copy[StudyTimeWeekly])</f>
        <v>9.7719919194317466</v>
      </c>
      <c r="Z952">
        <f>AVERAGE(Student_performance_data_____Copy[Absences])</f>
        <v>14.541387959866221</v>
      </c>
      <c r="AA952" t="str" cm="1">
        <f t="array" ref="AA9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52">
        <v>4</v>
      </c>
    </row>
    <row r="953" spans="1:28" x14ac:dyDescent="0.25">
      <c r="A953">
        <v>1952</v>
      </c>
      <c r="B953">
        <v>18</v>
      </c>
      <c r="C953">
        <v>1</v>
      </c>
      <c r="D953" t="s">
        <v>26</v>
      </c>
      <c r="E953">
        <v>18.672307556701881</v>
      </c>
      <c r="F953">
        <v>4</v>
      </c>
      <c r="G953" t="s">
        <v>27</v>
      </c>
      <c r="H953">
        <v>3</v>
      </c>
      <c r="I953" t="s">
        <v>37</v>
      </c>
      <c r="J953">
        <v>1</v>
      </c>
      <c r="K953" t="s">
        <v>27</v>
      </c>
      <c r="L953">
        <v>1</v>
      </c>
      <c r="M953" t="s">
        <v>27</v>
      </c>
      <c r="N953">
        <v>0</v>
      </c>
      <c r="O953" t="s">
        <v>29</v>
      </c>
      <c r="P953">
        <v>1</v>
      </c>
      <c r="Q953" t="s">
        <v>27</v>
      </c>
      <c r="R953">
        <v>3.836698640240594</v>
      </c>
      <c r="S953">
        <v>0</v>
      </c>
      <c r="T953">
        <v>0</v>
      </c>
      <c r="U953">
        <v>2</v>
      </c>
      <c r="V953" t="s">
        <v>30</v>
      </c>
      <c r="W953" t="s">
        <v>31</v>
      </c>
      <c r="X953">
        <f>AVERAGE(Student_performance_data_____Copy[GPA])</f>
        <v>1.9061863027265407</v>
      </c>
      <c r="Y953">
        <f>AVERAGE(Student_performance_data_____Copy[StudyTimeWeekly])</f>
        <v>9.7719919194317466</v>
      </c>
      <c r="Z953">
        <f>AVERAGE(Student_performance_data_____Copy[Absences])</f>
        <v>14.541387959866221</v>
      </c>
      <c r="AA953" t="str" cm="1">
        <f t="array" ref="AA95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953">
        <v>0</v>
      </c>
    </row>
    <row r="954" spans="1:28" x14ac:dyDescent="0.25">
      <c r="A954">
        <v>1953</v>
      </c>
      <c r="B954">
        <v>15</v>
      </c>
      <c r="C954">
        <v>1</v>
      </c>
      <c r="D954" t="s">
        <v>26</v>
      </c>
      <c r="E954">
        <v>17.347092782307158</v>
      </c>
      <c r="F954">
        <v>25</v>
      </c>
      <c r="G954" t="s">
        <v>27</v>
      </c>
      <c r="H954">
        <v>0</v>
      </c>
      <c r="I954" t="s">
        <v>40</v>
      </c>
      <c r="J954">
        <v>1</v>
      </c>
      <c r="K954" t="s">
        <v>27</v>
      </c>
      <c r="L954">
        <v>1</v>
      </c>
      <c r="M954" t="s">
        <v>27</v>
      </c>
      <c r="N954">
        <v>0</v>
      </c>
      <c r="O954" t="s">
        <v>29</v>
      </c>
      <c r="P954">
        <v>0</v>
      </c>
      <c r="Q954" t="s">
        <v>29</v>
      </c>
      <c r="R954">
        <v>1.1799034066853447</v>
      </c>
      <c r="S954">
        <v>4</v>
      </c>
      <c r="T954">
        <v>0</v>
      </c>
      <c r="U954">
        <v>2</v>
      </c>
      <c r="V954" t="s">
        <v>30</v>
      </c>
      <c r="W954" t="s">
        <v>31</v>
      </c>
      <c r="X954">
        <f>AVERAGE(Student_performance_data_____Copy[GPA])</f>
        <v>1.9061863027265407</v>
      </c>
      <c r="Y954">
        <f>AVERAGE(Student_performance_data_____Copy[StudyTimeWeekly])</f>
        <v>9.7719919194317466</v>
      </c>
      <c r="Z954">
        <f>AVERAGE(Student_performance_data_____Copy[Absences])</f>
        <v>14.541387959866221</v>
      </c>
      <c r="AA954" t="str" cm="1">
        <f t="array" ref="AA9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54">
        <v>4</v>
      </c>
    </row>
    <row r="955" spans="1:28" x14ac:dyDescent="0.25">
      <c r="A955">
        <v>1954</v>
      </c>
      <c r="B955">
        <v>18</v>
      </c>
      <c r="C955">
        <v>1</v>
      </c>
      <c r="D955" t="s">
        <v>26</v>
      </c>
      <c r="E955">
        <v>4.6721806407247364</v>
      </c>
      <c r="F955">
        <v>21</v>
      </c>
      <c r="G955" t="s">
        <v>29</v>
      </c>
      <c r="H955">
        <v>4</v>
      </c>
      <c r="I955" t="s">
        <v>41</v>
      </c>
      <c r="J955">
        <v>1</v>
      </c>
      <c r="K955" t="s">
        <v>27</v>
      </c>
      <c r="L955">
        <v>0</v>
      </c>
      <c r="M955" t="s">
        <v>29</v>
      </c>
      <c r="N955">
        <v>0</v>
      </c>
      <c r="O955" t="s">
        <v>29</v>
      </c>
      <c r="P955">
        <v>0</v>
      </c>
      <c r="Q955" t="s">
        <v>29</v>
      </c>
      <c r="R955">
        <v>1.5400594595413652</v>
      </c>
      <c r="S955">
        <v>4</v>
      </c>
      <c r="T955">
        <v>2</v>
      </c>
      <c r="U955">
        <v>1</v>
      </c>
      <c r="V955" t="s">
        <v>34</v>
      </c>
      <c r="W955" t="s">
        <v>36</v>
      </c>
      <c r="X955">
        <f>AVERAGE(Student_performance_data_____Copy[GPA])</f>
        <v>1.9061863027265407</v>
      </c>
      <c r="Y955">
        <f>AVERAGE(Student_performance_data_____Copy[StudyTimeWeekly])</f>
        <v>9.7719919194317466</v>
      </c>
      <c r="Z955">
        <f>AVERAGE(Student_performance_data_____Copy[Absences])</f>
        <v>14.541387959866221</v>
      </c>
      <c r="AA955" t="str" cm="1">
        <f t="array" ref="AA9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55">
        <v>4</v>
      </c>
    </row>
    <row r="956" spans="1:28" x14ac:dyDescent="0.25">
      <c r="A956">
        <v>1955</v>
      </c>
      <c r="B956">
        <v>17</v>
      </c>
      <c r="C956">
        <v>1</v>
      </c>
      <c r="D956" t="s">
        <v>26</v>
      </c>
      <c r="E956">
        <v>15.567438090909825</v>
      </c>
      <c r="F956">
        <v>5</v>
      </c>
      <c r="G956" t="s">
        <v>29</v>
      </c>
      <c r="H956">
        <v>3</v>
      </c>
      <c r="I956" t="s">
        <v>37</v>
      </c>
      <c r="J956">
        <v>0</v>
      </c>
      <c r="K956" t="s">
        <v>29</v>
      </c>
      <c r="L956">
        <v>0</v>
      </c>
      <c r="M956" t="s">
        <v>29</v>
      </c>
      <c r="N956">
        <v>0</v>
      </c>
      <c r="O956" t="s">
        <v>29</v>
      </c>
      <c r="P956">
        <v>1</v>
      </c>
      <c r="Q956" t="s">
        <v>27</v>
      </c>
      <c r="R956">
        <v>3.1588582622212478</v>
      </c>
      <c r="S956">
        <v>1</v>
      </c>
      <c r="T956">
        <v>0</v>
      </c>
      <c r="U956">
        <v>0</v>
      </c>
      <c r="V956" t="s">
        <v>40</v>
      </c>
      <c r="W956" t="s">
        <v>31</v>
      </c>
      <c r="X956">
        <f>AVERAGE(Student_performance_data_____Copy[GPA])</f>
        <v>1.9061863027265407</v>
      </c>
      <c r="Y956">
        <f>AVERAGE(Student_performance_data_____Copy[StudyTimeWeekly])</f>
        <v>9.7719919194317466</v>
      </c>
      <c r="Z956">
        <f>AVERAGE(Student_performance_data_____Copy[Absences])</f>
        <v>14.541387959866221</v>
      </c>
      <c r="AA956" t="str" cm="1">
        <f t="array" ref="AA95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56">
        <v>1</v>
      </c>
    </row>
    <row r="957" spans="1:28" hidden="1" x14ac:dyDescent="0.25">
      <c r="A957">
        <v>1956</v>
      </c>
      <c r="B957">
        <v>17</v>
      </c>
      <c r="C957">
        <v>0</v>
      </c>
      <c r="D957" t="s">
        <v>32</v>
      </c>
      <c r="E957">
        <v>12.171431863479485</v>
      </c>
      <c r="F957">
        <v>13</v>
      </c>
      <c r="G957" t="s">
        <v>29</v>
      </c>
      <c r="H957">
        <v>4</v>
      </c>
      <c r="I957" t="s">
        <v>41</v>
      </c>
      <c r="J957">
        <v>0</v>
      </c>
      <c r="K957" t="s">
        <v>29</v>
      </c>
      <c r="L957">
        <v>0</v>
      </c>
      <c r="M957" t="s">
        <v>29</v>
      </c>
      <c r="N957">
        <v>0</v>
      </c>
      <c r="O957" t="s">
        <v>29</v>
      </c>
      <c r="P957">
        <v>1</v>
      </c>
      <c r="Q957" t="s">
        <v>27</v>
      </c>
      <c r="R957">
        <v>1.7524968355129966</v>
      </c>
      <c r="S957">
        <v>4</v>
      </c>
      <c r="T957">
        <v>0</v>
      </c>
      <c r="U957">
        <v>2</v>
      </c>
      <c r="V957" t="s">
        <v>30</v>
      </c>
      <c r="W957" t="s">
        <v>31</v>
      </c>
      <c r="X957">
        <f>AVERAGE(Student_performance_data_____Copy[GPA])</f>
        <v>1.9061863027265407</v>
      </c>
      <c r="Y957">
        <f>AVERAGE(Student_performance_data_____Copy[StudyTimeWeekly])</f>
        <v>9.7719919194317466</v>
      </c>
      <c r="Z957">
        <f>AVERAGE(Student_performance_data_____Copy[Absences])</f>
        <v>14.541387959866221</v>
      </c>
      <c r="AA957" t="str" cm="1">
        <f t="array" ref="AA9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57">
        <v>4</v>
      </c>
    </row>
    <row r="958" spans="1:28" x14ac:dyDescent="0.25">
      <c r="A958">
        <v>1957</v>
      </c>
      <c r="B958">
        <v>18</v>
      </c>
      <c r="C958">
        <v>1</v>
      </c>
      <c r="D958" t="s">
        <v>26</v>
      </c>
      <c r="E958">
        <v>19.41809422899739</v>
      </c>
      <c r="F958">
        <v>3</v>
      </c>
      <c r="G958" t="s">
        <v>27</v>
      </c>
      <c r="H958">
        <v>2</v>
      </c>
      <c r="I958" t="s">
        <v>28</v>
      </c>
      <c r="J958">
        <v>0</v>
      </c>
      <c r="K958" t="s">
        <v>29</v>
      </c>
      <c r="L958">
        <v>0</v>
      </c>
      <c r="M958" t="s">
        <v>29</v>
      </c>
      <c r="N958">
        <v>0</v>
      </c>
      <c r="O958" t="s">
        <v>29</v>
      </c>
      <c r="P958">
        <v>0</v>
      </c>
      <c r="Q958" t="s">
        <v>29</v>
      </c>
      <c r="R958">
        <v>3.0451134821460926</v>
      </c>
      <c r="S958">
        <v>1</v>
      </c>
      <c r="T958">
        <v>0</v>
      </c>
      <c r="U958">
        <v>3</v>
      </c>
      <c r="V958" t="s">
        <v>35</v>
      </c>
      <c r="W958" t="s">
        <v>31</v>
      </c>
      <c r="X958">
        <f>AVERAGE(Student_performance_data_____Copy[GPA])</f>
        <v>1.9061863027265407</v>
      </c>
      <c r="Y958">
        <f>AVERAGE(Student_performance_data_____Copy[StudyTimeWeekly])</f>
        <v>9.7719919194317466</v>
      </c>
      <c r="Z958">
        <f>AVERAGE(Student_performance_data_____Copy[Absences])</f>
        <v>14.541387959866221</v>
      </c>
      <c r="AA958" t="str" cm="1">
        <f t="array" ref="AA95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58">
        <v>1</v>
      </c>
    </row>
    <row r="959" spans="1:28" hidden="1" x14ac:dyDescent="0.25">
      <c r="A959">
        <v>1958</v>
      </c>
      <c r="B959">
        <v>15</v>
      </c>
      <c r="C959">
        <v>0</v>
      </c>
      <c r="D959" t="s">
        <v>32</v>
      </c>
      <c r="E959">
        <v>7.4721131906811822</v>
      </c>
      <c r="F959">
        <v>21</v>
      </c>
      <c r="G959" t="s">
        <v>29</v>
      </c>
      <c r="H959">
        <v>2</v>
      </c>
      <c r="I959" t="s">
        <v>28</v>
      </c>
      <c r="J959">
        <v>0</v>
      </c>
      <c r="K959" t="s">
        <v>29</v>
      </c>
      <c r="L959">
        <v>1</v>
      </c>
      <c r="M959" t="s">
        <v>27</v>
      </c>
      <c r="N959">
        <v>1</v>
      </c>
      <c r="O959" t="s">
        <v>27</v>
      </c>
      <c r="P959">
        <v>0</v>
      </c>
      <c r="Q959" t="s">
        <v>29</v>
      </c>
      <c r="R959">
        <v>1.1656039458580214</v>
      </c>
      <c r="S959">
        <v>4</v>
      </c>
      <c r="T959">
        <v>0</v>
      </c>
      <c r="U959">
        <v>2</v>
      </c>
      <c r="V959" t="s">
        <v>30</v>
      </c>
      <c r="W959" t="s">
        <v>31</v>
      </c>
      <c r="X959">
        <f>AVERAGE(Student_performance_data_____Copy[GPA])</f>
        <v>1.9061863027265407</v>
      </c>
      <c r="Y959">
        <f>AVERAGE(Student_performance_data_____Copy[StudyTimeWeekly])</f>
        <v>9.7719919194317466</v>
      </c>
      <c r="Z959">
        <f>AVERAGE(Student_performance_data_____Copy[Absences])</f>
        <v>14.541387959866221</v>
      </c>
      <c r="AA959" t="str" cm="1">
        <f t="array" ref="AA9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59">
        <v>4</v>
      </c>
    </row>
    <row r="960" spans="1:28" x14ac:dyDescent="0.25">
      <c r="A960">
        <v>1959</v>
      </c>
      <c r="B960">
        <v>16</v>
      </c>
      <c r="C960">
        <v>1</v>
      </c>
      <c r="D960" t="s">
        <v>26</v>
      </c>
      <c r="E960">
        <v>13.629212250343425</v>
      </c>
      <c r="F960">
        <v>18</v>
      </c>
      <c r="G960" t="s">
        <v>27</v>
      </c>
      <c r="H960">
        <v>3</v>
      </c>
      <c r="I960" t="s">
        <v>37</v>
      </c>
      <c r="J960">
        <v>1</v>
      </c>
      <c r="K960" t="s">
        <v>27</v>
      </c>
      <c r="L960">
        <v>0</v>
      </c>
      <c r="M960" t="s">
        <v>29</v>
      </c>
      <c r="N960">
        <v>0</v>
      </c>
      <c r="O960" t="s">
        <v>29</v>
      </c>
      <c r="P960">
        <v>0</v>
      </c>
      <c r="Q960" t="s">
        <v>29</v>
      </c>
      <c r="R960">
        <v>1.7857607910876623</v>
      </c>
      <c r="S960">
        <v>4</v>
      </c>
      <c r="T960">
        <v>0</v>
      </c>
      <c r="U960">
        <v>3</v>
      </c>
      <c r="V960" t="s">
        <v>35</v>
      </c>
      <c r="W960" t="s">
        <v>31</v>
      </c>
      <c r="X960">
        <f>AVERAGE(Student_performance_data_____Copy[GPA])</f>
        <v>1.9061863027265407</v>
      </c>
      <c r="Y960">
        <f>AVERAGE(Student_performance_data_____Copy[StudyTimeWeekly])</f>
        <v>9.7719919194317466</v>
      </c>
      <c r="Z960">
        <f>AVERAGE(Student_performance_data_____Copy[Absences])</f>
        <v>14.541387959866221</v>
      </c>
      <c r="AA960" t="str" cm="1">
        <f t="array" ref="AA9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60">
        <v>4</v>
      </c>
    </row>
    <row r="961" spans="1:28" x14ac:dyDescent="0.25">
      <c r="A961">
        <v>1960</v>
      </c>
      <c r="B961">
        <v>17</v>
      </c>
      <c r="C961">
        <v>1</v>
      </c>
      <c r="D961" t="s">
        <v>26</v>
      </c>
      <c r="E961">
        <v>1.2707144484783717</v>
      </c>
      <c r="F961">
        <v>22</v>
      </c>
      <c r="G961" t="s">
        <v>29</v>
      </c>
      <c r="H961">
        <v>3</v>
      </c>
      <c r="I961" t="s">
        <v>37</v>
      </c>
      <c r="J961">
        <v>0</v>
      </c>
      <c r="K961" t="s">
        <v>29</v>
      </c>
      <c r="L961">
        <v>1</v>
      </c>
      <c r="M961" t="s">
        <v>27</v>
      </c>
      <c r="N961">
        <v>0</v>
      </c>
      <c r="O961" t="s">
        <v>29</v>
      </c>
      <c r="P961">
        <v>0</v>
      </c>
      <c r="Q961" t="s">
        <v>29</v>
      </c>
      <c r="R961">
        <v>0.84110871735378934</v>
      </c>
      <c r="S961">
        <v>4</v>
      </c>
      <c r="T961">
        <v>0</v>
      </c>
      <c r="U961">
        <v>4</v>
      </c>
      <c r="V961" t="s">
        <v>39</v>
      </c>
      <c r="W961" t="s">
        <v>31</v>
      </c>
      <c r="X961">
        <f>AVERAGE(Student_performance_data_____Copy[GPA])</f>
        <v>1.9061863027265407</v>
      </c>
      <c r="Y961">
        <f>AVERAGE(Student_performance_data_____Copy[StudyTimeWeekly])</f>
        <v>9.7719919194317466</v>
      </c>
      <c r="Z961">
        <f>AVERAGE(Student_performance_data_____Copy[Absences])</f>
        <v>14.541387959866221</v>
      </c>
      <c r="AA961" t="str" cm="1">
        <f t="array" ref="AA9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61">
        <v>4</v>
      </c>
    </row>
    <row r="962" spans="1:28" hidden="1" x14ac:dyDescent="0.25">
      <c r="A962">
        <v>1961</v>
      </c>
      <c r="B962">
        <v>15</v>
      </c>
      <c r="C962">
        <v>0</v>
      </c>
      <c r="D962" t="s">
        <v>32</v>
      </c>
      <c r="E962">
        <v>7.9249469363281193</v>
      </c>
      <c r="F962">
        <v>6</v>
      </c>
      <c r="G962" t="s">
        <v>29</v>
      </c>
      <c r="H962">
        <v>1</v>
      </c>
      <c r="I962" t="s">
        <v>33</v>
      </c>
      <c r="J962">
        <v>0</v>
      </c>
      <c r="K962" t="s">
        <v>29</v>
      </c>
      <c r="L962">
        <v>1</v>
      </c>
      <c r="M962" t="s">
        <v>27</v>
      </c>
      <c r="N962">
        <v>0</v>
      </c>
      <c r="O962" t="s">
        <v>29</v>
      </c>
      <c r="P962">
        <v>0</v>
      </c>
      <c r="Q962" t="s">
        <v>29</v>
      </c>
      <c r="R962">
        <v>2.3971825576259129</v>
      </c>
      <c r="S962">
        <v>3</v>
      </c>
      <c r="T962">
        <v>3</v>
      </c>
      <c r="U962">
        <v>1</v>
      </c>
      <c r="V962" t="s">
        <v>34</v>
      </c>
      <c r="W962" t="s">
        <v>42</v>
      </c>
      <c r="X962">
        <f>AVERAGE(Student_performance_data_____Copy[GPA])</f>
        <v>1.9061863027265407</v>
      </c>
      <c r="Y962">
        <f>AVERAGE(Student_performance_data_____Copy[StudyTimeWeekly])</f>
        <v>9.7719919194317466</v>
      </c>
      <c r="Z962">
        <f>AVERAGE(Student_performance_data_____Copy[Absences])</f>
        <v>14.541387959866221</v>
      </c>
      <c r="AA962" t="str" cm="1">
        <f t="array" ref="AA96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62">
        <v>3</v>
      </c>
    </row>
    <row r="963" spans="1:28" hidden="1" x14ac:dyDescent="0.25">
      <c r="A963">
        <v>1962</v>
      </c>
      <c r="B963">
        <v>15</v>
      </c>
      <c r="C963">
        <v>0</v>
      </c>
      <c r="D963" t="s">
        <v>32</v>
      </c>
      <c r="E963">
        <v>19.276353223763611</v>
      </c>
      <c r="F963">
        <v>3</v>
      </c>
      <c r="G963" t="s">
        <v>27</v>
      </c>
      <c r="H963">
        <v>4</v>
      </c>
      <c r="I963" t="s">
        <v>41</v>
      </c>
      <c r="J963">
        <v>0</v>
      </c>
      <c r="K963" t="s">
        <v>29</v>
      </c>
      <c r="L963">
        <v>0</v>
      </c>
      <c r="M963" t="s">
        <v>29</v>
      </c>
      <c r="N963">
        <v>0</v>
      </c>
      <c r="O963" t="s">
        <v>29</v>
      </c>
      <c r="P963">
        <v>0</v>
      </c>
      <c r="Q963" t="s">
        <v>29</v>
      </c>
      <c r="R963">
        <v>3.576909015459067</v>
      </c>
      <c r="S963">
        <v>0</v>
      </c>
      <c r="T963">
        <v>1</v>
      </c>
      <c r="U963">
        <v>2</v>
      </c>
      <c r="V963" t="s">
        <v>30</v>
      </c>
      <c r="W963" t="s">
        <v>38</v>
      </c>
      <c r="X963">
        <f>AVERAGE(Student_performance_data_____Copy[GPA])</f>
        <v>1.9061863027265407</v>
      </c>
      <c r="Y963">
        <f>AVERAGE(Student_performance_data_____Copy[StudyTimeWeekly])</f>
        <v>9.7719919194317466</v>
      </c>
      <c r="Z963">
        <f>AVERAGE(Student_performance_data_____Copy[Absences])</f>
        <v>14.541387959866221</v>
      </c>
      <c r="AA963" t="str" cm="1">
        <f t="array" ref="AA96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963">
        <v>0</v>
      </c>
    </row>
    <row r="964" spans="1:28" hidden="1" x14ac:dyDescent="0.25">
      <c r="A964">
        <v>1963</v>
      </c>
      <c r="B964">
        <v>16</v>
      </c>
      <c r="C964">
        <v>0</v>
      </c>
      <c r="D964" t="s">
        <v>32</v>
      </c>
      <c r="E964">
        <v>10.779617489002412</v>
      </c>
      <c r="F964">
        <v>1</v>
      </c>
      <c r="G964" t="s">
        <v>29</v>
      </c>
      <c r="H964">
        <v>3</v>
      </c>
      <c r="I964" t="s">
        <v>37</v>
      </c>
      <c r="J964">
        <v>1</v>
      </c>
      <c r="K964" t="s">
        <v>27</v>
      </c>
      <c r="L964">
        <v>0</v>
      </c>
      <c r="M964" t="s">
        <v>29</v>
      </c>
      <c r="N964">
        <v>1</v>
      </c>
      <c r="O964" t="s">
        <v>27</v>
      </c>
      <c r="P964">
        <v>0</v>
      </c>
      <c r="Q964" t="s">
        <v>29</v>
      </c>
      <c r="R964">
        <v>3.2251582751891634</v>
      </c>
      <c r="S964">
        <v>1</v>
      </c>
      <c r="T964">
        <v>0</v>
      </c>
      <c r="U964">
        <v>2</v>
      </c>
      <c r="V964" t="s">
        <v>30</v>
      </c>
      <c r="W964" t="s">
        <v>31</v>
      </c>
      <c r="X964">
        <f>AVERAGE(Student_performance_data_____Copy[GPA])</f>
        <v>1.9061863027265407</v>
      </c>
      <c r="Y964">
        <f>AVERAGE(Student_performance_data_____Copy[StudyTimeWeekly])</f>
        <v>9.7719919194317466</v>
      </c>
      <c r="Z964">
        <f>AVERAGE(Student_performance_data_____Copy[Absences])</f>
        <v>14.541387959866221</v>
      </c>
      <c r="AA964" t="str" cm="1">
        <f t="array" ref="AA96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64">
        <v>1</v>
      </c>
    </row>
    <row r="965" spans="1:28" hidden="1" x14ac:dyDescent="0.25">
      <c r="A965">
        <v>1964</v>
      </c>
      <c r="B965">
        <v>17</v>
      </c>
      <c r="C965">
        <v>0</v>
      </c>
      <c r="D965" t="s">
        <v>32</v>
      </c>
      <c r="E965">
        <v>5.757590066696892</v>
      </c>
      <c r="F965">
        <v>26</v>
      </c>
      <c r="G965" t="s">
        <v>29</v>
      </c>
      <c r="H965">
        <v>0</v>
      </c>
      <c r="I965" t="s">
        <v>40</v>
      </c>
      <c r="J965">
        <v>0</v>
      </c>
      <c r="K965" t="s">
        <v>29</v>
      </c>
      <c r="L965">
        <v>0</v>
      </c>
      <c r="M965" t="s">
        <v>29</v>
      </c>
      <c r="N965">
        <v>0</v>
      </c>
      <c r="O965" t="s">
        <v>29</v>
      </c>
      <c r="P965">
        <v>0</v>
      </c>
      <c r="Q965" t="s">
        <v>29</v>
      </c>
      <c r="R965">
        <v>0</v>
      </c>
      <c r="S965">
        <v>4</v>
      </c>
      <c r="T965">
        <v>0</v>
      </c>
      <c r="U965">
        <v>4</v>
      </c>
      <c r="V965" t="s">
        <v>39</v>
      </c>
      <c r="W965" t="s">
        <v>31</v>
      </c>
      <c r="X965">
        <f>AVERAGE(Student_performance_data_____Copy[GPA])</f>
        <v>1.9061863027265407</v>
      </c>
      <c r="Y965">
        <f>AVERAGE(Student_performance_data_____Copy[StudyTimeWeekly])</f>
        <v>9.7719919194317466</v>
      </c>
      <c r="Z965">
        <f>AVERAGE(Student_performance_data_____Copy[Absences])</f>
        <v>14.541387959866221</v>
      </c>
      <c r="AA965" t="str" cm="1">
        <f t="array" ref="AA9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65">
        <v>4</v>
      </c>
    </row>
    <row r="966" spans="1:28" x14ac:dyDescent="0.25">
      <c r="A966">
        <v>1965</v>
      </c>
      <c r="B966">
        <v>17</v>
      </c>
      <c r="C966">
        <v>1</v>
      </c>
      <c r="D966" t="s">
        <v>26</v>
      </c>
      <c r="E966">
        <v>2.4054192625721371</v>
      </c>
      <c r="F966">
        <v>6</v>
      </c>
      <c r="G966" t="s">
        <v>27</v>
      </c>
      <c r="H966">
        <v>1</v>
      </c>
      <c r="I966" t="s">
        <v>33</v>
      </c>
      <c r="J966">
        <v>0</v>
      </c>
      <c r="K966" t="s">
        <v>29</v>
      </c>
      <c r="L966">
        <v>0</v>
      </c>
      <c r="M966" t="s">
        <v>29</v>
      </c>
      <c r="N966">
        <v>1</v>
      </c>
      <c r="O966" t="s">
        <v>27</v>
      </c>
      <c r="P966">
        <v>0</v>
      </c>
      <c r="Q966" t="s">
        <v>29</v>
      </c>
      <c r="R966">
        <v>2.8066977641918256</v>
      </c>
      <c r="S966">
        <v>2</v>
      </c>
      <c r="T966">
        <v>1</v>
      </c>
      <c r="U966">
        <v>4</v>
      </c>
      <c r="V966" t="s">
        <v>39</v>
      </c>
      <c r="W966" t="s">
        <v>38</v>
      </c>
      <c r="X966">
        <f>AVERAGE(Student_performance_data_____Copy[GPA])</f>
        <v>1.9061863027265407</v>
      </c>
      <c r="Y966">
        <f>AVERAGE(Student_performance_data_____Copy[StudyTimeWeekly])</f>
        <v>9.7719919194317466</v>
      </c>
      <c r="Z966">
        <f>AVERAGE(Student_performance_data_____Copy[Absences])</f>
        <v>14.541387959866221</v>
      </c>
      <c r="AA966" t="str" cm="1">
        <f t="array" ref="AA96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66">
        <v>2</v>
      </c>
    </row>
    <row r="967" spans="1:28" hidden="1" x14ac:dyDescent="0.25">
      <c r="A967">
        <v>1966</v>
      </c>
      <c r="B967">
        <v>15</v>
      </c>
      <c r="C967">
        <v>0</v>
      </c>
      <c r="D967" t="s">
        <v>32</v>
      </c>
      <c r="E967">
        <v>14.070566803630609</v>
      </c>
      <c r="F967">
        <v>2</v>
      </c>
      <c r="G967" t="s">
        <v>27</v>
      </c>
      <c r="H967">
        <v>2</v>
      </c>
      <c r="I967" t="s">
        <v>28</v>
      </c>
      <c r="J967">
        <v>1</v>
      </c>
      <c r="K967" t="s">
        <v>27</v>
      </c>
      <c r="L967">
        <v>0</v>
      </c>
      <c r="M967" t="s">
        <v>29</v>
      </c>
      <c r="N967">
        <v>0</v>
      </c>
      <c r="O967" t="s">
        <v>29</v>
      </c>
      <c r="P967">
        <v>0</v>
      </c>
      <c r="Q967" t="s">
        <v>29</v>
      </c>
      <c r="R967">
        <v>3.421837670026282</v>
      </c>
      <c r="S967">
        <v>1</v>
      </c>
      <c r="T967">
        <v>0</v>
      </c>
      <c r="U967">
        <v>2</v>
      </c>
      <c r="V967" t="s">
        <v>30</v>
      </c>
      <c r="W967" t="s">
        <v>31</v>
      </c>
      <c r="X967">
        <f>AVERAGE(Student_performance_data_____Copy[GPA])</f>
        <v>1.9061863027265407</v>
      </c>
      <c r="Y967">
        <f>AVERAGE(Student_performance_data_____Copy[StudyTimeWeekly])</f>
        <v>9.7719919194317466</v>
      </c>
      <c r="Z967">
        <f>AVERAGE(Student_performance_data_____Copy[Absences])</f>
        <v>14.541387959866221</v>
      </c>
      <c r="AA967" t="str" cm="1">
        <f t="array" ref="AA96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67">
        <v>1</v>
      </c>
    </row>
    <row r="968" spans="1:28" x14ac:dyDescent="0.25">
      <c r="A968">
        <v>1967</v>
      </c>
      <c r="B968">
        <v>15</v>
      </c>
      <c r="C968">
        <v>1</v>
      </c>
      <c r="D968" t="s">
        <v>26</v>
      </c>
      <c r="E968">
        <v>12.897120868594536</v>
      </c>
      <c r="F968">
        <v>14</v>
      </c>
      <c r="G968" t="s">
        <v>29</v>
      </c>
      <c r="H968">
        <v>2</v>
      </c>
      <c r="I968" t="s">
        <v>28</v>
      </c>
      <c r="J968">
        <v>0</v>
      </c>
      <c r="K968" t="s">
        <v>29</v>
      </c>
      <c r="L968">
        <v>1</v>
      </c>
      <c r="M968" t="s">
        <v>27</v>
      </c>
      <c r="N968">
        <v>0</v>
      </c>
      <c r="O968" t="s">
        <v>29</v>
      </c>
      <c r="P968">
        <v>1</v>
      </c>
      <c r="Q968" t="s">
        <v>27</v>
      </c>
      <c r="R968">
        <v>2.1053092787971113</v>
      </c>
      <c r="S968">
        <v>3</v>
      </c>
      <c r="T968">
        <v>2</v>
      </c>
      <c r="U968">
        <v>1</v>
      </c>
      <c r="V968" t="s">
        <v>34</v>
      </c>
      <c r="W968" t="s">
        <v>36</v>
      </c>
      <c r="X968">
        <f>AVERAGE(Student_performance_data_____Copy[GPA])</f>
        <v>1.9061863027265407</v>
      </c>
      <c r="Y968">
        <f>AVERAGE(Student_performance_data_____Copy[StudyTimeWeekly])</f>
        <v>9.7719919194317466</v>
      </c>
      <c r="Z968">
        <f>AVERAGE(Student_performance_data_____Copy[Absences])</f>
        <v>14.541387959866221</v>
      </c>
      <c r="AA968" t="str" cm="1">
        <f t="array" ref="AA96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68">
        <v>3</v>
      </c>
    </row>
    <row r="969" spans="1:28" hidden="1" x14ac:dyDescent="0.25">
      <c r="A969">
        <v>1968</v>
      </c>
      <c r="B969">
        <v>16</v>
      </c>
      <c r="C969">
        <v>0</v>
      </c>
      <c r="D969" t="s">
        <v>32</v>
      </c>
      <c r="E969">
        <v>7.4787742720754924</v>
      </c>
      <c r="F969">
        <v>0</v>
      </c>
      <c r="G969" t="s">
        <v>29</v>
      </c>
      <c r="H969">
        <v>3</v>
      </c>
      <c r="I969" t="s">
        <v>37</v>
      </c>
      <c r="J969">
        <v>0</v>
      </c>
      <c r="K969" t="s">
        <v>29</v>
      </c>
      <c r="L969">
        <v>0</v>
      </c>
      <c r="M969" t="s">
        <v>29</v>
      </c>
      <c r="N969">
        <v>0</v>
      </c>
      <c r="O969" t="s">
        <v>29</v>
      </c>
      <c r="P969">
        <v>0</v>
      </c>
      <c r="Q969" t="s">
        <v>29</v>
      </c>
      <c r="R969">
        <v>3.1609020911559265</v>
      </c>
      <c r="S969">
        <v>1</v>
      </c>
      <c r="T969">
        <v>1</v>
      </c>
      <c r="U969">
        <v>2</v>
      </c>
      <c r="V969" t="s">
        <v>30</v>
      </c>
      <c r="W969" t="s">
        <v>38</v>
      </c>
      <c r="X969">
        <f>AVERAGE(Student_performance_data_____Copy[GPA])</f>
        <v>1.9061863027265407</v>
      </c>
      <c r="Y969">
        <f>AVERAGE(Student_performance_data_____Copy[StudyTimeWeekly])</f>
        <v>9.7719919194317466</v>
      </c>
      <c r="Z969">
        <f>AVERAGE(Student_performance_data_____Copy[Absences])</f>
        <v>14.541387959866221</v>
      </c>
      <c r="AA969" t="str" cm="1">
        <f t="array" ref="AA96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69">
        <v>1</v>
      </c>
    </row>
    <row r="970" spans="1:28" x14ac:dyDescent="0.25">
      <c r="A970">
        <v>1969</v>
      </c>
      <c r="B970">
        <v>16</v>
      </c>
      <c r="C970">
        <v>1</v>
      </c>
      <c r="D970" t="s">
        <v>26</v>
      </c>
      <c r="E970">
        <v>19.018827037316687</v>
      </c>
      <c r="F970">
        <v>1</v>
      </c>
      <c r="G970" t="s">
        <v>29</v>
      </c>
      <c r="H970">
        <v>0</v>
      </c>
      <c r="I970" t="s">
        <v>40</v>
      </c>
      <c r="J970">
        <v>0</v>
      </c>
      <c r="K970" t="s">
        <v>29</v>
      </c>
      <c r="L970">
        <v>0</v>
      </c>
      <c r="M970" t="s">
        <v>29</v>
      </c>
      <c r="N970">
        <v>0</v>
      </c>
      <c r="O970" t="s">
        <v>29</v>
      </c>
      <c r="P970">
        <v>0</v>
      </c>
      <c r="Q970" t="s">
        <v>29</v>
      </c>
      <c r="R970">
        <v>2.9935415604045521</v>
      </c>
      <c r="S970">
        <v>2</v>
      </c>
      <c r="T970">
        <v>2</v>
      </c>
      <c r="U970">
        <v>1</v>
      </c>
      <c r="V970" t="s">
        <v>34</v>
      </c>
      <c r="W970" t="s">
        <v>36</v>
      </c>
      <c r="X970">
        <f>AVERAGE(Student_performance_data_____Copy[GPA])</f>
        <v>1.9061863027265407</v>
      </c>
      <c r="Y970">
        <f>AVERAGE(Student_performance_data_____Copy[StudyTimeWeekly])</f>
        <v>9.7719919194317466</v>
      </c>
      <c r="Z970">
        <f>AVERAGE(Student_performance_data_____Copy[Absences])</f>
        <v>14.541387959866221</v>
      </c>
      <c r="AA970" t="str" cm="1">
        <f t="array" ref="AA97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70">
        <v>2</v>
      </c>
    </row>
    <row r="971" spans="1:28" x14ac:dyDescent="0.25">
      <c r="A971">
        <v>1970</v>
      </c>
      <c r="B971">
        <v>17</v>
      </c>
      <c r="C971">
        <v>1</v>
      </c>
      <c r="D971" t="s">
        <v>26</v>
      </c>
      <c r="E971">
        <v>0.44405625975700636</v>
      </c>
      <c r="F971">
        <v>9</v>
      </c>
      <c r="G971" t="s">
        <v>27</v>
      </c>
      <c r="H971">
        <v>3</v>
      </c>
      <c r="I971" t="s">
        <v>37</v>
      </c>
      <c r="J971">
        <v>1</v>
      </c>
      <c r="K971" t="s">
        <v>27</v>
      </c>
      <c r="L971">
        <v>0</v>
      </c>
      <c r="M971" t="s">
        <v>29</v>
      </c>
      <c r="N971">
        <v>0</v>
      </c>
      <c r="O971" t="s">
        <v>29</v>
      </c>
      <c r="P971">
        <v>0</v>
      </c>
      <c r="Q971" t="s">
        <v>29</v>
      </c>
      <c r="R971">
        <v>2.4902204256239768</v>
      </c>
      <c r="S971">
        <v>3</v>
      </c>
      <c r="T971">
        <v>0</v>
      </c>
      <c r="U971">
        <v>2</v>
      </c>
      <c r="V971" t="s">
        <v>30</v>
      </c>
      <c r="W971" t="s">
        <v>31</v>
      </c>
      <c r="X971">
        <f>AVERAGE(Student_performance_data_____Copy[GPA])</f>
        <v>1.9061863027265407</v>
      </c>
      <c r="Y971">
        <f>AVERAGE(Student_performance_data_____Copy[StudyTimeWeekly])</f>
        <v>9.7719919194317466</v>
      </c>
      <c r="Z971">
        <f>AVERAGE(Student_performance_data_____Copy[Absences])</f>
        <v>14.541387959866221</v>
      </c>
      <c r="AA971" t="str" cm="1">
        <f t="array" ref="AA97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71">
        <v>3</v>
      </c>
    </row>
    <row r="972" spans="1:28" x14ac:dyDescent="0.25">
      <c r="A972">
        <v>1971</v>
      </c>
      <c r="B972">
        <v>18</v>
      </c>
      <c r="C972">
        <v>1</v>
      </c>
      <c r="D972" t="s">
        <v>26</v>
      </c>
      <c r="E972">
        <v>6.0744770326365156</v>
      </c>
      <c r="F972">
        <v>15</v>
      </c>
      <c r="G972" t="s">
        <v>29</v>
      </c>
      <c r="H972">
        <v>3</v>
      </c>
      <c r="I972" t="s">
        <v>37</v>
      </c>
      <c r="J972">
        <v>1</v>
      </c>
      <c r="K972" t="s">
        <v>27</v>
      </c>
      <c r="L972">
        <v>0</v>
      </c>
      <c r="M972" t="s">
        <v>29</v>
      </c>
      <c r="N972">
        <v>1</v>
      </c>
      <c r="O972" t="s">
        <v>27</v>
      </c>
      <c r="P972">
        <v>0</v>
      </c>
      <c r="Q972" t="s">
        <v>29</v>
      </c>
      <c r="R972">
        <v>2.1308327796408113</v>
      </c>
      <c r="S972">
        <v>3</v>
      </c>
      <c r="T972">
        <v>1</v>
      </c>
      <c r="U972">
        <v>3</v>
      </c>
      <c r="V972" t="s">
        <v>35</v>
      </c>
      <c r="W972" t="s">
        <v>38</v>
      </c>
      <c r="X972">
        <f>AVERAGE(Student_performance_data_____Copy[GPA])</f>
        <v>1.9061863027265407</v>
      </c>
      <c r="Y972">
        <f>AVERAGE(Student_performance_data_____Copy[StudyTimeWeekly])</f>
        <v>9.7719919194317466</v>
      </c>
      <c r="Z972">
        <f>AVERAGE(Student_performance_data_____Copy[Absences])</f>
        <v>14.541387959866221</v>
      </c>
      <c r="AA972" t="str" cm="1">
        <f t="array" ref="AA97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72">
        <v>3</v>
      </c>
    </row>
    <row r="973" spans="1:28" x14ac:dyDescent="0.25">
      <c r="A973">
        <v>1972</v>
      </c>
      <c r="B973">
        <v>17</v>
      </c>
      <c r="C973">
        <v>1</v>
      </c>
      <c r="D973" t="s">
        <v>26</v>
      </c>
      <c r="E973">
        <v>18.421389725991627</v>
      </c>
      <c r="F973">
        <v>24</v>
      </c>
      <c r="G973" t="s">
        <v>29</v>
      </c>
      <c r="H973">
        <v>1</v>
      </c>
      <c r="I973" t="s">
        <v>33</v>
      </c>
      <c r="J973">
        <v>1</v>
      </c>
      <c r="K973" t="s">
        <v>27</v>
      </c>
      <c r="L973">
        <v>0</v>
      </c>
      <c r="M973" t="s">
        <v>29</v>
      </c>
      <c r="N973">
        <v>0</v>
      </c>
      <c r="O973" t="s">
        <v>29</v>
      </c>
      <c r="P973">
        <v>1</v>
      </c>
      <c r="Q973" t="s">
        <v>27</v>
      </c>
      <c r="R973">
        <v>0.83846487331973807</v>
      </c>
      <c r="S973">
        <v>4</v>
      </c>
      <c r="T973">
        <v>0</v>
      </c>
      <c r="U973">
        <v>1</v>
      </c>
      <c r="V973" t="s">
        <v>34</v>
      </c>
      <c r="W973" t="s">
        <v>31</v>
      </c>
      <c r="X973">
        <f>AVERAGE(Student_performance_data_____Copy[GPA])</f>
        <v>1.9061863027265407</v>
      </c>
      <c r="Y973">
        <f>AVERAGE(Student_performance_data_____Copy[StudyTimeWeekly])</f>
        <v>9.7719919194317466</v>
      </c>
      <c r="Z973">
        <f>AVERAGE(Student_performance_data_____Copy[Absences])</f>
        <v>14.541387959866221</v>
      </c>
      <c r="AA973" t="str" cm="1">
        <f t="array" ref="AA9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73">
        <v>4</v>
      </c>
    </row>
    <row r="974" spans="1:28" x14ac:dyDescent="0.25">
      <c r="A974">
        <v>1973</v>
      </c>
      <c r="B974">
        <v>15</v>
      </c>
      <c r="C974">
        <v>1</v>
      </c>
      <c r="D974" t="s">
        <v>26</v>
      </c>
      <c r="E974">
        <v>6.4187087663888072</v>
      </c>
      <c r="F974">
        <v>27</v>
      </c>
      <c r="G974" t="s">
        <v>29</v>
      </c>
      <c r="H974">
        <v>2</v>
      </c>
      <c r="I974" t="s">
        <v>28</v>
      </c>
      <c r="J974">
        <v>1</v>
      </c>
      <c r="K974" t="s">
        <v>27</v>
      </c>
      <c r="L974">
        <v>0</v>
      </c>
      <c r="M974" t="s">
        <v>29</v>
      </c>
      <c r="N974">
        <v>1</v>
      </c>
      <c r="O974" t="s">
        <v>27</v>
      </c>
      <c r="P974">
        <v>0</v>
      </c>
      <c r="Q974" t="s">
        <v>29</v>
      </c>
      <c r="R974">
        <v>0.67677103340685274</v>
      </c>
      <c r="S974">
        <v>4</v>
      </c>
      <c r="T974">
        <v>3</v>
      </c>
      <c r="U974">
        <v>2</v>
      </c>
      <c r="V974" t="s">
        <v>30</v>
      </c>
      <c r="W974" t="s">
        <v>42</v>
      </c>
      <c r="X974">
        <f>AVERAGE(Student_performance_data_____Copy[GPA])</f>
        <v>1.9061863027265407</v>
      </c>
      <c r="Y974">
        <f>AVERAGE(Student_performance_data_____Copy[StudyTimeWeekly])</f>
        <v>9.7719919194317466</v>
      </c>
      <c r="Z974">
        <f>AVERAGE(Student_performance_data_____Copy[Absences])</f>
        <v>14.541387959866221</v>
      </c>
      <c r="AA974" t="str" cm="1">
        <f t="array" ref="AA9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74">
        <v>4</v>
      </c>
    </row>
    <row r="975" spans="1:28" x14ac:dyDescent="0.25">
      <c r="A975">
        <v>1974</v>
      </c>
      <c r="B975">
        <v>17</v>
      </c>
      <c r="C975">
        <v>1</v>
      </c>
      <c r="D975" t="s">
        <v>26</v>
      </c>
      <c r="E975">
        <v>5.0450566771034078</v>
      </c>
      <c r="F975">
        <v>14</v>
      </c>
      <c r="G975" t="s">
        <v>27</v>
      </c>
      <c r="H975">
        <v>1</v>
      </c>
      <c r="I975" t="s">
        <v>33</v>
      </c>
      <c r="J975">
        <v>1</v>
      </c>
      <c r="K975" t="s">
        <v>27</v>
      </c>
      <c r="L975">
        <v>0</v>
      </c>
      <c r="M975" t="s">
        <v>29</v>
      </c>
      <c r="N975">
        <v>0</v>
      </c>
      <c r="O975" t="s">
        <v>29</v>
      </c>
      <c r="P975">
        <v>0</v>
      </c>
      <c r="Q975" t="s">
        <v>29</v>
      </c>
      <c r="R975">
        <v>1.7359565115853166</v>
      </c>
      <c r="S975">
        <v>4</v>
      </c>
      <c r="T975">
        <v>1</v>
      </c>
      <c r="U975">
        <v>2</v>
      </c>
      <c r="V975" t="s">
        <v>30</v>
      </c>
      <c r="W975" t="s">
        <v>38</v>
      </c>
      <c r="X975">
        <f>AVERAGE(Student_performance_data_____Copy[GPA])</f>
        <v>1.9061863027265407</v>
      </c>
      <c r="Y975">
        <f>AVERAGE(Student_performance_data_____Copy[StudyTimeWeekly])</f>
        <v>9.7719919194317466</v>
      </c>
      <c r="Z975">
        <f>AVERAGE(Student_performance_data_____Copy[Absences])</f>
        <v>14.541387959866221</v>
      </c>
      <c r="AA975" t="str" cm="1">
        <f t="array" ref="AA9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75">
        <v>4</v>
      </c>
    </row>
    <row r="976" spans="1:28" hidden="1" x14ac:dyDescent="0.25">
      <c r="A976">
        <v>1975</v>
      </c>
      <c r="B976">
        <v>18</v>
      </c>
      <c r="C976">
        <v>0</v>
      </c>
      <c r="D976" t="s">
        <v>32</v>
      </c>
      <c r="E976">
        <v>10.684408198624947</v>
      </c>
      <c r="F976">
        <v>23</v>
      </c>
      <c r="G976" t="s">
        <v>27</v>
      </c>
      <c r="H976">
        <v>1</v>
      </c>
      <c r="I976" t="s">
        <v>33</v>
      </c>
      <c r="J976">
        <v>1</v>
      </c>
      <c r="K976" t="s">
        <v>27</v>
      </c>
      <c r="L976">
        <v>0</v>
      </c>
      <c r="M976" t="s">
        <v>29</v>
      </c>
      <c r="N976">
        <v>0</v>
      </c>
      <c r="O976" t="s">
        <v>29</v>
      </c>
      <c r="P976">
        <v>0</v>
      </c>
      <c r="Q976" t="s">
        <v>29</v>
      </c>
      <c r="R976">
        <v>1.2545726181427619</v>
      </c>
      <c r="S976">
        <v>4</v>
      </c>
      <c r="T976">
        <v>0</v>
      </c>
      <c r="U976">
        <v>2</v>
      </c>
      <c r="V976" t="s">
        <v>30</v>
      </c>
      <c r="W976" t="s">
        <v>31</v>
      </c>
      <c r="X976">
        <f>AVERAGE(Student_performance_data_____Copy[GPA])</f>
        <v>1.9061863027265407</v>
      </c>
      <c r="Y976">
        <f>AVERAGE(Student_performance_data_____Copy[StudyTimeWeekly])</f>
        <v>9.7719919194317466</v>
      </c>
      <c r="Z976">
        <f>AVERAGE(Student_performance_data_____Copy[Absences])</f>
        <v>14.541387959866221</v>
      </c>
      <c r="AA976" t="str" cm="1">
        <f t="array" ref="AA9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76">
        <v>4</v>
      </c>
    </row>
    <row r="977" spans="1:28" x14ac:dyDescent="0.25">
      <c r="A977">
        <v>1976</v>
      </c>
      <c r="B977">
        <v>16</v>
      </c>
      <c r="C977">
        <v>1</v>
      </c>
      <c r="D977" t="s">
        <v>26</v>
      </c>
      <c r="E977">
        <v>16.476034998410757</v>
      </c>
      <c r="F977">
        <v>14</v>
      </c>
      <c r="G977" t="s">
        <v>27</v>
      </c>
      <c r="H977">
        <v>2</v>
      </c>
      <c r="I977" t="s">
        <v>28</v>
      </c>
      <c r="J977">
        <v>0</v>
      </c>
      <c r="K977" t="s">
        <v>29</v>
      </c>
      <c r="L977">
        <v>0</v>
      </c>
      <c r="M977" t="s">
        <v>29</v>
      </c>
      <c r="N977">
        <v>0</v>
      </c>
      <c r="O977" t="s">
        <v>29</v>
      </c>
      <c r="P977">
        <v>0</v>
      </c>
      <c r="Q977" t="s">
        <v>29</v>
      </c>
      <c r="R977">
        <v>1.9226882349760126</v>
      </c>
      <c r="S977">
        <v>4</v>
      </c>
      <c r="T977">
        <v>0</v>
      </c>
      <c r="U977">
        <v>1</v>
      </c>
      <c r="V977" t="s">
        <v>34</v>
      </c>
      <c r="W977" t="s">
        <v>31</v>
      </c>
      <c r="X977">
        <f>AVERAGE(Student_performance_data_____Copy[GPA])</f>
        <v>1.9061863027265407</v>
      </c>
      <c r="Y977">
        <f>AVERAGE(Student_performance_data_____Copy[StudyTimeWeekly])</f>
        <v>9.7719919194317466</v>
      </c>
      <c r="Z977">
        <f>AVERAGE(Student_performance_data_____Copy[Absences])</f>
        <v>14.541387959866221</v>
      </c>
      <c r="AA977" t="str" cm="1">
        <f t="array" ref="AA9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77">
        <v>4</v>
      </c>
    </row>
    <row r="978" spans="1:28" hidden="1" x14ac:dyDescent="0.25">
      <c r="A978">
        <v>1977</v>
      </c>
      <c r="B978">
        <v>18</v>
      </c>
      <c r="C978">
        <v>0</v>
      </c>
      <c r="D978" t="s">
        <v>32</v>
      </c>
      <c r="E978">
        <v>2.0629352175672211</v>
      </c>
      <c r="F978">
        <v>13</v>
      </c>
      <c r="G978" t="s">
        <v>29</v>
      </c>
      <c r="H978">
        <v>4</v>
      </c>
      <c r="I978" t="s">
        <v>41</v>
      </c>
      <c r="J978">
        <v>1</v>
      </c>
      <c r="K978" t="s">
        <v>27</v>
      </c>
      <c r="L978">
        <v>0</v>
      </c>
      <c r="M978" t="s">
        <v>29</v>
      </c>
      <c r="N978">
        <v>0</v>
      </c>
      <c r="O978" t="s">
        <v>29</v>
      </c>
      <c r="P978">
        <v>0</v>
      </c>
      <c r="Q978" t="s">
        <v>29</v>
      </c>
      <c r="R978">
        <v>2.1919984196063775</v>
      </c>
      <c r="S978">
        <v>3</v>
      </c>
      <c r="T978">
        <v>0</v>
      </c>
      <c r="U978">
        <v>2</v>
      </c>
      <c r="V978" t="s">
        <v>30</v>
      </c>
      <c r="W978" t="s">
        <v>31</v>
      </c>
      <c r="X978">
        <f>AVERAGE(Student_performance_data_____Copy[GPA])</f>
        <v>1.9061863027265407</v>
      </c>
      <c r="Y978">
        <f>AVERAGE(Student_performance_data_____Copy[StudyTimeWeekly])</f>
        <v>9.7719919194317466</v>
      </c>
      <c r="Z978">
        <f>AVERAGE(Student_performance_data_____Copy[Absences])</f>
        <v>14.541387959866221</v>
      </c>
      <c r="AA978" t="str" cm="1">
        <f t="array" ref="AA97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78">
        <v>3</v>
      </c>
    </row>
    <row r="979" spans="1:28" hidden="1" x14ac:dyDescent="0.25">
      <c r="A979">
        <v>1978</v>
      </c>
      <c r="B979">
        <v>18</v>
      </c>
      <c r="C979">
        <v>0</v>
      </c>
      <c r="D979" t="s">
        <v>32</v>
      </c>
      <c r="E979">
        <v>18.860414192914725</v>
      </c>
      <c r="F979">
        <v>21</v>
      </c>
      <c r="G979" t="s">
        <v>27</v>
      </c>
      <c r="H979">
        <v>1</v>
      </c>
      <c r="I979" t="s">
        <v>33</v>
      </c>
      <c r="J979">
        <v>0</v>
      </c>
      <c r="K979" t="s">
        <v>29</v>
      </c>
      <c r="L979">
        <v>1</v>
      </c>
      <c r="M979" t="s">
        <v>27</v>
      </c>
      <c r="N979">
        <v>1</v>
      </c>
      <c r="O979" t="s">
        <v>27</v>
      </c>
      <c r="P979">
        <v>0</v>
      </c>
      <c r="Q979" t="s">
        <v>29</v>
      </c>
      <c r="R979">
        <v>1.7575234862050531</v>
      </c>
      <c r="S979">
        <v>4</v>
      </c>
      <c r="T979">
        <v>1</v>
      </c>
      <c r="U979">
        <v>3</v>
      </c>
      <c r="V979" t="s">
        <v>35</v>
      </c>
      <c r="W979" t="s">
        <v>38</v>
      </c>
      <c r="X979">
        <f>AVERAGE(Student_performance_data_____Copy[GPA])</f>
        <v>1.9061863027265407</v>
      </c>
      <c r="Y979">
        <f>AVERAGE(Student_performance_data_____Copy[StudyTimeWeekly])</f>
        <v>9.7719919194317466</v>
      </c>
      <c r="Z979">
        <f>AVERAGE(Student_performance_data_____Copy[Absences])</f>
        <v>14.541387959866221</v>
      </c>
      <c r="AA979" t="str" cm="1">
        <f t="array" ref="AA9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79">
        <v>4</v>
      </c>
    </row>
    <row r="980" spans="1:28" x14ac:dyDescent="0.25">
      <c r="A980">
        <v>1979</v>
      </c>
      <c r="B980">
        <v>18</v>
      </c>
      <c r="C980">
        <v>1</v>
      </c>
      <c r="D980" t="s">
        <v>26</v>
      </c>
      <c r="E980">
        <v>15.90145762362328</v>
      </c>
      <c r="F980">
        <v>13</v>
      </c>
      <c r="G980" t="s">
        <v>29</v>
      </c>
      <c r="H980">
        <v>2</v>
      </c>
      <c r="I980" t="s">
        <v>28</v>
      </c>
      <c r="J980">
        <v>1</v>
      </c>
      <c r="K980" t="s">
        <v>27</v>
      </c>
      <c r="L980">
        <v>0</v>
      </c>
      <c r="M980" t="s">
        <v>29</v>
      </c>
      <c r="N980">
        <v>0</v>
      </c>
      <c r="O980" t="s">
        <v>29</v>
      </c>
      <c r="P980">
        <v>0</v>
      </c>
      <c r="Q980" t="s">
        <v>29</v>
      </c>
      <c r="R980">
        <v>1.9241023198927736</v>
      </c>
      <c r="S980">
        <v>4</v>
      </c>
      <c r="T980">
        <v>0</v>
      </c>
      <c r="U980">
        <v>3</v>
      </c>
      <c r="V980" t="s">
        <v>35</v>
      </c>
      <c r="W980" t="s">
        <v>31</v>
      </c>
      <c r="X980">
        <f>AVERAGE(Student_performance_data_____Copy[GPA])</f>
        <v>1.9061863027265407</v>
      </c>
      <c r="Y980">
        <f>AVERAGE(Student_performance_data_____Copy[StudyTimeWeekly])</f>
        <v>9.7719919194317466</v>
      </c>
      <c r="Z980">
        <f>AVERAGE(Student_performance_data_____Copy[Absences])</f>
        <v>14.541387959866221</v>
      </c>
      <c r="AA980" t="str" cm="1">
        <f t="array" ref="AA9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0">
        <v>4</v>
      </c>
    </row>
    <row r="981" spans="1:28" hidden="1" x14ac:dyDescent="0.25">
      <c r="A981">
        <v>1980</v>
      </c>
      <c r="B981">
        <v>16</v>
      </c>
      <c r="C981">
        <v>0</v>
      </c>
      <c r="D981" t="s">
        <v>32</v>
      </c>
      <c r="E981">
        <v>3.6250051110310388</v>
      </c>
      <c r="F981">
        <v>5</v>
      </c>
      <c r="G981" t="s">
        <v>29</v>
      </c>
      <c r="H981">
        <v>1</v>
      </c>
      <c r="I981" t="s">
        <v>33</v>
      </c>
      <c r="J981">
        <v>1</v>
      </c>
      <c r="K981" t="s">
        <v>27</v>
      </c>
      <c r="L981">
        <v>0</v>
      </c>
      <c r="M981" t="s">
        <v>29</v>
      </c>
      <c r="N981">
        <v>0</v>
      </c>
      <c r="O981" t="s">
        <v>29</v>
      </c>
      <c r="P981">
        <v>0</v>
      </c>
      <c r="Q981" t="s">
        <v>29</v>
      </c>
      <c r="R981">
        <v>2.8079741296204626</v>
      </c>
      <c r="S981">
        <v>2</v>
      </c>
      <c r="T981">
        <v>1</v>
      </c>
      <c r="U981">
        <v>1</v>
      </c>
      <c r="V981" t="s">
        <v>34</v>
      </c>
      <c r="W981" t="s">
        <v>38</v>
      </c>
      <c r="X981">
        <f>AVERAGE(Student_performance_data_____Copy[GPA])</f>
        <v>1.9061863027265407</v>
      </c>
      <c r="Y981">
        <f>AVERAGE(Student_performance_data_____Copy[StudyTimeWeekly])</f>
        <v>9.7719919194317466</v>
      </c>
      <c r="Z981">
        <f>AVERAGE(Student_performance_data_____Copy[Absences])</f>
        <v>14.541387959866221</v>
      </c>
      <c r="AA981" t="str" cm="1">
        <f t="array" ref="AA98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981">
        <v>2</v>
      </c>
    </row>
    <row r="982" spans="1:28" x14ac:dyDescent="0.25">
      <c r="A982">
        <v>1981</v>
      </c>
      <c r="B982">
        <v>18</v>
      </c>
      <c r="C982">
        <v>1</v>
      </c>
      <c r="D982" t="s">
        <v>26</v>
      </c>
      <c r="E982">
        <v>14.240159223963254</v>
      </c>
      <c r="F982">
        <v>13</v>
      </c>
      <c r="G982" t="s">
        <v>27</v>
      </c>
      <c r="H982">
        <v>1</v>
      </c>
      <c r="I982" t="s">
        <v>33</v>
      </c>
      <c r="J982">
        <v>0</v>
      </c>
      <c r="K982" t="s">
        <v>29</v>
      </c>
      <c r="L982">
        <v>0</v>
      </c>
      <c r="M982" t="s">
        <v>29</v>
      </c>
      <c r="N982">
        <v>0</v>
      </c>
      <c r="O982" t="s">
        <v>29</v>
      </c>
      <c r="P982">
        <v>0</v>
      </c>
      <c r="Q982" t="s">
        <v>29</v>
      </c>
      <c r="R982">
        <v>2.1387726771226419</v>
      </c>
      <c r="S982">
        <v>3</v>
      </c>
      <c r="T982">
        <v>0</v>
      </c>
      <c r="U982">
        <v>3</v>
      </c>
      <c r="V982" t="s">
        <v>35</v>
      </c>
      <c r="W982" t="s">
        <v>31</v>
      </c>
      <c r="X982">
        <f>AVERAGE(Student_performance_data_____Copy[GPA])</f>
        <v>1.9061863027265407</v>
      </c>
      <c r="Y982">
        <f>AVERAGE(Student_performance_data_____Copy[StudyTimeWeekly])</f>
        <v>9.7719919194317466</v>
      </c>
      <c r="Z982">
        <f>AVERAGE(Student_performance_data_____Copy[Absences])</f>
        <v>14.541387959866221</v>
      </c>
      <c r="AA982" t="str" cm="1">
        <f t="array" ref="AA98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82">
        <v>3</v>
      </c>
    </row>
    <row r="983" spans="1:28" hidden="1" x14ac:dyDescent="0.25">
      <c r="A983">
        <v>1982</v>
      </c>
      <c r="B983">
        <v>18</v>
      </c>
      <c r="C983">
        <v>0</v>
      </c>
      <c r="D983" t="s">
        <v>32</v>
      </c>
      <c r="E983">
        <v>7.6991744527511425</v>
      </c>
      <c r="F983">
        <v>16</v>
      </c>
      <c r="G983" t="s">
        <v>29</v>
      </c>
      <c r="H983">
        <v>2</v>
      </c>
      <c r="I983" t="s">
        <v>28</v>
      </c>
      <c r="J983">
        <v>0</v>
      </c>
      <c r="K983" t="s">
        <v>29</v>
      </c>
      <c r="L983">
        <v>0</v>
      </c>
      <c r="M983" t="s">
        <v>29</v>
      </c>
      <c r="N983">
        <v>1</v>
      </c>
      <c r="O983" t="s">
        <v>27</v>
      </c>
      <c r="P983">
        <v>0</v>
      </c>
      <c r="Q983" t="s">
        <v>29</v>
      </c>
      <c r="R983">
        <v>1.3638410472397342</v>
      </c>
      <c r="S983">
        <v>4</v>
      </c>
      <c r="T983">
        <v>1</v>
      </c>
      <c r="U983">
        <v>2</v>
      </c>
      <c r="V983" t="s">
        <v>30</v>
      </c>
      <c r="W983" t="s">
        <v>38</v>
      </c>
      <c r="X983">
        <f>AVERAGE(Student_performance_data_____Copy[GPA])</f>
        <v>1.9061863027265407</v>
      </c>
      <c r="Y983">
        <f>AVERAGE(Student_performance_data_____Copy[StudyTimeWeekly])</f>
        <v>9.7719919194317466</v>
      </c>
      <c r="Z983">
        <f>AVERAGE(Student_performance_data_____Copy[Absences])</f>
        <v>14.541387959866221</v>
      </c>
      <c r="AA983" t="str" cm="1">
        <f t="array" ref="AA9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3">
        <v>4</v>
      </c>
    </row>
    <row r="984" spans="1:28" x14ac:dyDescent="0.25">
      <c r="A984">
        <v>1983</v>
      </c>
      <c r="B984">
        <v>18</v>
      </c>
      <c r="C984">
        <v>1</v>
      </c>
      <c r="D984" t="s">
        <v>26</v>
      </c>
      <c r="E984">
        <v>8.0458935615263734</v>
      </c>
      <c r="F984">
        <v>17</v>
      </c>
      <c r="G984" t="s">
        <v>29</v>
      </c>
      <c r="H984">
        <v>3</v>
      </c>
      <c r="I984" t="s">
        <v>37</v>
      </c>
      <c r="J984">
        <v>0</v>
      </c>
      <c r="K984" t="s">
        <v>29</v>
      </c>
      <c r="L984">
        <v>1</v>
      </c>
      <c r="M984" t="s">
        <v>27</v>
      </c>
      <c r="N984">
        <v>0</v>
      </c>
      <c r="O984" t="s">
        <v>29</v>
      </c>
      <c r="P984">
        <v>0</v>
      </c>
      <c r="Q984" t="s">
        <v>29</v>
      </c>
      <c r="R984">
        <v>1.7227260521592691</v>
      </c>
      <c r="S984">
        <v>4</v>
      </c>
      <c r="T984">
        <v>2</v>
      </c>
      <c r="U984">
        <v>1</v>
      </c>
      <c r="V984" t="s">
        <v>34</v>
      </c>
      <c r="W984" t="s">
        <v>36</v>
      </c>
      <c r="X984">
        <f>AVERAGE(Student_performance_data_____Copy[GPA])</f>
        <v>1.9061863027265407</v>
      </c>
      <c r="Y984">
        <f>AVERAGE(Student_performance_data_____Copy[StudyTimeWeekly])</f>
        <v>9.7719919194317466</v>
      </c>
      <c r="Z984">
        <f>AVERAGE(Student_performance_data_____Copy[Absences])</f>
        <v>14.541387959866221</v>
      </c>
      <c r="AA984" t="str" cm="1">
        <f t="array" ref="AA9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4">
        <v>4</v>
      </c>
    </row>
    <row r="985" spans="1:28" hidden="1" x14ac:dyDescent="0.25">
      <c r="A985">
        <v>1984</v>
      </c>
      <c r="B985">
        <v>15</v>
      </c>
      <c r="C985">
        <v>0</v>
      </c>
      <c r="D985" t="s">
        <v>32</v>
      </c>
      <c r="E985">
        <v>15.665801848777328</v>
      </c>
      <c r="F985">
        <v>19</v>
      </c>
      <c r="G985" t="s">
        <v>27</v>
      </c>
      <c r="H985">
        <v>0</v>
      </c>
      <c r="I985" t="s">
        <v>40</v>
      </c>
      <c r="J985">
        <v>0</v>
      </c>
      <c r="K985" t="s">
        <v>29</v>
      </c>
      <c r="L985">
        <v>1</v>
      </c>
      <c r="M985" t="s">
        <v>27</v>
      </c>
      <c r="N985">
        <v>0</v>
      </c>
      <c r="O985" t="s">
        <v>29</v>
      </c>
      <c r="P985">
        <v>0</v>
      </c>
      <c r="Q985" t="s">
        <v>29</v>
      </c>
      <c r="R985">
        <v>1.1921084719956991</v>
      </c>
      <c r="S985">
        <v>4</v>
      </c>
      <c r="T985">
        <v>2</v>
      </c>
      <c r="U985">
        <v>0</v>
      </c>
      <c r="V985" t="s">
        <v>40</v>
      </c>
      <c r="W985" t="s">
        <v>36</v>
      </c>
      <c r="X985">
        <f>AVERAGE(Student_performance_data_____Copy[GPA])</f>
        <v>1.9061863027265407</v>
      </c>
      <c r="Y985">
        <f>AVERAGE(Student_performance_data_____Copy[StudyTimeWeekly])</f>
        <v>9.7719919194317466</v>
      </c>
      <c r="Z985">
        <f>AVERAGE(Student_performance_data_____Copy[Absences])</f>
        <v>14.541387959866221</v>
      </c>
      <c r="AA985" t="str" cm="1">
        <f t="array" ref="AA9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5">
        <v>4</v>
      </c>
    </row>
    <row r="986" spans="1:28" x14ac:dyDescent="0.25">
      <c r="A986">
        <v>1985</v>
      </c>
      <c r="B986">
        <v>18</v>
      </c>
      <c r="C986">
        <v>1</v>
      </c>
      <c r="D986" t="s">
        <v>26</v>
      </c>
      <c r="E986">
        <v>19.255696159614644</v>
      </c>
      <c r="F986">
        <v>18</v>
      </c>
      <c r="G986" t="s">
        <v>29</v>
      </c>
      <c r="H986">
        <v>4</v>
      </c>
      <c r="I986" t="s">
        <v>41</v>
      </c>
      <c r="J986">
        <v>0</v>
      </c>
      <c r="K986" t="s">
        <v>29</v>
      </c>
      <c r="L986">
        <v>0</v>
      </c>
      <c r="M986" t="s">
        <v>29</v>
      </c>
      <c r="N986">
        <v>0</v>
      </c>
      <c r="O986" t="s">
        <v>29</v>
      </c>
      <c r="P986">
        <v>0</v>
      </c>
      <c r="Q986" t="s">
        <v>29</v>
      </c>
      <c r="R986">
        <v>1.5347823896807868</v>
      </c>
      <c r="S986">
        <v>4</v>
      </c>
      <c r="T986">
        <v>2</v>
      </c>
      <c r="U986">
        <v>1</v>
      </c>
      <c r="V986" t="s">
        <v>34</v>
      </c>
      <c r="W986" t="s">
        <v>36</v>
      </c>
      <c r="X986">
        <f>AVERAGE(Student_performance_data_____Copy[GPA])</f>
        <v>1.9061863027265407</v>
      </c>
      <c r="Y986">
        <f>AVERAGE(Student_performance_data_____Copy[StudyTimeWeekly])</f>
        <v>9.7719919194317466</v>
      </c>
      <c r="Z986">
        <f>AVERAGE(Student_performance_data_____Copy[Absences])</f>
        <v>14.541387959866221</v>
      </c>
      <c r="AA986" t="str" cm="1">
        <f t="array" ref="AA9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6">
        <v>4</v>
      </c>
    </row>
    <row r="987" spans="1:28" x14ac:dyDescent="0.25">
      <c r="A987">
        <v>1986</v>
      </c>
      <c r="B987">
        <v>16</v>
      </c>
      <c r="C987">
        <v>1</v>
      </c>
      <c r="D987" t="s">
        <v>26</v>
      </c>
      <c r="E987">
        <v>2.5331174569438786</v>
      </c>
      <c r="F987">
        <v>29</v>
      </c>
      <c r="G987" t="s">
        <v>29</v>
      </c>
      <c r="H987">
        <v>0</v>
      </c>
      <c r="I987" t="s">
        <v>40</v>
      </c>
      <c r="J987">
        <v>0</v>
      </c>
      <c r="K987" t="s">
        <v>29</v>
      </c>
      <c r="L987">
        <v>1</v>
      </c>
      <c r="M987" t="s">
        <v>27</v>
      </c>
      <c r="N987">
        <v>0</v>
      </c>
      <c r="O987" t="s">
        <v>29</v>
      </c>
      <c r="P987">
        <v>0</v>
      </c>
      <c r="Q987" t="s">
        <v>29</v>
      </c>
      <c r="R987">
        <v>0.11524321095829132</v>
      </c>
      <c r="S987">
        <v>4</v>
      </c>
      <c r="T987">
        <v>0</v>
      </c>
      <c r="U987">
        <v>3</v>
      </c>
      <c r="V987" t="s">
        <v>35</v>
      </c>
      <c r="W987" t="s">
        <v>31</v>
      </c>
      <c r="X987">
        <f>AVERAGE(Student_performance_data_____Copy[GPA])</f>
        <v>1.9061863027265407</v>
      </c>
      <c r="Y987">
        <f>AVERAGE(Student_performance_data_____Copy[StudyTimeWeekly])</f>
        <v>9.7719919194317466</v>
      </c>
      <c r="Z987">
        <f>AVERAGE(Student_performance_data_____Copy[Absences])</f>
        <v>14.541387959866221</v>
      </c>
      <c r="AA987" t="str" cm="1">
        <f t="array" ref="AA9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7">
        <v>4</v>
      </c>
    </row>
    <row r="988" spans="1:28" x14ac:dyDescent="0.25">
      <c r="A988">
        <v>1987</v>
      </c>
      <c r="B988">
        <v>18</v>
      </c>
      <c r="C988">
        <v>1</v>
      </c>
      <c r="D988" t="s">
        <v>26</v>
      </c>
      <c r="E988">
        <v>8.4126047375763875</v>
      </c>
      <c r="F988">
        <v>16</v>
      </c>
      <c r="G988" t="s">
        <v>29</v>
      </c>
      <c r="H988">
        <v>3</v>
      </c>
      <c r="I988" t="s">
        <v>37</v>
      </c>
      <c r="J988">
        <v>0</v>
      </c>
      <c r="K988" t="s">
        <v>29</v>
      </c>
      <c r="L988">
        <v>1</v>
      </c>
      <c r="M988" t="s">
        <v>27</v>
      </c>
      <c r="N988">
        <v>0</v>
      </c>
      <c r="O988" t="s">
        <v>29</v>
      </c>
      <c r="P988">
        <v>0</v>
      </c>
      <c r="Q988" t="s">
        <v>29</v>
      </c>
      <c r="R988">
        <v>1.5623595644417581</v>
      </c>
      <c r="S988">
        <v>4</v>
      </c>
      <c r="T988">
        <v>0</v>
      </c>
      <c r="U988">
        <v>2</v>
      </c>
      <c r="V988" t="s">
        <v>30</v>
      </c>
      <c r="W988" t="s">
        <v>31</v>
      </c>
      <c r="X988">
        <f>AVERAGE(Student_performance_data_____Copy[GPA])</f>
        <v>1.9061863027265407</v>
      </c>
      <c r="Y988">
        <f>AVERAGE(Student_performance_data_____Copy[StudyTimeWeekly])</f>
        <v>9.7719919194317466</v>
      </c>
      <c r="Z988">
        <f>AVERAGE(Student_performance_data_____Copy[Absences])</f>
        <v>14.541387959866221</v>
      </c>
      <c r="AA988" t="str" cm="1">
        <f t="array" ref="AA9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88">
        <v>4</v>
      </c>
    </row>
    <row r="989" spans="1:28" x14ac:dyDescent="0.25">
      <c r="A989">
        <v>1988</v>
      </c>
      <c r="B989">
        <v>18</v>
      </c>
      <c r="C989">
        <v>1</v>
      </c>
      <c r="D989" t="s">
        <v>26</v>
      </c>
      <c r="E989">
        <v>9.6188321616860701</v>
      </c>
      <c r="F989">
        <v>15</v>
      </c>
      <c r="G989" t="s">
        <v>29</v>
      </c>
      <c r="H989">
        <v>3</v>
      </c>
      <c r="I989" t="s">
        <v>37</v>
      </c>
      <c r="J989">
        <v>1</v>
      </c>
      <c r="K989" t="s">
        <v>27</v>
      </c>
      <c r="L989">
        <v>0</v>
      </c>
      <c r="M989" t="s">
        <v>29</v>
      </c>
      <c r="N989">
        <v>0</v>
      </c>
      <c r="O989" t="s">
        <v>29</v>
      </c>
      <c r="P989">
        <v>0</v>
      </c>
      <c r="Q989" t="s">
        <v>29</v>
      </c>
      <c r="R989">
        <v>2.0960326249382821</v>
      </c>
      <c r="S989">
        <v>3</v>
      </c>
      <c r="T989">
        <v>1</v>
      </c>
      <c r="U989">
        <v>2</v>
      </c>
      <c r="V989" t="s">
        <v>30</v>
      </c>
      <c r="W989" t="s">
        <v>38</v>
      </c>
      <c r="X989">
        <f>AVERAGE(Student_performance_data_____Copy[GPA])</f>
        <v>1.9061863027265407</v>
      </c>
      <c r="Y989">
        <f>AVERAGE(Student_performance_data_____Copy[StudyTimeWeekly])</f>
        <v>9.7719919194317466</v>
      </c>
      <c r="Z989">
        <f>AVERAGE(Student_performance_data_____Copy[Absences])</f>
        <v>14.541387959866221</v>
      </c>
      <c r="AA989" t="str" cm="1">
        <f t="array" ref="AA98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89">
        <v>3</v>
      </c>
    </row>
    <row r="990" spans="1:28" hidden="1" x14ac:dyDescent="0.25">
      <c r="A990">
        <v>1989</v>
      </c>
      <c r="B990">
        <v>16</v>
      </c>
      <c r="C990">
        <v>0</v>
      </c>
      <c r="D990" t="s">
        <v>32</v>
      </c>
      <c r="E990">
        <v>7.5262363390999525</v>
      </c>
      <c r="F990">
        <v>7</v>
      </c>
      <c r="G990" t="s">
        <v>27</v>
      </c>
      <c r="H990">
        <v>2</v>
      </c>
      <c r="I990" t="s">
        <v>28</v>
      </c>
      <c r="J990">
        <v>0</v>
      </c>
      <c r="K990" t="s">
        <v>29</v>
      </c>
      <c r="L990">
        <v>1</v>
      </c>
      <c r="M990" t="s">
        <v>27</v>
      </c>
      <c r="N990">
        <v>0</v>
      </c>
      <c r="O990" t="s">
        <v>29</v>
      </c>
      <c r="P990">
        <v>0</v>
      </c>
      <c r="Q990" t="s">
        <v>29</v>
      </c>
      <c r="R990">
        <v>3.0092383227043036</v>
      </c>
      <c r="S990">
        <v>1</v>
      </c>
      <c r="T990">
        <v>0</v>
      </c>
      <c r="U990">
        <v>1</v>
      </c>
      <c r="V990" t="s">
        <v>34</v>
      </c>
      <c r="W990" t="s">
        <v>31</v>
      </c>
      <c r="X990">
        <f>AVERAGE(Student_performance_data_____Copy[GPA])</f>
        <v>1.9061863027265407</v>
      </c>
      <c r="Y990">
        <f>AVERAGE(Student_performance_data_____Copy[StudyTimeWeekly])</f>
        <v>9.7719919194317466</v>
      </c>
      <c r="Z990">
        <f>AVERAGE(Student_performance_data_____Copy[Absences])</f>
        <v>14.541387959866221</v>
      </c>
      <c r="AA990" t="str" cm="1">
        <f t="array" ref="AA99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990">
        <v>1</v>
      </c>
    </row>
    <row r="991" spans="1:28" x14ac:dyDescent="0.25">
      <c r="A991">
        <v>1990</v>
      </c>
      <c r="B991">
        <v>18</v>
      </c>
      <c r="C991">
        <v>1</v>
      </c>
      <c r="D991" t="s">
        <v>26</v>
      </c>
      <c r="E991">
        <v>7.2637824743245005</v>
      </c>
      <c r="F991">
        <v>6</v>
      </c>
      <c r="G991" t="s">
        <v>29</v>
      </c>
      <c r="H991">
        <v>1</v>
      </c>
      <c r="I991" t="s">
        <v>33</v>
      </c>
      <c r="J991">
        <v>0</v>
      </c>
      <c r="K991" t="s">
        <v>29</v>
      </c>
      <c r="L991">
        <v>0</v>
      </c>
      <c r="M991" t="s">
        <v>29</v>
      </c>
      <c r="N991">
        <v>0</v>
      </c>
      <c r="O991" t="s">
        <v>29</v>
      </c>
      <c r="P991">
        <v>0</v>
      </c>
      <c r="Q991" t="s">
        <v>29</v>
      </c>
      <c r="R991">
        <v>2.0711080648845641</v>
      </c>
      <c r="S991">
        <v>3</v>
      </c>
      <c r="T991">
        <v>0</v>
      </c>
      <c r="U991">
        <v>2</v>
      </c>
      <c r="V991" t="s">
        <v>30</v>
      </c>
      <c r="W991" t="s">
        <v>31</v>
      </c>
      <c r="X991">
        <f>AVERAGE(Student_performance_data_____Copy[GPA])</f>
        <v>1.9061863027265407</v>
      </c>
      <c r="Y991">
        <f>AVERAGE(Student_performance_data_____Copy[StudyTimeWeekly])</f>
        <v>9.7719919194317466</v>
      </c>
      <c r="Z991">
        <f>AVERAGE(Student_performance_data_____Copy[Absences])</f>
        <v>14.541387959866221</v>
      </c>
      <c r="AA991" t="str" cm="1">
        <f t="array" ref="AA99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91">
        <v>3</v>
      </c>
    </row>
    <row r="992" spans="1:28" hidden="1" x14ac:dyDescent="0.25">
      <c r="A992">
        <v>1991</v>
      </c>
      <c r="B992">
        <v>16</v>
      </c>
      <c r="C992">
        <v>0</v>
      </c>
      <c r="D992" t="s">
        <v>32</v>
      </c>
      <c r="E992">
        <v>1.0453733512319308</v>
      </c>
      <c r="F992">
        <v>19</v>
      </c>
      <c r="G992" t="s">
        <v>27</v>
      </c>
      <c r="H992">
        <v>2</v>
      </c>
      <c r="I992" t="s">
        <v>28</v>
      </c>
      <c r="J992">
        <v>0</v>
      </c>
      <c r="K992" t="s">
        <v>29</v>
      </c>
      <c r="L992">
        <v>0</v>
      </c>
      <c r="M992" t="s">
        <v>29</v>
      </c>
      <c r="N992">
        <v>1</v>
      </c>
      <c r="O992" t="s">
        <v>27</v>
      </c>
      <c r="P992">
        <v>0</v>
      </c>
      <c r="Q992" t="s">
        <v>29</v>
      </c>
      <c r="R992">
        <v>1.7473564518959885</v>
      </c>
      <c r="S992">
        <v>4</v>
      </c>
      <c r="T992">
        <v>0</v>
      </c>
      <c r="U992">
        <v>0</v>
      </c>
      <c r="V992" t="s">
        <v>40</v>
      </c>
      <c r="W992" t="s">
        <v>31</v>
      </c>
      <c r="X992">
        <f>AVERAGE(Student_performance_data_____Copy[GPA])</f>
        <v>1.9061863027265407</v>
      </c>
      <c r="Y992">
        <f>AVERAGE(Student_performance_data_____Copy[StudyTimeWeekly])</f>
        <v>9.7719919194317466</v>
      </c>
      <c r="Z992">
        <f>AVERAGE(Student_performance_data_____Copy[Absences])</f>
        <v>14.541387959866221</v>
      </c>
      <c r="AA992" t="str" cm="1">
        <f t="array" ref="AA9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92">
        <v>4</v>
      </c>
    </row>
    <row r="993" spans="1:28" hidden="1" x14ac:dyDescent="0.25">
      <c r="A993">
        <v>1992</v>
      </c>
      <c r="B993">
        <v>18</v>
      </c>
      <c r="C993">
        <v>0</v>
      </c>
      <c r="D993" t="s">
        <v>32</v>
      </c>
      <c r="E993">
        <v>13.710772411252465</v>
      </c>
      <c r="F993">
        <v>27</v>
      </c>
      <c r="G993" t="s">
        <v>29</v>
      </c>
      <c r="H993">
        <v>3</v>
      </c>
      <c r="I993" t="s">
        <v>37</v>
      </c>
      <c r="J993">
        <v>1</v>
      </c>
      <c r="K993" t="s">
        <v>27</v>
      </c>
      <c r="L993">
        <v>1</v>
      </c>
      <c r="M993" t="s">
        <v>27</v>
      </c>
      <c r="N993">
        <v>0</v>
      </c>
      <c r="O993" t="s">
        <v>29</v>
      </c>
      <c r="P993">
        <v>0</v>
      </c>
      <c r="Q993" t="s">
        <v>29</v>
      </c>
      <c r="R993">
        <v>1.0798673690024294</v>
      </c>
      <c r="S993">
        <v>4</v>
      </c>
      <c r="T993">
        <v>0</v>
      </c>
      <c r="U993">
        <v>1</v>
      </c>
      <c r="V993" t="s">
        <v>34</v>
      </c>
      <c r="W993" t="s">
        <v>31</v>
      </c>
      <c r="X993">
        <f>AVERAGE(Student_performance_data_____Copy[GPA])</f>
        <v>1.9061863027265407</v>
      </c>
      <c r="Y993">
        <f>AVERAGE(Student_performance_data_____Copy[StudyTimeWeekly])</f>
        <v>9.7719919194317466</v>
      </c>
      <c r="Z993">
        <f>AVERAGE(Student_performance_data_____Copy[Absences])</f>
        <v>14.541387959866221</v>
      </c>
      <c r="AA993" t="str" cm="1">
        <f t="array" ref="AA9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93">
        <v>4</v>
      </c>
    </row>
    <row r="994" spans="1:28" hidden="1" x14ac:dyDescent="0.25">
      <c r="A994">
        <v>1993</v>
      </c>
      <c r="B994">
        <v>16</v>
      </c>
      <c r="C994">
        <v>0</v>
      </c>
      <c r="D994" t="s">
        <v>32</v>
      </c>
      <c r="E994">
        <v>8.7242883424009072</v>
      </c>
      <c r="F994">
        <v>11</v>
      </c>
      <c r="G994" t="s">
        <v>29</v>
      </c>
      <c r="H994">
        <v>3</v>
      </c>
      <c r="I994" t="s">
        <v>37</v>
      </c>
      <c r="J994">
        <v>0</v>
      </c>
      <c r="K994" t="s">
        <v>29</v>
      </c>
      <c r="L994">
        <v>0</v>
      </c>
      <c r="M994" t="s">
        <v>29</v>
      </c>
      <c r="N994">
        <v>1</v>
      </c>
      <c r="O994" t="s">
        <v>27</v>
      </c>
      <c r="P994">
        <v>0</v>
      </c>
      <c r="Q994" t="s">
        <v>29</v>
      </c>
      <c r="R994">
        <v>2.271400211003181</v>
      </c>
      <c r="S994">
        <v>3</v>
      </c>
      <c r="T994">
        <v>0</v>
      </c>
      <c r="U994">
        <v>2</v>
      </c>
      <c r="V994" t="s">
        <v>30</v>
      </c>
      <c r="W994" t="s">
        <v>31</v>
      </c>
      <c r="X994">
        <f>AVERAGE(Student_performance_data_____Copy[GPA])</f>
        <v>1.9061863027265407</v>
      </c>
      <c r="Y994">
        <f>AVERAGE(Student_performance_data_____Copy[StudyTimeWeekly])</f>
        <v>9.7719919194317466</v>
      </c>
      <c r="Z994">
        <f>AVERAGE(Student_performance_data_____Copy[Absences])</f>
        <v>14.541387959866221</v>
      </c>
      <c r="AA994" t="str" cm="1">
        <f t="array" ref="AA99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94">
        <v>3</v>
      </c>
    </row>
    <row r="995" spans="1:28" x14ac:dyDescent="0.25">
      <c r="A995">
        <v>1994</v>
      </c>
      <c r="B995">
        <v>18</v>
      </c>
      <c r="C995">
        <v>1</v>
      </c>
      <c r="D995" t="s">
        <v>26</v>
      </c>
      <c r="E995">
        <v>3.8958760528785352</v>
      </c>
      <c r="F995">
        <v>8</v>
      </c>
      <c r="G995" t="s">
        <v>29</v>
      </c>
      <c r="H995">
        <v>2</v>
      </c>
      <c r="I995" t="s">
        <v>28</v>
      </c>
      <c r="J995">
        <v>0</v>
      </c>
      <c r="K995" t="s">
        <v>29</v>
      </c>
      <c r="L995">
        <v>1</v>
      </c>
      <c r="M995" t="s">
        <v>27</v>
      </c>
      <c r="N995">
        <v>0</v>
      </c>
      <c r="O995" t="s">
        <v>29</v>
      </c>
      <c r="P995">
        <v>0</v>
      </c>
      <c r="Q995" t="s">
        <v>29</v>
      </c>
      <c r="R995">
        <v>2.1172330312154171</v>
      </c>
      <c r="S995">
        <v>3</v>
      </c>
      <c r="T995">
        <v>2</v>
      </c>
      <c r="U995">
        <v>1</v>
      </c>
      <c r="V995" t="s">
        <v>34</v>
      </c>
      <c r="W995" t="s">
        <v>36</v>
      </c>
      <c r="X995">
        <f>AVERAGE(Student_performance_data_____Copy[GPA])</f>
        <v>1.9061863027265407</v>
      </c>
      <c r="Y995">
        <f>AVERAGE(Student_performance_data_____Copy[StudyTimeWeekly])</f>
        <v>9.7719919194317466</v>
      </c>
      <c r="Z995">
        <f>AVERAGE(Student_performance_data_____Copy[Absences])</f>
        <v>14.541387959866221</v>
      </c>
      <c r="AA995" t="str" cm="1">
        <f t="array" ref="AA99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995">
        <v>3</v>
      </c>
    </row>
    <row r="996" spans="1:28" hidden="1" x14ac:dyDescent="0.25">
      <c r="A996">
        <v>1995</v>
      </c>
      <c r="B996">
        <v>18</v>
      </c>
      <c r="C996">
        <v>0</v>
      </c>
      <c r="D996" t="s">
        <v>32</v>
      </c>
      <c r="E996">
        <v>16.320670046041368</v>
      </c>
      <c r="F996">
        <v>26</v>
      </c>
      <c r="G996" t="s">
        <v>27</v>
      </c>
      <c r="H996">
        <v>2</v>
      </c>
      <c r="I996" t="s">
        <v>28</v>
      </c>
      <c r="J996">
        <v>0</v>
      </c>
      <c r="K996" t="s">
        <v>29</v>
      </c>
      <c r="L996">
        <v>0</v>
      </c>
      <c r="M996" t="s">
        <v>29</v>
      </c>
      <c r="N996">
        <v>0</v>
      </c>
      <c r="O996" t="s">
        <v>29</v>
      </c>
      <c r="P996">
        <v>0</v>
      </c>
      <c r="Q996" t="s">
        <v>29</v>
      </c>
      <c r="R996">
        <v>0.74359235837873161</v>
      </c>
      <c r="S996">
        <v>4</v>
      </c>
      <c r="T996">
        <v>0</v>
      </c>
      <c r="U996">
        <v>3</v>
      </c>
      <c r="V996" t="s">
        <v>35</v>
      </c>
      <c r="W996" t="s">
        <v>31</v>
      </c>
      <c r="X996">
        <f>AVERAGE(Student_performance_data_____Copy[GPA])</f>
        <v>1.9061863027265407</v>
      </c>
      <c r="Y996">
        <f>AVERAGE(Student_performance_data_____Copy[StudyTimeWeekly])</f>
        <v>9.7719919194317466</v>
      </c>
      <c r="Z996">
        <f>AVERAGE(Student_performance_data_____Copy[Absences])</f>
        <v>14.541387959866221</v>
      </c>
      <c r="AA996" t="str" cm="1">
        <f t="array" ref="AA99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96">
        <v>4</v>
      </c>
    </row>
    <row r="997" spans="1:28" hidden="1" x14ac:dyDescent="0.25">
      <c r="A997">
        <v>1996</v>
      </c>
      <c r="B997">
        <v>15</v>
      </c>
      <c r="C997">
        <v>0</v>
      </c>
      <c r="D997" t="s">
        <v>32</v>
      </c>
      <c r="E997">
        <v>16.051214963032557</v>
      </c>
      <c r="F997">
        <v>13</v>
      </c>
      <c r="G997" t="s">
        <v>29</v>
      </c>
      <c r="H997">
        <v>3</v>
      </c>
      <c r="I997" t="s">
        <v>37</v>
      </c>
      <c r="J997">
        <v>0</v>
      </c>
      <c r="K997" t="s">
        <v>29</v>
      </c>
      <c r="L997">
        <v>1</v>
      </c>
      <c r="M997" t="s">
        <v>27</v>
      </c>
      <c r="N997">
        <v>0</v>
      </c>
      <c r="O997" t="s">
        <v>29</v>
      </c>
      <c r="P997">
        <v>0</v>
      </c>
      <c r="Q997" t="s">
        <v>29</v>
      </c>
      <c r="R997">
        <v>1.8927458446230021</v>
      </c>
      <c r="S997">
        <v>4</v>
      </c>
      <c r="T997">
        <v>1</v>
      </c>
      <c r="U997">
        <v>1</v>
      </c>
      <c r="V997" t="s">
        <v>34</v>
      </c>
      <c r="W997" t="s">
        <v>38</v>
      </c>
      <c r="X997">
        <f>AVERAGE(Student_performance_data_____Copy[GPA])</f>
        <v>1.9061863027265407</v>
      </c>
      <c r="Y997">
        <f>AVERAGE(Student_performance_data_____Copy[StudyTimeWeekly])</f>
        <v>9.7719919194317466</v>
      </c>
      <c r="Z997">
        <f>AVERAGE(Student_performance_data_____Copy[Absences])</f>
        <v>14.541387959866221</v>
      </c>
      <c r="AA997" t="str" cm="1">
        <f t="array" ref="AA9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97">
        <v>4</v>
      </c>
    </row>
    <row r="998" spans="1:28" hidden="1" x14ac:dyDescent="0.25">
      <c r="A998">
        <v>1997</v>
      </c>
      <c r="B998">
        <v>15</v>
      </c>
      <c r="C998">
        <v>0</v>
      </c>
      <c r="D998" t="s">
        <v>32</v>
      </c>
      <c r="E998">
        <v>9.7278325617778769</v>
      </c>
      <c r="F998">
        <v>19</v>
      </c>
      <c r="G998" t="s">
        <v>27</v>
      </c>
      <c r="H998">
        <v>4</v>
      </c>
      <c r="I998" t="s">
        <v>41</v>
      </c>
      <c r="J998">
        <v>0</v>
      </c>
      <c r="K998" t="s">
        <v>29</v>
      </c>
      <c r="L998">
        <v>0</v>
      </c>
      <c r="M998" t="s">
        <v>29</v>
      </c>
      <c r="N998">
        <v>0</v>
      </c>
      <c r="O998" t="s">
        <v>29</v>
      </c>
      <c r="P998">
        <v>0</v>
      </c>
      <c r="Q998" t="s">
        <v>29</v>
      </c>
      <c r="R998">
        <v>1.58646418895305</v>
      </c>
      <c r="S998">
        <v>4</v>
      </c>
      <c r="T998">
        <v>0</v>
      </c>
      <c r="U998">
        <v>2</v>
      </c>
      <c r="V998" t="s">
        <v>30</v>
      </c>
      <c r="W998" t="s">
        <v>31</v>
      </c>
      <c r="X998">
        <f>AVERAGE(Student_performance_data_____Copy[GPA])</f>
        <v>1.9061863027265407</v>
      </c>
      <c r="Y998">
        <f>AVERAGE(Student_performance_data_____Copy[StudyTimeWeekly])</f>
        <v>9.7719919194317466</v>
      </c>
      <c r="Z998">
        <f>AVERAGE(Student_performance_data_____Copy[Absences])</f>
        <v>14.541387959866221</v>
      </c>
      <c r="AA998" t="str" cm="1">
        <f t="array" ref="AA9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998">
        <v>4</v>
      </c>
    </row>
    <row r="999" spans="1:28" x14ac:dyDescent="0.25">
      <c r="A999">
        <v>1998</v>
      </c>
      <c r="B999">
        <v>18</v>
      </c>
      <c r="C999">
        <v>1</v>
      </c>
      <c r="D999" t="s">
        <v>26</v>
      </c>
      <c r="E999">
        <v>5.9690132229552102</v>
      </c>
      <c r="F999">
        <v>0</v>
      </c>
      <c r="G999" t="s">
        <v>29</v>
      </c>
      <c r="H999">
        <v>3</v>
      </c>
      <c r="I999" t="s">
        <v>37</v>
      </c>
      <c r="J999">
        <v>0</v>
      </c>
      <c r="K999" t="s">
        <v>29</v>
      </c>
      <c r="L999">
        <v>0</v>
      </c>
      <c r="M999" t="s">
        <v>29</v>
      </c>
      <c r="N999">
        <v>1</v>
      </c>
      <c r="O999" t="s">
        <v>27</v>
      </c>
      <c r="P999">
        <v>0</v>
      </c>
      <c r="Q999" t="s">
        <v>29</v>
      </c>
      <c r="R999">
        <v>3.512322894833646</v>
      </c>
      <c r="S999">
        <v>0</v>
      </c>
      <c r="T999">
        <v>1</v>
      </c>
      <c r="U999">
        <v>2</v>
      </c>
      <c r="V999" t="s">
        <v>30</v>
      </c>
      <c r="W999" t="s">
        <v>38</v>
      </c>
      <c r="X999">
        <f>AVERAGE(Student_performance_data_____Copy[GPA])</f>
        <v>1.9061863027265407</v>
      </c>
      <c r="Y999">
        <f>AVERAGE(Student_performance_data_____Copy[StudyTimeWeekly])</f>
        <v>9.7719919194317466</v>
      </c>
      <c r="Z999">
        <f>AVERAGE(Student_performance_data_____Copy[Absences])</f>
        <v>14.541387959866221</v>
      </c>
      <c r="AA999" t="str" cm="1">
        <f t="array" ref="AA99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999">
        <v>0</v>
      </c>
    </row>
    <row r="1000" spans="1:28" x14ac:dyDescent="0.25">
      <c r="A1000">
        <v>1999</v>
      </c>
      <c r="B1000">
        <v>18</v>
      </c>
      <c r="C1000">
        <v>1</v>
      </c>
      <c r="D1000" t="s">
        <v>26</v>
      </c>
      <c r="E1000">
        <v>12.761854515929048</v>
      </c>
      <c r="F1000">
        <v>9</v>
      </c>
      <c r="G1000" t="s">
        <v>27</v>
      </c>
      <c r="H1000">
        <v>3</v>
      </c>
      <c r="I1000" t="s">
        <v>37</v>
      </c>
      <c r="J1000">
        <v>0</v>
      </c>
      <c r="K1000" t="s">
        <v>29</v>
      </c>
      <c r="L1000">
        <v>0</v>
      </c>
      <c r="M1000" t="s">
        <v>29</v>
      </c>
      <c r="N1000">
        <v>1</v>
      </c>
      <c r="O1000" t="s">
        <v>27</v>
      </c>
      <c r="P1000">
        <v>0</v>
      </c>
      <c r="Q1000" t="s">
        <v>29</v>
      </c>
      <c r="R1000">
        <v>2.629211521173767</v>
      </c>
      <c r="S1000">
        <v>2</v>
      </c>
      <c r="T1000">
        <v>0</v>
      </c>
      <c r="U1000">
        <v>2</v>
      </c>
      <c r="V1000" t="s">
        <v>30</v>
      </c>
      <c r="W1000" t="s">
        <v>31</v>
      </c>
      <c r="X1000">
        <f>AVERAGE(Student_performance_data_____Copy[GPA])</f>
        <v>1.9061863027265407</v>
      </c>
      <c r="Y1000">
        <f>AVERAGE(Student_performance_data_____Copy[StudyTimeWeekly])</f>
        <v>9.7719919194317466</v>
      </c>
      <c r="Z1000">
        <f>AVERAGE(Student_performance_data_____Copy[Absences])</f>
        <v>14.541387959866221</v>
      </c>
      <c r="AA1000" t="str" cm="1">
        <f t="array" ref="AA100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00">
        <v>2</v>
      </c>
    </row>
    <row r="1001" spans="1:28" hidden="1" x14ac:dyDescent="0.25">
      <c r="A1001">
        <v>2000</v>
      </c>
      <c r="B1001">
        <v>17</v>
      </c>
      <c r="C1001">
        <v>0</v>
      </c>
      <c r="D1001" t="s">
        <v>32</v>
      </c>
      <c r="E1001">
        <v>5.7630427155480612</v>
      </c>
      <c r="F1001">
        <v>16</v>
      </c>
      <c r="G1001" t="s">
        <v>27</v>
      </c>
      <c r="H1001">
        <v>2</v>
      </c>
      <c r="I1001" t="s">
        <v>28</v>
      </c>
      <c r="J1001">
        <v>1</v>
      </c>
      <c r="K1001" t="s">
        <v>27</v>
      </c>
      <c r="L1001">
        <v>1</v>
      </c>
      <c r="M1001" t="s">
        <v>27</v>
      </c>
      <c r="N1001">
        <v>0</v>
      </c>
      <c r="O1001" t="s">
        <v>29</v>
      </c>
      <c r="P1001">
        <v>0</v>
      </c>
      <c r="Q1001" t="s">
        <v>29</v>
      </c>
      <c r="R1001">
        <v>1.8366428000011179</v>
      </c>
      <c r="S1001">
        <v>4</v>
      </c>
      <c r="T1001">
        <v>2</v>
      </c>
      <c r="U1001">
        <v>1</v>
      </c>
      <c r="V1001" t="s">
        <v>34</v>
      </c>
      <c r="W1001" t="s">
        <v>36</v>
      </c>
      <c r="X1001">
        <f>AVERAGE(Student_performance_data_____Copy[GPA])</f>
        <v>1.9061863027265407</v>
      </c>
      <c r="Y1001">
        <f>AVERAGE(Student_performance_data_____Copy[StudyTimeWeekly])</f>
        <v>9.7719919194317466</v>
      </c>
      <c r="Z1001">
        <f>AVERAGE(Student_performance_data_____Copy[Absences])</f>
        <v>14.541387959866221</v>
      </c>
      <c r="AA1001" t="str" cm="1">
        <f t="array" ref="AA10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1">
        <v>4</v>
      </c>
    </row>
    <row r="1002" spans="1:28" x14ac:dyDescent="0.25">
      <c r="A1002">
        <v>2001</v>
      </c>
      <c r="B1002">
        <v>16</v>
      </c>
      <c r="C1002">
        <v>1</v>
      </c>
      <c r="D1002" t="s">
        <v>26</v>
      </c>
      <c r="E1002">
        <v>4.7201586064742411</v>
      </c>
      <c r="F1002">
        <v>16</v>
      </c>
      <c r="G1002" t="s">
        <v>27</v>
      </c>
      <c r="H1002">
        <v>3</v>
      </c>
      <c r="I1002" t="s">
        <v>37</v>
      </c>
      <c r="J1002">
        <v>1</v>
      </c>
      <c r="K1002" t="s">
        <v>27</v>
      </c>
      <c r="L1002">
        <v>0</v>
      </c>
      <c r="M1002" t="s">
        <v>29</v>
      </c>
      <c r="N1002">
        <v>1</v>
      </c>
      <c r="O1002" t="s">
        <v>27</v>
      </c>
      <c r="P1002">
        <v>0</v>
      </c>
      <c r="Q1002" t="s">
        <v>29</v>
      </c>
      <c r="R1002">
        <v>1.8343591404280279</v>
      </c>
      <c r="S1002">
        <v>4</v>
      </c>
      <c r="T1002">
        <v>2</v>
      </c>
      <c r="U1002">
        <v>0</v>
      </c>
      <c r="V1002" t="s">
        <v>40</v>
      </c>
      <c r="W1002" t="s">
        <v>36</v>
      </c>
      <c r="X1002">
        <f>AVERAGE(Student_performance_data_____Copy[GPA])</f>
        <v>1.9061863027265407</v>
      </c>
      <c r="Y1002">
        <f>AVERAGE(Student_performance_data_____Copy[StudyTimeWeekly])</f>
        <v>9.7719919194317466</v>
      </c>
      <c r="Z1002">
        <f>AVERAGE(Student_performance_data_____Copy[Absences])</f>
        <v>14.541387959866221</v>
      </c>
      <c r="AA1002" t="str" cm="1">
        <f t="array" ref="AA10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2">
        <v>4</v>
      </c>
    </row>
    <row r="1003" spans="1:28" x14ac:dyDescent="0.25">
      <c r="A1003">
        <v>2002</v>
      </c>
      <c r="B1003">
        <v>17</v>
      </c>
      <c r="C1003">
        <v>1</v>
      </c>
      <c r="D1003" t="s">
        <v>26</v>
      </c>
      <c r="E1003">
        <v>14.610293080526533</v>
      </c>
      <c r="F1003">
        <v>16</v>
      </c>
      <c r="G1003" t="s">
        <v>27</v>
      </c>
      <c r="H1003">
        <v>3</v>
      </c>
      <c r="I1003" t="s">
        <v>37</v>
      </c>
      <c r="J1003">
        <v>0</v>
      </c>
      <c r="K1003" t="s">
        <v>29</v>
      </c>
      <c r="L1003">
        <v>0</v>
      </c>
      <c r="M1003" t="s">
        <v>29</v>
      </c>
      <c r="N1003">
        <v>0</v>
      </c>
      <c r="O1003" t="s">
        <v>29</v>
      </c>
      <c r="P1003">
        <v>1</v>
      </c>
      <c r="Q1003" t="s">
        <v>27</v>
      </c>
      <c r="R1003">
        <v>1.7660559772918876</v>
      </c>
      <c r="S1003">
        <v>4</v>
      </c>
      <c r="T1003">
        <v>0</v>
      </c>
      <c r="U1003">
        <v>3</v>
      </c>
      <c r="V1003" t="s">
        <v>35</v>
      </c>
      <c r="W1003" t="s">
        <v>31</v>
      </c>
      <c r="X1003">
        <f>AVERAGE(Student_performance_data_____Copy[GPA])</f>
        <v>1.9061863027265407</v>
      </c>
      <c r="Y1003">
        <f>AVERAGE(Student_performance_data_____Copy[StudyTimeWeekly])</f>
        <v>9.7719919194317466</v>
      </c>
      <c r="Z1003">
        <f>AVERAGE(Student_performance_data_____Copy[Absences])</f>
        <v>14.541387959866221</v>
      </c>
      <c r="AA1003" t="str" cm="1">
        <f t="array" ref="AA10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3">
        <v>4</v>
      </c>
    </row>
    <row r="1004" spans="1:28" hidden="1" x14ac:dyDescent="0.25">
      <c r="A1004">
        <v>2003</v>
      </c>
      <c r="B1004">
        <v>15</v>
      </c>
      <c r="C1004">
        <v>0</v>
      </c>
      <c r="D1004" t="s">
        <v>32</v>
      </c>
      <c r="E1004">
        <v>0.80650479441901402</v>
      </c>
      <c r="F1004">
        <v>3</v>
      </c>
      <c r="G1004" t="s">
        <v>29</v>
      </c>
      <c r="H1004">
        <v>3</v>
      </c>
      <c r="I1004" t="s">
        <v>37</v>
      </c>
      <c r="J1004">
        <v>1</v>
      </c>
      <c r="K1004" t="s">
        <v>27</v>
      </c>
      <c r="L1004">
        <v>0</v>
      </c>
      <c r="M1004" t="s">
        <v>29</v>
      </c>
      <c r="N1004">
        <v>1</v>
      </c>
      <c r="O1004" t="s">
        <v>27</v>
      </c>
      <c r="P1004">
        <v>1</v>
      </c>
      <c r="Q1004" t="s">
        <v>27</v>
      </c>
      <c r="R1004">
        <v>3.2017102170152478</v>
      </c>
      <c r="S1004">
        <v>1</v>
      </c>
      <c r="T1004">
        <v>3</v>
      </c>
      <c r="U1004">
        <v>1</v>
      </c>
      <c r="V1004" t="s">
        <v>34</v>
      </c>
      <c r="W1004" t="s">
        <v>42</v>
      </c>
      <c r="X1004">
        <f>AVERAGE(Student_performance_data_____Copy[GPA])</f>
        <v>1.9061863027265407</v>
      </c>
      <c r="Y1004">
        <f>AVERAGE(Student_performance_data_____Copy[StudyTimeWeekly])</f>
        <v>9.7719919194317466</v>
      </c>
      <c r="Z1004">
        <f>AVERAGE(Student_performance_data_____Copy[Absences])</f>
        <v>14.541387959866221</v>
      </c>
      <c r="AA1004" t="str" cm="1">
        <f t="array" ref="AA100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04">
        <v>1</v>
      </c>
    </row>
    <row r="1005" spans="1:28" hidden="1" x14ac:dyDescent="0.25">
      <c r="A1005">
        <v>2004</v>
      </c>
      <c r="B1005">
        <v>15</v>
      </c>
      <c r="C1005">
        <v>0</v>
      </c>
      <c r="D1005" t="s">
        <v>32</v>
      </c>
      <c r="E1005">
        <v>1.8953694206918792</v>
      </c>
      <c r="F1005">
        <v>16</v>
      </c>
      <c r="G1005" t="s">
        <v>27</v>
      </c>
      <c r="H1005">
        <v>2</v>
      </c>
      <c r="I1005" t="s">
        <v>28</v>
      </c>
      <c r="J1005">
        <v>0</v>
      </c>
      <c r="K1005" t="s">
        <v>29</v>
      </c>
      <c r="L1005">
        <v>0</v>
      </c>
      <c r="M1005" t="s">
        <v>29</v>
      </c>
      <c r="N1005">
        <v>0</v>
      </c>
      <c r="O1005" t="s">
        <v>29</v>
      </c>
      <c r="P1005">
        <v>0</v>
      </c>
      <c r="Q1005" t="s">
        <v>29</v>
      </c>
      <c r="R1005">
        <v>1.2638907719337247</v>
      </c>
      <c r="S1005">
        <v>4</v>
      </c>
      <c r="T1005">
        <v>3</v>
      </c>
      <c r="U1005">
        <v>3</v>
      </c>
      <c r="V1005" t="s">
        <v>35</v>
      </c>
      <c r="W1005" t="s">
        <v>42</v>
      </c>
      <c r="X1005">
        <f>AVERAGE(Student_performance_data_____Copy[GPA])</f>
        <v>1.9061863027265407</v>
      </c>
      <c r="Y1005">
        <f>AVERAGE(Student_performance_data_____Copy[StudyTimeWeekly])</f>
        <v>9.7719919194317466</v>
      </c>
      <c r="Z1005">
        <f>AVERAGE(Student_performance_data_____Copy[Absences])</f>
        <v>14.541387959866221</v>
      </c>
      <c r="AA1005" t="str" cm="1">
        <f t="array" ref="AA10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5">
        <v>4</v>
      </c>
    </row>
    <row r="1006" spans="1:28" x14ac:dyDescent="0.25">
      <c r="A1006">
        <v>2005</v>
      </c>
      <c r="B1006">
        <v>15</v>
      </c>
      <c r="C1006">
        <v>1</v>
      </c>
      <c r="D1006" t="s">
        <v>26</v>
      </c>
      <c r="E1006">
        <v>0.13576348047179554</v>
      </c>
      <c r="F1006">
        <v>17</v>
      </c>
      <c r="G1006" t="s">
        <v>29</v>
      </c>
      <c r="H1006">
        <v>2</v>
      </c>
      <c r="I1006" t="s">
        <v>28</v>
      </c>
      <c r="J1006">
        <v>0</v>
      </c>
      <c r="K1006" t="s">
        <v>29</v>
      </c>
      <c r="L1006">
        <v>1</v>
      </c>
      <c r="M1006" t="s">
        <v>27</v>
      </c>
      <c r="N1006">
        <v>1</v>
      </c>
      <c r="O1006" t="s">
        <v>27</v>
      </c>
      <c r="P1006">
        <v>1</v>
      </c>
      <c r="Q1006" t="s">
        <v>27</v>
      </c>
      <c r="R1006">
        <v>1.4277243762746903</v>
      </c>
      <c r="S1006">
        <v>4</v>
      </c>
      <c r="T1006">
        <v>2</v>
      </c>
      <c r="U1006">
        <v>4</v>
      </c>
      <c r="V1006" t="s">
        <v>39</v>
      </c>
      <c r="W1006" t="s">
        <v>36</v>
      </c>
      <c r="X1006">
        <f>AVERAGE(Student_performance_data_____Copy[GPA])</f>
        <v>1.9061863027265407</v>
      </c>
      <c r="Y1006">
        <f>AVERAGE(Student_performance_data_____Copy[StudyTimeWeekly])</f>
        <v>9.7719919194317466</v>
      </c>
      <c r="Z1006">
        <f>AVERAGE(Student_performance_data_____Copy[Absences])</f>
        <v>14.541387959866221</v>
      </c>
      <c r="AA1006" t="str" cm="1">
        <f t="array" ref="AA10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6">
        <v>4</v>
      </c>
    </row>
    <row r="1007" spans="1:28" hidden="1" x14ac:dyDescent="0.25">
      <c r="A1007">
        <v>2006</v>
      </c>
      <c r="B1007">
        <v>15</v>
      </c>
      <c r="C1007">
        <v>0</v>
      </c>
      <c r="D1007" t="s">
        <v>32</v>
      </c>
      <c r="E1007">
        <v>3.058863729508523</v>
      </c>
      <c r="F1007">
        <v>19</v>
      </c>
      <c r="G1007" t="s">
        <v>29</v>
      </c>
      <c r="H1007">
        <v>2</v>
      </c>
      <c r="I1007" t="s">
        <v>28</v>
      </c>
      <c r="J1007">
        <v>0</v>
      </c>
      <c r="K1007" t="s">
        <v>29</v>
      </c>
      <c r="L1007">
        <v>0</v>
      </c>
      <c r="M1007" t="s">
        <v>29</v>
      </c>
      <c r="N1007">
        <v>1</v>
      </c>
      <c r="O1007" t="s">
        <v>27</v>
      </c>
      <c r="P1007">
        <v>1</v>
      </c>
      <c r="Q1007" t="s">
        <v>27</v>
      </c>
      <c r="R1007">
        <v>1.0707079518820535</v>
      </c>
      <c r="S1007">
        <v>4</v>
      </c>
      <c r="T1007">
        <v>2</v>
      </c>
      <c r="U1007">
        <v>1</v>
      </c>
      <c r="V1007" t="s">
        <v>34</v>
      </c>
      <c r="W1007" t="s">
        <v>36</v>
      </c>
      <c r="X1007">
        <f>AVERAGE(Student_performance_data_____Copy[GPA])</f>
        <v>1.9061863027265407</v>
      </c>
      <c r="Y1007">
        <f>AVERAGE(Student_performance_data_____Copy[StudyTimeWeekly])</f>
        <v>9.7719919194317466</v>
      </c>
      <c r="Z1007">
        <f>AVERAGE(Student_performance_data_____Copy[Absences])</f>
        <v>14.541387959866221</v>
      </c>
      <c r="AA1007" t="str" cm="1">
        <f t="array" ref="AA100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7">
        <v>4</v>
      </c>
    </row>
    <row r="1008" spans="1:28" x14ac:dyDescent="0.25">
      <c r="A1008">
        <v>2007</v>
      </c>
      <c r="B1008">
        <v>18</v>
      </c>
      <c r="C1008">
        <v>1</v>
      </c>
      <c r="D1008" t="s">
        <v>26</v>
      </c>
      <c r="E1008">
        <v>1.3798001742091892</v>
      </c>
      <c r="F1008">
        <v>22</v>
      </c>
      <c r="G1008" t="s">
        <v>29</v>
      </c>
      <c r="H1008">
        <v>2</v>
      </c>
      <c r="I1008" t="s">
        <v>28</v>
      </c>
      <c r="J1008">
        <v>0</v>
      </c>
      <c r="K1008" t="s">
        <v>29</v>
      </c>
      <c r="L1008">
        <v>0</v>
      </c>
      <c r="M1008" t="s">
        <v>29</v>
      </c>
      <c r="N1008">
        <v>0</v>
      </c>
      <c r="O1008" t="s">
        <v>29</v>
      </c>
      <c r="P1008">
        <v>1</v>
      </c>
      <c r="Q1008" t="s">
        <v>27</v>
      </c>
      <c r="R1008">
        <v>0.83271750579551018</v>
      </c>
      <c r="S1008">
        <v>4</v>
      </c>
      <c r="T1008">
        <v>0</v>
      </c>
      <c r="U1008">
        <v>1</v>
      </c>
      <c r="V1008" t="s">
        <v>34</v>
      </c>
      <c r="W1008" t="s">
        <v>31</v>
      </c>
      <c r="X1008">
        <f>AVERAGE(Student_performance_data_____Copy[GPA])</f>
        <v>1.9061863027265407</v>
      </c>
      <c r="Y1008">
        <f>AVERAGE(Student_performance_data_____Copy[StudyTimeWeekly])</f>
        <v>9.7719919194317466</v>
      </c>
      <c r="Z1008">
        <f>AVERAGE(Student_performance_data_____Copy[Absences])</f>
        <v>14.541387959866221</v>
      </c>
      <c r="AA1008" t="str" cm="1">
        <f t="array" ref="AA10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08">
        <v>4</v>
      </c>
    </row>
    <row r="1009" spans="1:28" x14ac:dyDescent="0.25">
      <c r="A1009">
        <v>2008</v>
      </c>
      <c r="B1009">
        <v>15</v>
      </c>
      <c r="C1009">
        <v>1</v>
      </c>
      <c r="D1009" t="s">
        <v>26</v>
      </c>
      <c r="E1009">
        <v>19.916047355598373</v>
      </c>
      <c r="F1009">
        <v>1</v>
      </c>
      <c r="G1009" t="s">
        <v>29</v>
      </c>
      <c r="H1009">
        <v>2</v>
      </c>
      <c r="I1009" t="s">
        <v>28</v>
      </c>
      <c r="J1009">
        <v>0</v>
      </c>
      <c r="K1009" t="s">
        <v>29</v>
      </c>
      <c r="L1009">
        <v>0</v>
      </c>
      <c r="M1009" t="s">
        <v>29</v>
      </c>
      <c r="N1009">
        <v>0</v>
      </c>
      <c r="O1009" t="s">
        <v>29</v>
      </c>
      <c r="P1009">
        <v>0</v>
      </c>
      <c r="Q1009" t="s">
        <v>29</v>
      </c>
      <c r="R1009">
        <v>3.1302227945215697</v>
      </c>
      <c r="S1009">
        <v>1</v>
      </c>
      <c r="T1009">
        <v>1</v>
      </c>
      <c r="U1009">
        <v>2</v>
      </c>
      <c r="V1009" t="s">
        <v>30</v>
      </c>
      <c r="W1009" t="s">
        <v>38</v>
      </c>
      <c r="X1009">
        <f>AVERAGE(Student_performance_data_____Copy[GPA])</f>
        <v>1.9061863027265407</v>
      </c>
      <c r="Y1009">
        <f>AVERAGE(Student_performance_data_____Copy[StudyTimeWeekly])</f>
        <v>9.7719919194317466</v>
      </c>
      <c r="Z1009">
        <f>AVERAGE(Student_performance_data_____Copy[Absences])</f>
        <v>14.541387959866221</v>
      </c>
      <c r="AA1009" t="str" cm="1">
        <f t="array" ref="AA100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09">
        <v>1</v>
      </c>
    </row>
    <row r="1010" spans="1:28" x14ac:dyDescent="0.25">
      <c r="A1010">
        <v>2009</v>
      </c>
      <c r="B1010">
        <v>18</v>
      </c>
      <c r="C1010">
        <v>1</v>
      </c>
      <c r="D1010" t="s">
        <v>26</v>
      </c>
      <c r="E1010">
        <v>5.7761993990817917</v>
      </c>
      <c r="F1010">
        <v>7</v>
      </c>
      <c r="G1010" t="s">
        <v>29</v>
      </c>
      <c r="H1010">
        <v>3</v>
      </c>
      <c r="I1010" t="s">
        <v>37</v>
      </c>
      <c r="J1010">
        <v>1</v>
      </c>
      <c r="K1010" t="s">
        <v>27</v>
      </c>
      <c r="L1010">
        <v>0</v>
      </c>
      <c r="M1010" t="s">
        <v>29</v>
      </c>
      <c r="N1010">
        <v>0</v>
      </c>
      <c r="O1010" t="s">
        <v>29</v>
      </c>
      <c r="P1010">
        <v>0</v>
      </c>
      <c r="Q1010" t="s">
        <v>29</v>
      </c>
      <c r="R1010">
        <v>2.5370989505724477</v>
      </c>
      <c r="S1010">
        <v>2</v>
      </c>
      <c r="T1010">
        <v>0</v>
      </c>
      <c r="U1010">
        <v>4</v>
      </c>
      <c r="V1010" t="s">
        <v>39</v>
      </c>
      <c r="W1010" t="s">
        <v>31</v>
      </c>
      <c r="X1010">
        <f>AVERAGE(Student_performance_data_____Copy[GPA])</f>
        <v>1.9061863027265407</v>
      </c>
      <c r="Y1010">
        <f>AVERAGE(Student_performance_data_____Copy[StudyTimeWeekly])</f>
        <v>9.7719919194317466</v>
      </c>
      <c r="Z1010">
        <f>AVERAGE(Student_performance_data_____Copy[Absences])</f>
        <v>14.541387959866221</v>
      </c>
      <c r="AA1010" t="str" cm="1">
        <f t="array" ref="AA101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10">
        <v>2</v>
      </c>
    </row>
    <row r="1011" spans="1:28" x14ac:dyDescent="0.25">
      <c r="A1011">
        <v>2010</v>
      </c>
      <c r="B1011">
        <v>18</v>
      </c>
      <c r="C1011">
        <v>1</v>
      </c>
      <c r="D1011" t="s">
        <v>26</v>
      </c>
      <c r="E1011">
        <v>2.9853602533849455</v>
      </c>
      <c r="F1011">
        <v>12</v>
      </c>
      <c r="G1011" t="s">
        <v>29</v>
      </c>
      <c r="H1011">
        <v>2</v>
      </c>
      <c r="I1011" t="s">
        <v>28</v>
      </c>
      <c r="J1011">
        <v>1</v>
      </c>
      <c r="K1011" t="s">
        <v>27</v>
      </c>
      <c r="L1011">
        <v>0</v>
      </c>
      <c r="M1011" t="s">
        <v>29</v>
      </c>
      <c r="N1011">
        <v>0</v>
      </c>
      <c r="O1011" t="s">
        <v>29</v>
      </c>
      <c r="P1011">
        <v>0</v>
      </c>
      <c r="Q1011" t="s">
        <v>29</v>
      </c>
      <c r="R1011">
        <v>1.671076181781797</v>
      </c>
      <c r="S1011">
        <v>4</v>
      </c>
      <c r="T1011">
        <v>0</v>
      </c>
      <c r="U1011">
        <v>3</v>
      </c>
      <c r="V1011" t="s">
        <v>35</v>
      </c>
      <c r="W1011" t="s">
        <v>31</v>
      </c>
      <c r="X1011">
        <f>AVERAGE(Student_performance_data_____Copy[GPA])</f>
        <v>1.9061863027265407</v>
      </c>
      <c r="Y1011">
        <f>AVERAGE(Student_performance_data_____Copy[StudyTimeWeekly])</f>
        <v>9.7719919194317466</v>
      </c>
      <c r="Z1011">
        <f>AVERAGE(Student_performance_data_____Copy[Absences])</f>
        <v>14.541387959866221</v>
      </c>
      <c r="AA1011" t="str" cm="1">
        <f t="array" ref="AA10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1">
        <v>4</v>
      </c>
    </row>
    <row r="1012" spans="1:28" x14ac:dyDescent="0.25">
      <c r="A1012">
        <v>2011</v>
      </c>
      <c r="B1012">
        <v>15</v>
      </c>
      <c r="C1012">
        <v>1</v>
      </c>
      <c r="D1012" t="s">
        <v>26</v>
      </c>
      <c r="E1012">
        <v>4.819925159918359</v>
      </c>
      <c r="F1012">
        <v>22</v>
      </c>
      <c r="G1012" t="s">
        <v>29</v>
      </c>
      <c r="H1012">
        <v>1</v>
      </c>
      <c r="I1012" t="s">
        <v>33</v>
      </c>
      <c r="J1012">
        <v>0</v>
      </c>
      <c r="K1012" t="s">
        <v>29</v>
      </c>
      <c r="L1012">
        <v>1</v>
      </c>
      <c r="M1012" t="s">
        <v>27</v>
      </c>
      <c r="N1012">
        <v>1</v>
      </c>
      <c r="O1012" t="s">
        <v>27</v>
      </c>
      <c r="P1012">
        <v>0</v>
      </c>
      <c r="Q1012" t="s">
        <v>29</v>
      </c>
      <c r="R1012">
        <v>0.8165506596743497</v>
      </c>
      <c r="S1012">
        <v>4</v>
      </c>
      <c r="T1012">
        <v>3</v>
      </c>
      <c r="U1012">
        <v>2</v>
      </c>
      <c r="V1012" t="s">
        <v>30</v>
      </c>
      <c r="W1012" t="s">
        <v>42</v>
      </c>
      <c r="X1012">
        <f>AVERAGE(Student_performance_data_____Copy[GPA])</f>
        <v>1.9061863027265407</v>
      </c>
      <c r="Y1012">
        <f>AVERAGE(Student_performance_data_____Copy[StudyTimeWeekly])</f>
        <v>9.7719919194317466</v>
      </c>
      <c r="Z1012">
        <f>AVERAGE(Student_performance_data_____Copy[Absences])</f>
        <v>14.541387959866221</v>
      </c>
      <c r="AA1012" t="str" cm="1">
        <f t="array" ref="AA10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2">
        <v>4</v>
      </c>
    </row>
    <row r="1013" spans="1:28" x14ac:dyDescent="0.25">
      <c r="A1013">
        <v>2012</v>
      </c>
      <c r="B1013">
        <v>15</v>
      </c>
      <c r="C1013">
        <v>1</v>
      </c>
      <c r="D1013" t="s">
        <v>26</v>
      </c>
      <c r="E1013">
        <v>18.722511430802694</v>
      </c>
      <c r="F1013">
        <v>24</v>
      </c>
      <c r="G1013" t="s">
        <v>29</v>
      </c>
      <c r="H1013">
        <v>3</v>
      </c>
      <c r="I1013" t="s">
        <v>37</v>
      </c>
      <c r="J1013">
        <v>0</v>
      </c>
      <c r="K1013" t="s">
        <v>29</v>
      </c>
      <c r="L1013">
        <v>1</v>
      </c>
      <c r="M1013" t="s">
        <v>27</v>
      </c>
      <c r="N1013">
        <v>0</v>
      </c>
      <c r="O1013" t="s">
        <v>29</v>
      </c>
      <c r="P1013">
        <v>0</v>
      </c>
      <c r="Q1013" t="s">
        <v>29</v>
      </c>
      <c r="R1013">
        <v>1.1314027355141834</v>
      </c>
      <c r="S1013">
        <v>4</v>
      </c>
      <c r="T1013">
        <v>0</v>
      </c>
      <c r="U1013">
        <v>2</v>
      </c>
      <c r="V1013" t="s">
        <v>30</v>
      </c>
      <c r="W1013" t="s">
        <v>31</v>
      </c>
      <c r="X1013">
        <f>AVERAGE(Student_performance_data_____Copy[GPA])</f>
        <v>1.9061863027265407</v>
      </c>
      <c r="Y1013">
        <f>AVERAGE(Student_performance_data_____Copy[StudyTimeWeekly])</f>
        <v>9.7719919194317466</v>
      </c>
      <c r="Z1013">
        <f>AVERAGE(Student_performance_data_____Copy[Absences])</f>
        <v>14.541387959866221</v>
      </c>
      <c r="AA1013" t="str" cm="1">
        <f t="array" ref="AA10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3">
        <v>4</v>
      </c>
    </row>
    <row r="1014" spans="1:28" hidden="1" x14ac:dyDescent="0.25">
      <c r="A1014">
        <v>2013</v>
      </c>
      <c r="B1014">
        <v>16</v>
      </c>
      <c r="C1014">
        <v>0</v>
      </c>
      <c r="D1014" t="s">
        <v>32</v>
      </c>
      <c r="E1014">
        <v>10.403204460487913</v>
      </c>
      <c r="F1014">
        <v>29</v>
      </c>
      <c r="G1014" t="s">
        <v>29</v>
      </c>
      <c r="H1014">
        <v>3</v>
      </c>
      <c r="I1014" t="s">
        <v>37</v>
      </c>
      <c r="J1014">
        <v>0</v>
      </c>
      <c r="K1014" t="s">
        <v>29</v>
      </c>
      <c r="L1014">
        <v>0</v>
      </c>
      <c r="M1014" t="s">
        <v>29</v>
      </c>
      <c r="N1014">
        <v>0</v>
      </c>
      <c r="O1014" t="s">
        <v>29</v>
      </c>
      <c r="P1014">
        <v>0</v>
      </c>
      <c r="Q1014" t="s">
        <v>29</v>
      </c>
      <c r="R1014">
        <v>0.33315422829304131</v>
      </c>
      <c r="S1014">
        <v>4</v>
      </c>
      <c r="T1014">
        <v>2</v>
      </c>
      <c r="U1014">
        <v>1</v>
      </c>
      <c r="V1014" t="s">
        <v>34</v>
      </c>
      <c r="W1014" t="s">
        <v>36</v>
      </c>
      <c r="X1014">
        <f>AVERAGE(Student_performance_data_____Copy[GPA])</f>
        <v>1.9061863027265407</v>
      </c>
      <c r="Y1014">
        <f>AVERAGE(Student_performance_data_____Copy[StudyTimeWeekly])</f>
        <v>9.7719919194317466</v>
      </c>
      <c r="Z1014">
        <f>AVERAGE(Student_performance_data_____Copy[Absences])</f>
        <v>14.541387959866221</v>
      </c>
      <c r="AA1014" t="str" cm="1">
        <f t="array" ref="AA10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4">
        <v>4</v>
      </c>
    </row>
    <row r="1015" spans="1:28" hidden="1" x14ac:dyDescent="0.25">
      <c r="A1015">
        <v>2014</v>
      </c>
      <c r="B1015">
        <v>17</v>
      </c>
      <c r="C1015">
        <v>0</v>
      </c>
      <c r="D1015" t="s">
        <v>32</v>
      </c>
      <c r="E1015">
        <v>7.2963619261571377</v>
      </c>
      <c r="F1015">
        <v>21</v>
      </c>
      <c r="G1015" t="s">
        <v>27</v>
      </c>
      <c r="H1015">
        <v>2</v>
      </c>
      <c r="I1015" t="s">
        <v>28</v>
      </c>
      <c r="J1015">
        <v>0</v>
      </c>
      <c r="K1015" t="s">
        <v>29</v>
      </c>
      <c r="L1015">
        <v>0</v>
      </c>
      <c r="M1015" t="s">
        <v>29</v>
      </c>
      <c r="N1015">
        <v>0</v>
      </c>
      <c r="O1015" t="s">
        <v>29</v>
      </c>
      <c r="P1015">
        <v>0</v>
      </c>
      <c r="Q1015" t="s">
        <v>29</v>
      </c>
      <c r="R1015">
        <v>1.4890630202510051</v>
      </c>
      <c r="S1015">
        <v>4</v>
      </c>
      <c r="T1015">
        <v>2</v>
      </c>
      <c r="U1015">
        <v>4</v>
      </c>
      <c r="V1015" t="s">
        <v>39</v>
      </c>
      <c r="W1015" t="s">
        <v>36</v>
      </c>
      <c r="X1015">
        <f>AVERAGE(Student_performance_data_____Copy[GPA])</f>
        <v>1.9061863027265407</v>
      </c>
      <c r="Y1015">
        <f>AVERAGE(Student_performance_data_____Copy[StudyTimeWeekly])</f>
        <v>9.7719919194317466</v>
      </c>
      <c r="Z1015">
        <f>AVERAGE(Student_performance_data_____Copy[Absences])</f>
        <v>14.541387959866221</v>
      </c>
      <c r="AA1015" t="str" cm="1">
        <f t="array" ref="AA10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5">
        <v>4</v>
      </c>
    </row>
    <row r="1016" spans="1:28" x14ac:dyDescent="0.25">
      <c r="A1016">
        <v>2015</v>
      </c>
      <c r="B1016">
        <v>15</v>
      </c>
      <c r="C1016">
        <v>1</v>
      </c>
      <c r="D1016" t="s">
        <v>26</v>
      </c>
      <c r="E1016">
        <v>17.467829158184387</v>
      </c>
      <c r="F1016">
        <v>19</v>
      </c>
      <c r="G1016" t="s">
        <v>27</v>
      </c>
      <c r="H1016">
        <v>1</v>
      </c>
      <c r="I1016" t="s">
        <v>33</v>
      </c>
      <c r="J1016">
        <v>0</v>
      </c>
      <c r="K1016" t="s">
        <v>29</v>
      </c>
      <c r="L1016">
        <v>1</v>
      </c>
      <c r="M1016" t="s">
        <v>27</v>
      </c>
      <c r="N1016">
        <v>0</v>
      </c>
      <c r="O1016" t="s">
        <v>29</v>
      </c>
      <c r="P1016">
        <v>0</v>
      </c>
      <c r="Q1016" t="s">
        <v>29</v>
      </c>
      <c r="R1016">
        <v>1.6833300315712254</v>
      </c>
      <c r="S1016">
        <v>4</v>
      </c>
      <c r="T1016">
        <v>2</v>
      </c>
      <c r="U1016">
        <v>4</v>
      </c>
      <c r="V1016" t="s">
        <v>39</v>
      </c>
      <c r="W1016" t="s">
        <v>36</v>
      </c>
      <c r="X1016">
        <f>AVERAGE(Student_performance_data_____Copy[GPA])</f>
        <v>1.9061863027265407</v>
      </c>
      <c r="Y1016">
        <f>AVERAGE(Student_performance_data_____Copy[StudyTimeWeekly])</f>
        <v>9.7719919194317466</v>
      </c>
      <c r="Z1016">
        <f>AVERAGE(Student_performance_data_____Copy[Absences])</f>
        <v>14.541387959866221</v>
      </c>
      <c r="AA1016" t="str" cm="1">
        <f t="array" ref="AA10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6">
        <v>4</v>
      </c>
    </row>
    <row r="1017" spans="1:28" x14ac:dyDescent="0.25">
      <c r="A1017">
        <v>2016</v>
      </c>
      <c r="B1017">
        <v>16</v>
      </c>
      <c r="C1017">
        <v>1</v>
      </c>
      <c r="D1017" t="s">
        <v>26</v>
      </c>
      <c r="E1017">
        <v>7.8998054109806493</v>
      </c>
      <c r="F1017">
        <v>21</v>
      </c>
      <c r="G1017" t="s">
        <v>27</v>
      </c>
      <c r="H1017">
        <v>4</v>
      </c>
      <c r="I1017" t="s">
        <v>41</v>
      </c>
      <c r="J1017">
        <v>1</v>
      </c>
      <c r="K1017" t="s">
        <v>27</v>
      </c>
      <c r="L1017">
        <v>0</v>
      </c>
      <c r="M1017" t="s">
        <v>29</v>
      </c>
      <c r="N1017">
        <v>0</v>
      </c>
      <c r="O1017" t="s">
        <v>29</v>
      </c>
      <c r="P1017">
        <v>0</v>
      </c>
      <c r="Q1017" t="s">
        <v>29</v>
      </c>
      <c r="R1017">
        <v>1.9219421337361215</v>
      </c>
      <c r="S1017">
        <v>4</v>
      </c>
      <c r="T1017">
        <v>3</v>
      </c>
      <c r="U1017">
        <v>1</v>
      </c>
      <c r="V1017" t="s">
        <v>34</v>
      </c>
      <c r="W1017" t="s">
        <v>42</v>
      </c>
      <c r="X1017">
        <f>AVERAGE(Student_performance_data_____Copy[GPA])</f>
        <v>1.9061863027265407</v>
      </c>
      <c r="Y1017">
        <f>AVERAGE(Student_performance_data_____Copy[StudyTimeWeekly])</f>
        <v>9.7719919194317466</v>
      </c>
      <c r="Z1017">
        <f>AVERAGE(Student_performance_data_____Copy[Absences])</f>
        <v>14.541387959866221</v>
      </c>
      <c r="AA1017" t="str" cm="1">
        <f t="array" ref="AA10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7">
        <v>4</v>
      </c>
    </row>
    <row r="1018" spans="1:28" x14ac:dyDescent="0.25">
      <c r="A1018">
        <v>2017</v>
      </c>
      <c r="B1018">
        <v>16</v>
      </c>
      <c r="C1018">
        <v>1</v>
      </c>
      <c r="D1018" t="s">
        <v>26</v>
      </c>
      <c r="E1018">
        <v>6.7001713991539162</v>
      </c>
      <c r="F1018">
        <v>14</v>
      </c>
      <c r="G1018" t="s">
        <v>29</v>
      </c>
      <c r="H1018">
        <v>3</v>
      </c>
      <c r="I1018" t="s">
        <v>37</v>
      </c>
      <c r="J1018">
        <v>0</v>
      </c>
      <c r="K1018" t="s">
        <v>29</v>
      </c>
      <c r="L1018">
        <v>0</v>
      </c>
      <c r="M1018" t="s">
        <v>29</v>
      </c>
      <c r="N1018">
        <v>0</v>
      </c>
      <c r="O1018" t="s">
        <v>29</v>
      </c>
      <c r="P1018">
        <v>0</v>
      </c>
      <c r="Q1018" t="s">
        <v>29</v>
      </c>
      <c r="R1018">
        <v>1.9400069221827017</v>
      </c>
      <c r="S1018">
        <v>4</v>
      </c>
      <c r="T1018">
        <v>0</v>
      </c>
      <c r="U1018">
        <v>1</v>
      </c>
      <c r="V1018" t="s">
        <v>34</v>
      </c>
      <c r="W1018" t="s">
        <v>31</v>
      </c>
      <c r="X1018">
        <f>AVERAGE(Student_performance_data_____Copy[GPA])</f>
        <v>1.9061863027265407</v>
      </c>
      <c r="Y1018">
        <f>AVERAGE(Student_performance_data_____Copy[StudyTimeWeekly])</f>
        <v>9.7719919194317466</v>
      </c>
      <c r="Z1018">
        <f>AVERAGE(Student_performance_data_____Copy[Absences])</f>
        <v>14.541387959866221</v>
      </c>
      <c r="AA1018" t="str" cm="1">
        <f t="array" ref="AA10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8">
        <v>4</v>
      </c>
    </row>
    <row r="1019" spans="1:28" hidden="1" x14ac:dyDescent="0.25">
      <c r="A1019">
        <v>2018</v>
      </c>
      <c r="B1019">
        <v>17</v>
      </c>
      <c r="C1019">
        <v>0</v>
      </c>
      <c r="D1019" t="s">
        <v>32</v>
      </c>
      <c r="E1019">
        <v>4.1456504509947116</v>
      </c>
      <c r="F1019">
        <v>19</v>
      </c>
      <c r="G1019" t="s">
        <v>29</v>
      </c>
      <c r="H1019">
        <v>1</v>
      </c>
      <c r="I1019" t="s">
        <v>33</v>
      </c>
      <c r="J1019">
        <v>1</v>
      </c>
      <c r="K1019" t="s">
        <v>27</v>
      </c>
      <c r="L1019">
        <v>0</v>
      </c>
      <c r="M1019" t="s">
        <v>29</v>
      </c>
      <c r="N1019">
        <v>0</v>
      </c>
      <c r="O1019" t="s">
        <v>29</v>
      </c>
      <c r="P1019">
        <v>0</v>
      </c>
      <c r="Q1019" t="s">
        <v>29</v>
      </c>
      <c r="R1019">
        <v>1.0658486732058416</v>
      </c>
      <c r="S1019">
        <v>4</v>
      </c>
      <c r="T1019">
        <v>0</v>
      </c>
      <c r="U1019">
        <v>1</v>
      </c>
      <c r="V1019" t="s">
        <v>34</v>
      </c>
      <c r="W1019" t="s">
        <v>31</v>
      </c>
      <c r="X1019">
        <f>AVERAGE(Student_performance_data_____Copy[GPA])</f>
        <v>1.9061863027265407</v>
      </c>
      <c r="Y1019">
        <f>AVERAGE(Student_performance_data_____Copy[StudyTimeWeekly])</f>
        <v>9.7719919194317466</v>
      </c>
      <c r="Z1019">
        <f>AVERAGE(Student_performance_data_____Copy[Absences])</f>
        <v>14.541387959866221</v>
      </c>
      <c r="AA1019" t="str" cm="1">
        <f t="array" ref="AA10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19">
        <v>4</v>
      </c>
    </row>
    <row r="1020" spans="1:28" x14ac:dyDescent="0.25">
      <c r="A1020">
        <v>2019</v>
      </c>
      <c r="B1020">
        <v>18</v>
      </c>
      <c r="C1020">
        <v>1</v>
      </c>
      <c r="D1020" t="s">
        <v>26</v>
      </c>
      <c r="E1020">
        <v>7.5559364781882294</v>
      </c>
      <c r="F1020">
        <v>22</v>
      </c>
      <c r="G1020" t="s">
        <v>27</v>
      </c>
      <c r="H1020">
        <v>0</v>
      </c>
      <c r="I1020" t="s">
        <v>40</v>
      </c>
      <c r="J1020">
        <v>0</v>
      </c>
      <c r="K1020" t="s">
        <v>29</v>
      </c>
      <c r="L1020">
        <v>0</v>
      </c>
      <c r="M1020" t="s">
        <v>29</v>
      </c>
      <c r="N1020">
        <v>0</v>
      </c>
      <c r="O1020" t="s">
        <v>29</v>
      </c>
      <c r="P1020">
        <v>0</v>
      </c>
      <c r="Q1020" t="s">
        <v>29</v>
      </c>
      <c r="R1020">
        <v>0.96898613112549525</v>
      </c>
      <c r="S1020">
        <v>4</v>
      </c>
      <c r="T1020">
        <v>0</v>
      </c>
      <c r="U1020">
        <v>1</v>
      </c>
      <c r="V1020" t="s">
        <v>34</v>
      </c>
      <c r="W1020" t="s">
        <v>31</v>
      </c>
      <c r="X1020">
        <f>AVERAGE(Student_performance_data_____Copy[GPA])</f>
        <v>1.9061863027265407</v>
      </c>
      <c r="Y1020">
        <f>AVERAGE(Student_performance_data_____Copy[StudyTimeWeekly])</f>
        <v>9.7719919194317466</v>
      </c>
      <c r="Z1020">
        <f>AVERAGE(Student_performance_data_____Copy[Absences])</f>
        <v>14.541387959866221</v>
      </c>
      <c r="AA1020" t="str" cm="1">
        <f t="array" ref="AA10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20">
        <v>4</v>
      </c>
    </row>
    <row r="1021" spans="1:28" hidden="1" x14ac:dyDescent="0.25">
      <c r="A1021">
        <v>2020</v>
      </c>
      <c r="B1021">
        <v>15</v>
      </c>
      <c r="C1021">
        <v>0</v>
      </c>
      <c r="D1021" t="s">
        <v>32</v>
      </c>
      <c r="E1021">
        <v>6.3336871203385208</v>
      </c>
      <c r="F1021">
        <v>8</v>
      </c>
      <c r="G1021" t="s">
        <v>27</v>
      </c>
      <c r="H1021">
        <v>2</v>
      </c>
      <c r="I1021" t="s">
        <v>28</v>
      </c>
      <c r="J1021">
        <v>1</v>
      </c>
      <c r="K1021" t="s">
        <v>27</v>
      </c>
      <c r="L1021">
        <v>0</v>
      </c>
      <c r="M1021" t="s">
        <v>29</v>
      </c>
      <c r="N1021">
        <v>0</v>
      </c>
      <c r="O1021" t="s">
        <v>29</v>
      </c>
      <c r="P1021">
        <v>0</v>
      </c>
      <c r="Q1021" t="s">
        <v>29</v>
      </c>
      <c r="R1021">
        <v>2.686144990139594</v>
      </c>
      <c r="S1021">
        <v>2</v>
      </c>
      <c r="T1021">
        <v>0</v>
      </c>
      <c r="U1021">
        <v>3</v>
      </c>
      <c r="V1021" t="s">
        <v>35</v>
      </c>
      <c r="W1021" t="s">
        <v>31</v>
      </c>
      <c r="X1021">
        <f>AVERAGE(Student_performance_data_____Copy[GPA])</f>
        <v>1.9061863027265407</v>
      </c>
      <c r="Y1021">
        <f>AVERAGE(Student_performance_data_____Copy[StudyTimeWeekly])</f>
        <v>9.7719919194317466</v>
      </c>
      <c r="Z1021">
        <f>AVERAGE(Student_performance_data_____Copy[Absences])</f>
        <v>14.541387959866221</v>
      </c>
      <c r="AA1021" t="str" cm="1">
        <f t="array" ref="AA102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21">
        <v>2</v>
      </c>
    </row>
    <row r="1022" spans="1:28" x14ac:dyDescent="0.25">
      <c r="A1022">
        <v>2021</v>
      </c>
      <c r="B1022">
        <v>17</v>
      </c>
      <c r="C1022">
        <v>1</v>
      </c>
      <c r="D1022" t="s">
        <v>26</v>
      </c>
      <c r="E1022">
        <v>13.546079185962821</v>
      </c>
      <c r="F1022">
        <v>2</v>
      </c>
      <c r="G1022" t="s">
        <v>27</v>
      </c>
      <c r="H1022">
        <v>3</v>
      </c>
      <c r="I1022" t="s">
        <v>37</v>
      </c>
      <c r="J1022">
        <v>1</v>
      </c>
      <c r="K1022" t="s">
        <v>27</v>
      </c>
      <c r="L1022">
        <v>1</v>
      </c>
      <c r="M1022" t="s">
        <v>27</v>
      </c>
      <c r="N1022">
        <v>0</v>
      </c>
      <c r="O1022" t="s">
        <v>29</v>
      </c>
      <c r="P1022">
        <v>0</v>
      </c>
      <c r="Q1022" t="s">
        <v>29</v>
      </c>
      <c r="R1022">
        <v>3.5206123916338812</v>
      </c>
      <c r="S1022">
        <v>0</v>
      </c>
      <c r="T1022">
        <v>0</v>
      </c>
      <c r="U1022">
        <v>1</v>
      </c>
      <c r="V1022" t="s">
        <v>34</v>
      </c>
      <c r="W1022" t="s">
        <v>31</v>
      </c>
      <c r="X1022">
        <f>AVERAGE(Student_performance_data_____Copy[GPA])</f>
        <v>1.9061863027265407</v>
      </c>
      <c r="Y1022">
        <f>AVERAGE(Student_performance_data_____Copy[StudyTimeWeekly])</f>
        <v>9.7719919194317466</v>
      </c>
      <c r="Z1022">
        <f>AVERAGE(Student_performance_data_____Copy[Absences])</f>
        <v>14.541387959866221</v>
      </c>
      <c r="AA1022" t="str" cm="1">
        <f t="array" ref="AA102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022">
        <v>0</v>
      </c>
    </row>
    <row r="1023" spans="1:28" x14ac:dyDescent="0.25">
      <c r="A1023">
        <v>2022</v>
      </c>
      <c r="B1023">
        <v>15</v>
      </c>
      <c r="C1023">
        <v>1</v>
      </c>
      <c r="D1023" t="s">
        <v>26</v>
      </c>
      <c r="E1023">
        <v>5.7916540934145422</v>
      </c>
      <c r="F1023">
        <v>2</v>
      </c>
      <c r="G1023" t="s">
        <v>29</v>
      </c>
      <c r="H1023">
        <v>1</v>
      </c>
      <c r="I1023" t="s">
        <v>33</v>
      </c>
      <c r="J1023">
        <v>1</v>
      </c>
      <c r="K1023" t="s">
        <v>27</v>
      </c>
      <c r="L1023">
        <v>0</v>
      </c>
      <c r="M1023" t="s">
        <v>29</v>
      </c>
      <c r="N1023">
        <v>0</v>
      </c>
      <c r="O1023" t="s">
        <v>29</v>
      </c>
      <c r="P1023">
        <v>0</v>
      </c>
      <c r="Q1023" t="s">
        <v>29</v>
      </c>
      <c r="R1023">
        <v>2.8159732956810704</v>
      </c>
      <c r="S1023">
        <v>2</v>
      </c>
      <c r="T1023">
        <v>0</v>
      </c>
      <c r="U1023">
        <v>0</v>
      </c>
      <c r="V1023" t="s">
        <v>40</v>
      </c>
      <c r="W1023" t="s">
        <v>31</v>
      </c>
      <c r="X1023">
        <f>AVERAGE(Student_performance_data_____Copy[GPA])</f>
        <v>1.9061863027265407</v>
      </c>
      <c r="Y1023">
        <f>AVERAGE(Student_performance_data_____Copy[StudyTimeWeekly])</f>
        <v>9.7719919194317466</v>
      </c>
      <c r="Z1023">
        <f>AVERAGE(Student_performance_data_____Copy[Absences])</f>
        <v>14.541387959866221</v>
      </c>
      <c r="AA1023" t="str" cm="1">
        <f t="array" ref="AA102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23">
        <v>2</v>
      </c>
    </row>
    <row r="1024" spans="1:28" hidden="1" x14ac:dyDescent="0.25">
      <c r="A1024">
        <v>2023</v>
      </c>
      <c r="B1024">
        <v>16</v>
      </c>
      <c r="C1024">
        <v>0</v>
      </c>
      <c r="D1024" t="s">
        <v>32</v>
      </c>
      <c r="E1024">
        <v>11.543994928451228</v>
      </c>
      <c r="F1024">
        <v>1</v>
      </c>
      <c r="G1024" t="s">
        <v>29</v>
      </c>
      <c r="H1024">
        <v>2</v>
      </c>
      <c r="I1024" t="s">
        <v>28</v>
      </c>
      <c r="J1024">
        <v>1</v>
      </c>
      <c r="K1024" t="s">
        <v>27</v>
      </c>
      <c r="L1024">
        <v>1</v>
      </c>
      <c r="M1024" t="s">
        <v>27</v>
      </c>
      <c r="N1024">
        <v>0</v>
      </c>
      <c r="O1024" t="s">
        <v>29</v>
      </c>
      <c r="P1024">
        <v>0</v>
      </c>
      <c r="Q1024" t="s">
        <v>29</v>
      </c>
      <c r="R1024">
        <v>3.4875106682219572</v>
      </c>
      <c r="S1024">
        <v>1</v>
      </c>
      <c r="T1024">
        <v>2</v>
      </c>
      <c r="U1024">
        <v>1</v>
      </c>
      <c r="V1024" t="s">
        <v>34</v>
      </c>
      <c r="W1024" t="s">
        <v>36</v>
      </c>
      <c r="X1024">
        <f>AVERAGE(Student_performance_data_____Copy[GPA])</f>
        <v>1.9061863027265407</v>
      </c>
      <c r="Y1024">
        <f>AVERAGE(Student_performance_data_____Copy[StudyTimeWeekly])</f>
        <v>9.7719919194317466</v>
      </c>
      <c r="Z1024">
        <f>AVERAGE(Student_performance_data_____Copy[Absences])</f>
        <v>14.541387959866221</v>
      </c>
      <c r="AA1024" t="str" cm="1">
        <f t="array" ref="AA102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24">
        <v>1</v>
      </c>
    </row>
    <row r="1025" spans="1:28" hidden="1" x14ac:dyDescent="0.25">
      <c r="A1025">
        <v>2024</v>
      </c>
      <c r="B1025">
        <v>16</v>
      </c>
      <c r="C1025">
        <v>0</v>
      </c>
      <c r="D1025" t="s">
        <v>32</v>
      </c>
      <c r="E1025">
        <v>1.3178433006394541</v>
      </c>
      <c r="F1025">
        <v>0</v>
      </c>
      <c r="G1025" t="s">
        <v>27</v>
      </c>
      <c r="H1025">
        <v>2</v>
      </c>
      <c r="I1025" t="s">
        <v>28</v>
      </c>
      <c r="J1025">
        <v>0</v>
      </c>
      <c r="K1025" t="s">
        <v>29</v>
      </c>
      <c r="L1025">
        <v>0</v>
      </c>
      <c r="M1025" t="s">
        <v>29</v>
      </c>
      <c r="N1025">
        <v>1</v>
      </c>
      <c r="O1025" t="s">
        <v>27</v>
      </c>
      <c r="P1025">
        <v>0</v>
      </c>
      <c r="Q1025" t="s">
        <v>29</v>
      </c>
      <c r="R1025">
        <v>3.5921289778598062</v>
      </c>
      <c r="S1025">
        <v>0</v>
      </c>
      <c r="T1025">
        <v>1</v>
      </c>
      <c r="U1025">
        <v>4</v>
      </c>
      <c r="V1025" t="s">
        <v>39</v>
      </c>
      <c r="W1025" t="s">
        <v>38</v>
      </c>
      <c r="X1025">
        <f>AVERAGE(Student_performance_data_____Copy[GPA])</f>
        <v>1.9061863027265407</v>
      </c>
      <c r="Y1025">
        <f>AVERAGE(Student_performance_data_____Copy[StudyTimeWeekly])</f>
        <v>9.7719919194317466</v>
      </c>
      <c r="Z1025">
        <f>AVERAGE(Student_performance_data_____Copy[Absences])</f>
        <v>14.541387959866221</v>
      </c>
      <c r="AA1025" t="str" cm="1">
        <f t="array" ref="AA102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025">
        <v>0</v>
      </c>
    </row>
    <row r="1026" spans="1:28" x14ac:dyDescent="0.25">
      <c r="A1026">
        <v>2025</v>
      </c>
      <c r="B1026">
        <v>18</v>
      </c>
      <c r="C1026">
        <v>1</v>
      </c>
      <c r="D1026" t="s">
        <v>26</v>
      </c>
      <c r="E1026">
        <v>3.8257831339302872</v>
      </c>
      <c r="F1026">
        <v>13</v>
      </c>
      <c r="G1026" t="s">
        <v>29</v>
      </c>
      <c r="H1026">
        <v>3</v>
      </c>
      <c r="I1026" t="s">
        <v>37</v>
      </c>
      <c r="J1026">
        <v>0</v>
      </c>
      <c r="K1026" t="s">
        <v>29</v>
      </c>
      <c r="L1026">
        <v>0</v>
      </c>
      <c r="M1026" t="s">
        <v>29</v>
      </c>
      <c r="N1026">
        <v>0</v>
      </c>
      <c r="O1026" t="s">
        <v>29</v>
      </c>
      <c r="P1026">
        <v>0</v>
      </c>
      <c r="Q1026" t="s">
        <v>29</v>
      </c>
      <c r="R1026">
        <v>1.5784416654580549</v>
      </c>
      <c r="S1026">
        <v>4</v>
      </c>
      <c r="T1026">
        <v>0</v>
      </c>
      <c r="U1026">
        <v>2</v>
      </c>
      <c r="V1026" t="s">
        <v>30</v>
      </c>
      <c r="W1026" t="s">
        <v>31</v>
      </c>
      <c r="X1026">
        <f>AVERAGE(Student_performance_data_____Copy[GPA])</f>
        <v>1.9061863027265407</v>
      </c>
      <c r="Y1026">
        <f>AVERAGE(Student_performance_data_____Copy[StudyTimeWeekly])</f>
        <v>9.7719919194317466</v>
      </c>
      <c r="Z1026">
        <f>AVERAGE(Student_performance_data_____Copy[Absences])</f>
        <v>14.541387959866221</v>
      </c>
      <c r="AA1026" t="str" cm="1">
        <f t="array" ref="AA10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26">
        <v>4</v>
      </c>
    </row>
    <row r="1027" spans="1:28" x14ac:dyDescent="0.25">
      <c r="A1027">
        <v>2026</v>
      </c>
      <c r="B1027">
        <v>16</v>
      </c>
      <c r="C1027">
        <v>1</v>
      </c>
      <c r="D1027" t="s">
        <v>26</v>
      </c>
      <c r="E1027">
        <v>8.1481054322269753</v>
      </c>
      <c r="F1027">
        <v>16</v>
      </c>
      <c r="G1027" t="s">
        <v>29</v>
      </c>
      <c r="H1027">
        <v>2</v>
      </c>
      <c r="I1027" t="s">
        <v>28</v>
      </c>
      <c r="J1027">
        <v>1</v>
      </c>
      <c r="K1027" t="s">
        <v>27</v>
      </c>
      <c r="L1027">
        <v>0</v>
      </c>
      <c r="M1027" t="s">
        <v>29</v>
      </c>
      <c r="N1027">
        <v>1</v>
      </c>
      <c r="O1027" t="s">
        <v>27</v>
      </c>
      <c r="P1027">
        <v>0</v>
      </c>
      <c r="Q1027" t="s">
        <v>29</v>
      </c>
      <c r="R1027">
        <v>1.8860081741258312</v>
      </c>
      <c r="S1027">
        <v>4</v>
      </c>
      <c r="T1027">
        <v>1</v>
      </c>
      <c r="U1027">
        <v>2</v>
      </c>
      <c r="V1027" t="s">
        <v>30</v>
      </c>
      <c r="W1027" t="s">
        <v>38</v>
      </c>
      <c r="X1027">
        <f>AVERAGE(Student_performance_data_____Copy[GPA])</f>
        <v>1.9061863027265407</v>
      </c>
      <c r="Y1027">
        <f>AVERAGE(Student_performance_data_____Copy[StudyTimeWeekly])</f>
        <v>9.7719919194317466</v>
      </c>
      <c r="Z1027">
        <f>AVERAGE(Student_performance_data_____Copy[Absences])</f>
        <v>14.541387959866221</v>
      </c>
      <c r="AA1027" t="str" cm="1">
        <f t="array" ref="AA10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27">
        <v>4</v>
      </c>
    </row>
    <row r="1028" spans="1:28" x14ac:dyDescent="0.25">
      <c r="A1028">
        <v>2027</v>
      </c>
      <c r="B1028">
        <v>16</v>
      </c>
      <c r="C1028">
        <v>1</v>
      </c>
      <c r="D1028" t="s">
        <v>26</v>
      </c>
      <c r="E1028">
        <v>18.738985078173908</v>
      </c>
      <c r="F1028">
        <v>12</v>
      </c>
      <c r="G1028" t="s">
        <v>27</v>
      </c>
      <c r="H1028">
        <v>2</v>
      </c>
      <c r="I1028" t="s">
        <v>28</v>
      </c>
      <c r="J1028">
        <v>0</v>
      </c>
      <c r="K1028" t="s">
        <v>29</v>
      </c>
      <c r="L1028">
        <v>1</v>
      </c>
      <c r="M1028" t="s">
        <v>27</v>
      </c>
      <c r="N1028">
        <v>0</v>
      </c>
      <c r="O1028" t="s">
        <v>29</v>
      </c>
      <c r="P1028">
        <v>0</v>
      </c>
      <c r="Q1028" t="s">
        <v>29</v>
      </c>
      <c r="R1028">
        <v>2.3660108721872839</v>
      </c>
      <c r="S1028">
        <v>3</v>
      </c>
      <c r="T1028">
        <v>0</v>
      </c>
      <c r="U1028">
        <v>1</v>
      </c>
      <c r="V1028" t="s">
        <v>34</v>
      </c>
      <c r="W1028" t="s">
        <v>31</v>
      </c>
      <c r="X1028">
        <f>AVERAGE(Student_performance_data_____Copy[GPA])</f>
        <v>1.9061863027265407</v>
      </c>
      <c r="Y1028">
        <f>AVERAGE(Student_performance_data_____Copy[StudyTimeWeekly])</f>
        <v>9.7719919194317466</v>
      </c>
      <c r="Z1028">
        <f>AVERAGE(Student_performance_data_____Copy[Absences])</f>
        <v>14.541387959866221</v>
      </c>
      <c r="AA1028" t="str" cm="1">
        <f t="array" ref="AA102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28">
        <v>3</v>
      </c>
    </row>
    <row r="1029" spans="1:28" hidden="1" x14ac:dyDescent="0.25">
      <c r="A1029">
        <v>2028</v>
      </c>
      <c r="B1029">
        <v>17</v>
      </c>
      <c r="C1029">
        <v>0</v>
      </c>
      <c r="D1029" t="s">
        <v>32</v>
      </c>
      <c r="E1029">
        <v>7.5450397143139085</v>
      </c>
      <c r="F1029">
        <v>18</v>
      </c>
      <c r="G1029" t="s">
        <v>27</v>
      </c>
      <c r="H1029">
        <v>4</v>
      </c>
      <c r="I1029" t="s">
        <v>41</v>
      </c>
      <c r="J1029">
        <v>1</v>
      </c>
      <c r="K1029" t="s">
        <v>27</v>
      </c>
      <c r="L1029">
        <v>0</v>
      </c>
      <c r="M1029" t="s">
        <v>29</v>
      </c>
      <c r="N1029">
        <v>1</v>
      </c>
      <c r="O1029" t="s">
        <v>27</v>
      </c>
      <c r="P1029">
        <v>0</v>
      </c>
      <c r="Q1029" t="s">
        <v>29</v>
      </c>
      <c r="R1029">
        <v>2.4349343788464388</v>
      </c>
      <c r="S1029">
        <v>3</v>
      </c>
      <c r="T1029">
        <v>0</v>
      </c>
      <c r="U1029">
        <v>4</v>
      </c>
      <c r="V1029" t="s">
        <v>39</v>
      </c>
      <c r="W1029" t="s">
        <v>31</v>
      </c>
      <c r="X1029">
        <f>AVERAGE(Student_performance_data_____Copy[GPA])</f>
        <v>1.9061863027265407</v>
      </c>
      <c r="Y1029">
        <f>AVERAGE(Student_performance_data_____Copy[StudyTimeWeekly])</f>
        <v>9.7719919194317466</v>
      </c>
      <c r="Z1029">
        <f>AVERAGE(Student_performance_data_____Copy[Absences])</f>
        <v>14.541387959866221</v>
      </c>
      <c r="AA1029" t="str" cm="1">
        <f t="array" ref="AA102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29">
        <v>3</v>
      </c>
    </row>
    <row r="1030" spans="1:28" hidden="1" x14ac:dyDescent="0.25">
      <c r="A1030">
        <v>2029</v>
      </c>
      <c r="B1030">
        <v>15</v>
      </c>
      <c r="C1030">
        <v>0</v>
      </c>
      <c r="D1030" t="s">
        <v>32</v>
      </c>
      <c r="E1030">
        <v>13.281482423996682</v>
      </c>
      <c r="F1030">
        <v>29</v>
      </c>
      <c r="G1030" t="s">
        <v>29</v>
      </c>
      <c r="H1030">
        <v>1</v>
      </c>
      <c r="I1030" t="s">
        <v>33</v>
      </c>
      <c r="J1030">
        <v>0</v>
      </c>
      <c r="K1030" t="s">
        <v>29</v>
      </c>
      <c r="L1030">
        <v>0</v>
      </c>
      <c r="M1030" t="s">
        <v>29</v>
      </c>
      <c r="N1030">
        <v>0</v>
      </c>
      <c r="O1030" t="s">
        <v>29</v>
      </c>
      <c r="P1030">
        <v>0</v>
      </c>
      <c r="Q1030" t="s">
        <v>29</v>
      </c>
      <c r="R1030">
        <v>0.39318647136243035</v>
      </c>
      <c r="S1030">
        <v>4</v>
      </c>
      <c r="T1030">
        <v>2</v>
      </c>
      <c r="U1030">
        <v>3</v>
      </c>
      <c r="V1030" t="s">
        <v>35</v>
      </c>
      <c r="W1030" t="s">
        <v>36</v>
      </c>
      <c r="X1030">
        <f>AVERAGE(Student_performance_data_____Copy[GPA])</f>
        <v>1.9061863027265407</v>
      </c>
      <c r="Y1030">
        <f>AVERAGE(Student_performance_data_____Copy[StudyTimeWeekly])</f>
        <v>9.7719919194317466</v>
      </c>
      <c r="Z1030">
        <f>AVERAGE(Student_performance_data_____Copy[Absences])</f>
        <v>14.541387959866221</v>
      </c>
      <c r="AA1030" t="str" cm="1">
        <f t="array" ref="AA10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30">
        <v>4</v>
      </c>
    </row>
    <row r="1031" spans="1:28" hidden="1" x14ac:dyDescent="0.25">
      <c r="A1031">
        <v>2030</v>
      </c>
      <c r="B1031">
        <v>15</v>
      </c>
      <c r="C1031">
        <v>0</v>
      </c>
      <c r="D1031" t="s">
        <v>32</v>
      </c>
      <c r="E1031">
        <v>5.1017444484279633</v>
      </c>
      <c r="F1031">
        <v>22</v>
      </c>
      <c r="G1031" t="s">
        <v>29</v>
      </c>
      <c r="H1031">
        <v>1</v>
      </c>
      <c r="I1031" t="s">
        <v>33</v>
      </c>
      <c r="J1031">
        <v>0</v>
      </c>
      <c r="K1031" t="s">
        <v>29</v>
      </c>
      <c r="L1031">
        <v>1</v>
      </c>
      <c r="M1031" t="s">
        <v>27</v>
      </c>
      <c r="N1031">
        <v>1</v>
      </c>
      <c r="O1031" t="s">
        <v>27</v>
      </c>
      <c r="P1031">
        <v>0</v>
      </c>
      <c r="Q1031" t="s">
        <v>29</v>
      </c>
      <c r="R1031">
        <v>0.71326766506088746</v>
      </c>
      <c r="S1031">
        <v>4</v>
      </c>
      <c r="T1031">
        <v>1</v>
      </c>
      <c r="U1031">
        <v>1</v>
      </c>
      <c r="V1031" t="s">
        <v>34</v>
      </c>
      <c r="W1031" t="s">
        <v>38</v>
      </c>
      <c r="X1031">
        <f>AVERAGE(Student_performance_data_____Copy[GPA])</f>
        <v>1.9061863027265407</v>
      </c>
      <c r="Y1031">
        <f>AVERAGE(Student_performance_data_____Copy[StudyTimeWeekly])</f>
        <v>9.7719919194317466</v>
      </c>
      <c r="Z1031">
        <f>AVERAGE(Student_performance_data_____Copy[Absences])</f>
        <v>14.541387959866221</v>
      </c>
      <c r="AA1031" t="str" cm="1">
        <f t="array" ref="AA10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31">
        <v>4</v>
      </c>
    </row>
    <row r="1032" spans="1:28" hidden="1" x14ac:dyDescent="0.25">
      <c r="A1032">
        <v>2031</v>
      </c>
      <c r="B1032">
        <v>17</v>
      </c>
      <c r="C1032">
        <v>0</v>
      </c>
      <c r="D1032" t="s">
        <v>32</v>
      </c>
      <c r="E1032">
        <v>2.5406715194646345</v>
      </c>
      <c r="F1032">
        <v>14</v>
      </c>
      <c r="G1032" t="s">
        <v>27</v>
      </c>
      <c r="H1032">
        <v>3</v>
      </c>
      <c r="I1032" t="s">
        <v>37</v>
      </c>
      <c r="J1032">
        <v>0</v>
      </c>
      <c r="K1032" t="s">
        <v>29</v>
      </c>
      <c r="L1032">
        <v>1</v>
      </c>
      <c r="M1032" t="s">
        <v>27</v>
      </c>
      <c r="N1032">
        <v>1</v>
      </c>
      <c r="O1032" t="s">
        <v>27</v>
      </c>
      <c r="P1032">
        <v>0</v>
      </c>
      <c r="Q1032" t="s">
        <v>29</v>
      </c>
      <c r="R1032">
        <v>2.5744499702433279</v>
      </c>
      <c r="S1032">
        <v>2</v>
      </c>
      <c r="T1032">
        <v>2</v>
      </c>
      <c r="U1032">
        <v>0</v>
      </c>
      <c r="V1032" t="s">
        <v>40</v>
      </c>
      <c r="W1032" t="s">
        <v>36</v>
      </c>
      <c r="X1032">
        <f>AVERAGE(Student_performance_data_____Copy[GPA])</f>
        <v>1.9061863027265407</v>
      </c>
      <c r="Y1032">
        <f>AVERAGE(Student_performance_data_____Copy[StudyTimeWeekly])</f>
        <v>9.7719919194317466</v>
      </c>
      <c r="Z1032">
        <f>AVERAGE(Student_performance_data_____Copy[Absences])</f>
        <v>14.541387959866221</v>
      </c>
      <c r="AA1032" t="str" cm="1">
        <f t="array" ref="AA103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32">
        <v>2</v>
      </c>
    </row>
    <row r="1033" spans="1:28" hidden="1" x14ac:dyDescent="0.25">
      <c r="A1033">
        <v>2032</v>
      </c>
      <c r="B1033">
        <v>18</v>
      </c>
      <c r="C1033">
        <v>0</v>
      </c>
      <c r="D1033" t="s">
        <v>32</v>
      </c>
      <c r="E1033">
        <v>1.1707320016010025</v>
      </c>
      <c r="F1033">
        <v>26</v>
      </c>
      <c r="G1033" t="s">
        <v>29</v>
      </c>
      <c r="H1033">
        <v>1</v>
      </c>
      <c r="I1033" t="s">
        <v>33</v>
      </c>
      <c r="J1033">
        <v>1</v>
      </c>
      <c r="K1033" t="s">
        <v>27</v>
      </c>
      <c r="L1033">
        <v>1</v>
      </c>
      <c r="M1033" t="s">
        <v>27</v>
      </c>
      <c r="N1033">
        <v>0</v>
      </c>
      <c r="O1033" t="s">
        <v>29</v>
      </c>
      <c r="P1033">
        <v>0</v>
      </c>
      <c r="Q1033" t="s">
        <v>29</v>
      </c>
      <c r="R1033">
        <v>0.70053986689984371</v>
      </c>
      <c r="S1033">
        <v>4</v>
      </c>
      <c r="T1033">
        <v>0</v>
      </c>
      <c r="U1033">
        <v>0</v>
      </c>
      <c r="V1033" t="s">
        <v>40</v>
      </c>
      <c r="W1033" t="s">
        <v>31</v>
      </c>
      <c r="X1033">
        <f>AVERAGE(Student_performance_data_____Copy[GPA])</f>
        <v>1.9061863027265407</v>
      </c>
      <c r="Y1033">
        <f>AVERAGE(Student_performance_data_____Copy[StudyTimeWeekly])</f>
        <v>9.7719919194317466</v>
      </c>
      <c r="Z1033">
        <f>AVERAGE(Student_performance_data_____Copy[Absences])</f>
        <v>14.541387959866221</v>
      </c>
      <c r="AA1033" t="str" cm="1">
        <f t="array" ref="AA10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33">
        <v>4</v>
      </c>
    </row>
    <row r="1034" spans="1:28" hidden="1" x14ac:dyDescent="0.25">
      <c r="A1034">
        <v>2033</v>
      </c>
      <c r="B1034">
        <v>15</v>
      </c>
      <c r="C1034">
        <v>0</v>
      </c>
      <c r="D1034" t="s">
        <v>32</v>
      </c>
      <c r="E1034">
        <v>6.1082699708550265</v>
      </c>
      <c r="F1034">
        <v>24</v>
      </c>
      <c r="G1034" t="s">
        <v>27</v>
      </c>
      <c r="H1034">
        <v>3</v>
      </c>
      <c r="I1034" t="s">
        <v>37</v>
      </c>
      <c r="J1034">
        <v>1</v>
      </c>
      <c r="K1034" t="s">
        <v>27</v>
      </c>
      <c r="L1034">
        <v>0</v>
      </c>
      <c r="M1034" t="s">
        <v>29</v>
      </c>
      <c r="N1034">
        <v>1</v>
      </c>
      <c r="O1034" t="s">
        <v>27</v>
      </c>
      <c r="P1034">
        <v>0</v>
      </c>
      <c r="Q1034" t="s">
        <v>29</v>
      </c>
      <c r="R1034">
        <v>1.586289237455222</v>
      </c>
      <c r="S1034">
        <v>4</v>
      </c>
      <c r="T1034">
        <v>2</v>
      </c>
      <c r="U1034">
        <v>1</v>
      </c>
      <c r="V1034" t="s">
        <v>34</v>
      </c>
      <c r="W1034" t="s">
        <v>36</v>
      </c>
      <c r="X1034">
        <f>AVERAGE(Student_performance_data_____Copy[GPA])</f>
        <v>1.9061863027265407</v>
      </c>
      <c r="Y1034">
        <f>AVERAGE(Student_performance_data_____Copy[StudyTimeWeekly])</f>
        <v>9.7719919194317466</v>
      </c>
      <c r="Z1034">
        <f>AVERAGE(Student_performance_data_____Copy[Absences])</f>
        <v>14.541387959866221</v>
      </c>
      <c r="AA1034" t="str" cm="1">
        <f t="array" ref="AA10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34">
        <v>4</v>
      </c>
    </row>
    <row r="1035" spans="1:28" x14ac:dyDescent="0.25">
      <c r="A1035">
        <v>2034</v>
      </c>
      <c r="B1035">
        <v>16</v>
      </c>
      <c r="C1035">
        <v>1</v>
      </c>
      <c r="D1035" t="s">
        <v>26</v>
      </c>
      <c r="E1035">
        <v>3.1532205359381593</v>
      </c>
      <c r="F1035">
        <v>13</v>
      </c>
      <c r="G1035" t="s">
        <v>27</v>
      </c>
      <c r="H1035">
        <v>0</v>
      </c>
      <c r="I1035" t="s">
        <v>40</v>
      </c>
      <c r="J1035">
        <v>0</v>
      </c>
      <c r="K1035" t="s">
        <v>29</v>
      </c>
      <c r="L1035">
        <v>1</v>
      </c>
      <c r="M1035" t="s">
        <v>27</v>
      </c>
      <c r="N1035">
        <v>0</v>
      </c>
      <c r="O1035" t="s">
        <v>29</v>
      </c>
      <c r="P1035">
        <v>0</v>
      </c>
      <c r="Q1035" t="s">
        <v>29</v>
      </c>
      <c r="R1035">
        <v>2.0585752926932832</v>
      </c>
      <c r="S1035">
        <v>3</v>
      </c>
      <c r="T1035">
        <v>1</v>
      </c>
      <c r="U1035">
        <v>2</v>
      </c>
      <c r="V1035" t="s">
        <v>30</v>
      </c>
      <c r="W1035" t="s">
        <v>38</v>
      </c>
      <c r="X1035">
        <f>AVERAGE(Student_performance_data_____Copy[GPA])</f>
        <v>1.9061863027265407</v>
      </c>
      <c r="Y1035">
        <f>AVERAGE(Student_performance_data_____Copy[StudyTimeWeekly])</f>
        <v>9.7719919194317466</v>
      </c>
      <c r="Z1035">
        <f>AVERAGE(Student_performance_data_____Copy[Absences])</f>
        <v>14.541387959866221</v>
      </c>
      <c r="AA1035" t="str" cm="1">
        <f t="array" ref="AA103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35">
        <v>3</v>
      </c>
    </row>
    <row r="1036" spans="1:28" x14ac:dyDescent="0.25">
      <c r="A1036">
        <v>2035</v>
      </c>
      <c r="B1036">
        <v>15</v>
      </c>
      <c r="C1036">
        <v>1</v>
      </c>
      <c r="D1036" t="s">
        <v>26</v>
      </c>
      <c r="E1036">
        <v>3.4802089603224839</v>
      </c>
      <c r="F1036">
        <v>1</v>
      </c>
      <c r="G1036" t="s">
        <v>27</v>
      </c>
      <c r="H1036">
        <v>1</v>
      </c>
      <c r="I1036" t="s">
        <v>33</v>
      </c>
      <c r="J1036">
        <v>0</v>
      </c>
      <c r="K1036" t="s">
        <v>29</v>
      </c>
      <c r="L1036">
        <v>0</v>
      </c>
      <c r="M1036" t="s">
        <v>29</v>
      </c>
      <c r="N1036">
        <v>0</v>
      </c>
      <c r="O1036" t="s">
        <v>29</v>
      </c>
      <c r="P1036">
        <v>0</v>
      </c>
      <c r="Q1036" t="s">
        <v>29</v>
      </c>
      <c r="R1036">
        <v>3.1296400506375512</v>
      </c>
      <c r="S1036">
        <v>1</v>
      </c>
      <c r="T1036">
        <v>1</v>
      </c>
      <c r="U1036">
        <v>3</v>
      </c>
      <c r="V1036" t="s">
        <v>35</v>
      </c>
      <c r="W1036" t="s">
        <v>38</v>
      </c>
      <c r="X1036">
        <f>AVERAGE(Student_performance_data_____Copy[GPA])</f>
        <v>1.9061863027265407</v>
      </c>
      <c r="Y1036">
        <f>AVERAGE(Student_performance_data_____Copy[StudyTimeWeekly])</f>
        <v>9.7719919194317466</v>
      </c>
      <c r="Z1036">
        <f>AVERAGE(Student_performance_data_____Copy[Absences])</f>
        <v>14.541387959866221</v>
      </c>
      <c r="AA1036" t="str" cm="1">
        <f t="array" ref="AA103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36">
        <v>1</v>
      </c>
    </row>
    <row r="1037" spans="1:28" hidden="1" x14ac:dyDescent="0.25">
      <c r="A1037">
        <v>2036</v>
      </c>
      <c r="B1037">
        <v>16</v>
      </c>
      <c r="C1037">
        <v>0</v>
      </c>
      <c r="D1037" t="s">
        <v>32</v>
      </c>
      <c r="E1037">
        <v>15.215186167739001</v>
      </c>
      <c r="F1037">
        <v>6</v>
      </c>
      <c r="G1037" t="s">
        <v>27</v>
      </c>
      <c r="H1037">
        <v>4</v>
      </c>
      <c r="I1037" t="s">
        <v>41</v>
      </c>
      <c r="J1037">
        <v>1</v>
      </c>
      <c r="K1037" t="s">
        <v>27</v>
      </c>
      <c r="L1037">
        <v>1</v>
      </c>
      <c r="M1037" t="s">
        <v>27</v>
      </c>
      <c r="N1037">
        <v>0</v>
      </c>
      <c r="O1037" t="s">
        <v>29</v>
      </c>
      <c r="P1037">
        <v>0</v>
      </c>
      <c r="Q1037" t="s">
        <v>29</v>
      </c>
      <c r="R1037">
        <v>3.5391987115323711</v>
      </c>
      <c r="S1037">
        <v>0</v>
      </c>
      <c r="T1037">
        <v>1</v>
      </c>
      <c r="U1037">
        <v>2</v>
      </c>
      <c r="V1037" t="s">
        <v>30</v>
      </c>
      <c r="W1037" t="s">
        <v>38</v>
      </c>
      <c r="X1037">
        <f>AVERAGE(Student_performance_data_____Copy[GPA])</f>
        <v>1.9061863027265407</v>
      </c>
      <c r="Y1037">
        <f>AVERAGE(Student_performance_data_____Copy[StudyTimeWeekly])</f>
        <v>9.7719919194317466</v>
      </c>
      <c r="Z1037">
        <f>AVERAGE(Student_performance_data_____Copy[Absences])</f>
        <v>14.541387959866221</v>
      </c>
      <c r="AA1037" t="str" cm="1">
        <f t="array" ref="AA103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037">
        <v>0</v>
      </c>
    </row>
    <row r="1038" spans="1:28" x14ac:dyDescent="0.25">
      <c r="A1038">
        <v>2037</v>
      </c>
      <c r="B1038">
        <v>18</v>
      </c>
      <c r="C1038">
        <v>1</v>
      </c>
      <c r="D1038" t="s">
        <v>26</v>
      </c>
      <c r="E1038">
        <v>0.31676141889748433</v>
      </c>
      <c r="F1038">
        <v>16</v>
      </c>
      <c r="G1038" t="s">
        <v>29</v>
      </c>
      <c r="H1038">
        <v>2</v>
      </c>
      <c r="I1038" t="s">
        <v>28</v>
      </c>
      <c r="J1038">
        <v>1</v>
      </c>
      <c r="K1038" t="s">
        <v>27</v>
      </c>
      <c r="L1038">
        <v>1</v>
      </c>
      <c r="M1038" t="s">
        <v>27</v>
      </c>
      <c r="N1038">
        <v>1</v>
      </c>
      <c r="O1038" t="s">
        <v>27</v>
      </c>
      <c r="P1038">
        <v>0</v>
      </c>
      <c r="Q1038" t="s">
        <v>29</v>
      </c>
      <c r="R1038">
        <v>2.0599666562818197</v>
      </c>
      <c r="S1038">
        <v>3</v>
      </c>
      <c r="T1038">
        <v>2</v>
      </c>
      <c r="U1038">
        <v>3</v>
      </c>
      <c r="V1038" t="s">
        <v>35</v>
      </c>
      <c r="W1038" t="s">
        <v>36</v>
      </c>
      <c r="X1038">
        <f>AVERAGE(Student_performance_data_____Copy[GPA])</f>
        <v>1.9061863027265407</v>
      </c>
      <c r="Y1038">
        <f>AVERAGE(Student_performance_data_____Copy[StudyTimeWeekly])</f>
        <v>9.7719919194317466</v>
      </c>
      <c r="Z1038">
        <f>AVERAGE(Student_performance_data_____Copy[Absences])</f>
        <v>14.541387959866221</v>
      </c>
      <c r="AA1038" t="str" cm="1">
        <f t="array" ref="AA103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38">
        <v>3</v>
      </c>
    </row>
    <row r="1039" spans="1:28" x14ac:dyDescent="0.25">
      <c r="A1039">
        <v>2038</v>
      </c>
      <c r="B1039">
        <v>17</v>
      </c>
      <c r="C1039">
        <v>1</v>
      </c>
      <c r="D1039" t="s">
        <v>26</v>
      </c>
      <c r="E1039">
        <v>11.156202514708689</v>
      </c>
      <c r="F1039">
        <v>17</v>
      </c>
      <c r="G1039" t="s">
        <v>29</v>
      </c>
      <c r="H1039">
        <v>3</v>
      </c>
      <c r="I1039" t="s">
        <v>37</v>
      </c>
      <c r="J1039">
        <v>0</v>
      </c>
      <c r="K1039" t="s">
        <v>29</v>
      </c>
      <c r="L1039">
        <v>1</v>
      </c>
      <c r="M1039" t="s">
        <v>27</v>
      </c>
      <c r="N1039">
        <v>1</v>
      </c>
      <c r="O1039" t="s">
        <v>27</v>
      </c>
      <c r="P1039">
        <v>1</v>
      </c>
      <c r="Q1039" t="s">
        <v>27</v>
      </c>
      <c r="R1039">
        <v>1.7560354947231871</v>
      </c>
      <c r="S1039">
        <v>4</v>
      </c>
      <c r="T1039">
        <v>1</v>
      </c>
      <c r="U1039">
        <v>2</v>
      </c>
      <c r="V1039" t="s">
        <v>30</v>
      </c>
      <c r="W1039" t="s">
        <v>38</v>
      </c>
      <c r="X1039">
        <f>AVERAGE(Student_performance_data_____Copy[GPA])</f>
        <v>1.9061863027265407</v>
      </c>
      <c r="Y1039">
        <f>AVERAGE(Student_performance_data_____Copy[StudyTimeWeekly])</f>
        <v>9.7719919194317466</v>
      </c>
      <c r="Z1039">
        <f>AVERAGE(Student_performance_data_____Copy[Absences])</f>
        <v>14.541387959866221</v>
      </c>
      <c r="AA1039" t="str" cm="1">
        <f t="array" ref="AA10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39">
        <v>4</v>
      </c>
    </row>
    <row r="1040" spans="1:28" hidden="1" x14ac:dyDescent="0.25">
      <c r="A1040">
        <v>2039</v>
      </c>
      <c r="B1040">
        <v>15</v>
      </c>
      <c r="C1040">
        <v>0</v>
      </c>
      <c r="D1040" t="s">
        <v>32</v>
      </c>
      <c r="E1040">
        <v>7.5892276118692958</v>
      </c>
      <c r="F1040">
        <v>5</v>
      </c>
      <c r="G1040" t="s">
        <v>29</v>
      </c>
      <c r="H1040">
        <v>1</v>
      </c>
      <c r="I1040" t="s">
        <v>33</v>
      </c>
      <c r="J1040">
        <v>1</v>
      </c>
      <c r="K1040" t="s">
        <v>27</v>
      </c>
      <c r="L1040">
        <v>1</v>
      </c>
      <c r="M1040" t="s">
        <v>27</v>
      </c>
      <c r="N1040">
        <v>0</v>
      </c>
      <c r="O1040" t="s">
        <v>29</v>
      </c>
      <c r="P1040">
        <v>0</v>
      </c>
      <c r="Q1040" t="s">
        <v>29</v>
      </c>
      <c r="R1040">
        <v>2.6226010520500767</v>
      </c>
      <c r="S1040">
        <v>2</v>
      </c>
      <c r="T1040">
        <v>1</v>
      </c>
      <c r="U1040">
        <v>2</v>
      </c>
      <c r="V1040" t="s">
        <v>30</v>
      </c>
      <c r="W1040" t="s">
        <v>38</v>
      </c>
      <c r="X1040">
        <f>AVERAGE(Student_performance_data_____Copy[GPA])</f>
        <v>1.9061863027265407</v>
      </c>
      <c r="Y1040">
        <f>AVERAGE(Student_performance_data_____Copy[StudyTimeWeekly])</f>
        <v>9.7719919194317466</v>
      </c>
      <c r="Z1040">
        <f>AVERAGE(Student_performance_data_____Copy[Absences])</f>
        <v>14.541387959866221</v>
      </c>
      <c r="AA1040" t="str" cm="1">
        <f t="array" ref="AA104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40">
        <v>2</v>
      </c>
    </row>
    <row r="1041" spans="1:28" x14ac:dyDescent="0.25">
      <c r="A1041">
        <v>2040</v>
      </c>
      <c r="B1041">
        <v>17</v>
      </c>
      <c r="C1041">
        <v>1</v>
      </c>
      <c r="D1041" t="s">
        <v>26</v>
      </c>
      <c r="E1041">
        <v>10.130999998170944</v>
      </c>
      <c r="F1041">
        <v>26</v>
      </c>
      <c r="G1041" t="s">
        <v>29</v>
      </c>
      <c r="H1041">
        <v>1</v>
      </c>
      <c r="I1041" t="s">
        <v>33</v>
      </c>
      <c r="J1041">
        <v>0</v>
      </c>
      <c r="K1041" t="s">
        <v>29</v>
      </c>
      <c r="L1041">
        <v>0</v>
      </c>
      <c r="M1041" t="s">
        <v>29</v>
      </c>
      <c r="N1041">
        <v>0</v>
      </c>
      <c r="O1041" t="s">
        <v>29</v>
      </c>
      <c r="P1041">
        <v>0</v>
      </c>
      <c r="Q1041" t="s">
        <v>29</v>
      </c>
      <c r="R1041">
        <v>0.26286116666239312</v>
      </c>
      <c r="S1041">
        <v>4</v>
      </c>
      <c r="T1041">
        <v>3</v>
      </c>
      <c r="U1041">
        <v>2</v>
      </c>
      <c r="V1041" t="s">
        <v>30</v>
      </c>
      <c r="W1041" t="s">
        <v>42</v>
      </c>
      <c r="X1041">
        <f>AVERAGE(Student_performance_data_____Copy[GPA])</f>
        <v>1.9061863027265407</v>
      </c>
      <c r="Y1041">
        <f>AVERAGE(Student_performance_data_____Copy[StudyTimeWeekly])</f>
        <v>9.7719919194317466</v>
      </c>
      <c r="Z1041">
        <f>AVERAGE(Student_performance_data_____Copy[Absences])</f>
        <v>14.541387959866221</v>
      </c>
      <c r="AA1041" t="str" cm="1">
        <f t="array" ref="AA10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41">
        <v>4</v>
      </c>
    </row>
    <row r="1042" spans="1:28" hidden="1" x14ac:dyDescent="0.25">
      <c r="A1042">
        <v>2041</v>
      </c>
      <c r="B1042">
        <v>15</v>
      </c>
      <c r="C1042">
        <v>0</v>
      </c>
      <c r="D1042" t="s">
        <v>32</v>
      </c>
      <c r="E1042">
        <v>11.256604744292058</v>
      </c>
      <c r="F1042">
        <v>20</v>
      </c>
      <c r="G1042" t="s">
        <v>29</v>
      </c>
      <c r="H1042">
        <v>3</v>
      </c>
      <c r="I1042" t="s">
        <v>37</v>
      </c>
      <c r="J1042">
        <v>0</v>
      </c>
      <c r="K1042" t="s">
        <v>29</v>
      </c>
      <c r="L1042">
        <v>1</v>
      </c>
      <c r="M1042" t="s">
        <v>27</v>
      </c>
      <c r="N1042">
        <v>1</v>
      </c>
      <c r="O1042" t="s">
        <v>27</v>
      </c>
      <c r="P1042">
        <v>0</v>
      </c>
      <c r="Q1042" t="s">
        <v>29</v>
      </c>
      <c r="R1042">
        <v>1.7044150885682279</v>
      </c>
      <c r="S1042">
        <v>4</v>
      </c>
      <c r="T1042">
        <v>2</v>
      </c>
      <c r="U1042">
        <v>1</v>
      </c>
      <c r="V1042" t="s">
        <v>34</v>
      </c>
      <c r="W1042" t="s">
        <v>36</v>
      </c>
      <c r="X1042">
        <f>AVERAGE(Student_performance_data_____Copy[GPA])</f>
        <v>1.9061863027265407</v>
      </c>
      <c r="Y1042">
        <f>AVERAGE(Student_performance_data_____Copy[StudyTimeWeekly])</f>
        <v>9.7719919194317466</v>
      </c>
      <c r="Z1042">
        <f>AVERAGE(Student_performance_data_____Copy[Absences])</f>
        <v>14.541387959866221</v>
      </c>
      <c r="AA1042" t="str" cm="1">
        <f t="array" ref="AA10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42">
        <v>4</v>
      </c>
    </row>
    <row r="1043" spans="1:28" hidden="1" x14ac:dyDescent="0.25">
      <c r="A1043">
        <v>2042</v>
      </c>
      <c r="B1043">
        <v>16</v>
      </c>
      <c r="C1043">
        <v>0</v>
      </c>
      <c r="D1043" t="s">
        <v>32</v>
      </c>
      <c r="E1043">
        <v>6.2673538891455642</v>
      </c>
      <c r="F1043">
        <v>7</v>
      </c>
      <c r="G1043" t="s">
        <v>29</v>
      </c>
      <c r="H1043">
        <v>2</v>
      </c>
      <c r="I1043" t="s">
        <v>28</v>
      </c>
      <c r="J1043">
        <v>0</v>
      </c>
      <c r="K1043" t="s">
        <v>29</v>
      </c>
      <c r="L1043">
        <v>0</v>
      </c>
      <c r="M1043" t="s">
        <v>29</v>
      </c>
      <c r="N1043">
        <v>0</v>
      </c>
      <c r="O1043" t="s">
        <v>29</v>
      </c>
      <c r="P1043">
        <v>0</v>
      </c>
      <c r="Q1043" t="s">
        <v>29</v>
      </c>
      <c r="R1043">
        <v>2.1044499314712546</v>
      </c>
      <c r="S1043">
        <v>3</v>
      </c>
      <c r="T1043">
        <v>0</v>
      </c>
      <c r="U1043">
        <v>1</v>
      </c>
      <c r="V1043" t="s">
        <v>34</v>
      </c>
      <c r="W1043" t="s">
        <v>31</v>
      </c>
      <c r="X1043">
        <f>AVERAGE(Student_performance_data_____Copy[GPA])</f>
        <v>1.9061863027265407</v>
      </c>
      <c r="Y1043">
        <f>AVERAGE(Student_performance_data_____Copy[StudyTimeWeekly])</f>
        <v>9.7719919194317466</v>
      </c>
      <c r="Z1043">
        <f>AVERAGE(Student_performance_data_____Copy[Absences])</f>
        <v>14.541387959866221</v>
      </c>
      <c r="AA1043" t="str" cm="1">
        <f t="array" ref="AA104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43">
        <v>3</v>
      </c>
    </row>
    <row r="1044" spans="1:28" x14ac:dyDescent="0.25">
      <c r="A1044">
        <v>2043</v>
      </c>
      <c r="B1044">
        <v>17</v>
      </c>
      <c r="C1044">
        <v>1</v>
      </c>
      <c r="D1044" t="s">
        <v>26</v>
      </c>
      <c r="E1044">
        <v>5.9021772036857056</v>
      </c>
      <c r="F1044">
        <v>27</v>
      </c>
      <c r="G1044" t="s">
        <v>27</v>
      </c>
      <c r="H1044">
        <v>2</v>
      </c>
      <c r="I1044" t="s">
        <v>28</v>
      </c>
      <c r="J1044">
        <v>1</v>
      </c>
      <c r="K1044" t="s">
        <v>27</v>
      </c>
      <c r="L1044">
        <v>1</v>
      </c>
      <c r="M1044" t="s">
        <v>27</v>
      </c>
      <c r="N1044">
        <v>1</v>
      </c>
      <c r="O1044" t="s">
        <v>27</v>
      </c>
      <c r="P1044">
        <v>0</v>
      </c>
      <c r="Q1044" t="s">
        <v>29</v>
      </c>
      <c r="R1044">
        <v>0.83751231964397255</v>
      </c>
      <c r="S1044">
        <v>4</v>
      </c>
      <c r="T1044">
        <v>2</v>
      </c>
      <c r="U1044">
        <v>2</v>
      </c>
      <c r="V1044" t="s">
        <v>30</v>
      </c>
      <c r="W1044" t="s">
        <v>36</v>
      </c>
      <c r="X1044">
        <f>AVERAGE(Student_performance_data_____Copy[GPA])</f>
        <v>1.9061863027265407</v>
      </c>
      <c r="Y1044">
        <f>AVERAGE(Student_performance_data_____Copy[StudyTimeWeekly])</f>
        <v>9.7719919194317466</v>
      </c>
      <c r="Z1044">
        <f>AVERAGE(Student_performance_data_____Copy[Absences])</f>
        <v>14.541387959866221</v>
      </c>
      <c r="AA1044" t="str" cm="1">
        <f t="array" ref="AA10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44">
        <v>4</v>
      </c>
    </row>
    <row r="1045" spans="1:28" hidden="1" x14ac:dyDescent="0.25">
      <c r="A1045">
        <v>2044</v>
      </c>
      <c r="B1045">
        <v>15</v>
      </c>
      <c r="C1045">
        <v>0</v>
      </c>
      <c r="D1045" t="s">
        <v>32</v>
      </c>
      <c r="E1045">
        <v>14.668036986698114</v>
      </c>
      <c r="F1045">
        <v>26</v>
      </c>
      <c r="G1045" t="s">
        <v>29</v>
      </c>
      <c r="H1045">
        <v>0</v>
      </c>
      <c r="I1045" t="s">
        <v>40</v>
      </c>
      <c r="J1045">
        <v>1</v>
      </c>
      <c r="K1045" t="s">
        <v>27</v>
      </c>
      <c r="L1045">
        <v>1</v>
      </c>
      <c r="M1045" t="s">
        <v>27</v>
      </c>
      <c r="N1045">
        <v>0</v>
      </c>
      <c r="O1045" t="s">
        <v>29</v>
      </c>
      <c r="P1045">
        <v>0</v>
      </c>
      <c r="Q1045" t="s">
        <v>29</v>
      </c>
      <c r="R1045">
        <v>0.55682803295394601</v>
      </c>
      <c r="S1045">
        <v>4</v>
      </c>
      <c r="T1045">
        <v>0</v>
      </c>
      <c r="U1045">
        <v>0</v>
      </c>
      <c r="V1045" t="s">
        <v>40</v>
      </c>
      <c r="W1045" t="s">
        <v>31</v>
      </c>
      <c r="X1045">
        <f>AVERAGE(Student_performance_data_____Copy[GPA])</f>
        <v>1.9061863027265407</v>
      </c>
      <c r="Y1045">
        <f>AVERAGE(Student_performance_data_____Copy[StudyTimeWeekly])</f>
        <v>9.7719919194317466</v>
      </c>
      <c r="Z1045">
        <f>AVERAGE(Student_performance_data_____Copy[Absences])</f>
        <v>14.541387959866221</v>
      </c>
      <c r="AA1045" t="str" cm="1">
        <f t="array" ref="AA10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45">
        <v>4</v>
      </c>
    </row>
    <row r="1046" spans="1:28" hidden="1" x14ac:dyDescent="0.25">
      <c r="A1046">
        <v>2045</v>
      </c>
      <c r="B1046">
        <v>16</v>
      </c>
      <c r="C1046">
        <v>0</v>
      </c>
      <c r="D1046" t="s">
        <v>32</v>
      </c>
      <c r="E1046">
        <v>17.425539762423142</v>
      </c>
      <c r="F1046">
        <v>1</v>
      </c>
      <c r="G1046" t="s">
        <v>29</v>
      </c>
      <c r="H1046">
        <v>2</v>
      </c>
      <c r="I1046" t="s">
        <v>28</v>
      </c>
      <c r="J1046">
        <v>1</v>
      </c>
      <c r="K1046" t="s">
        <v>27</v>
      </c>
      <c r="L1046">
        <v>0</v>
      </c>
      <c r="M1046" t="s">
        <v>29</v>
      </c>
      <c r="N1046">
        <v>0</v>
      </c>
      <c r="O1046" t="s">
        <v>29</v>
      </c>
      <c r="P1046">
        <v>0</v>
      </c>
      <c r="Q1046" t="s">
        <v>29</v>
      </c>
      <c r="R1046">
        <v>3.3501309740346112</v>
      </c>
      <c r="S1046">
        <v>1</v>
      </c>
      <c r="T1046">
        <v>0</v>
      </c>
      <c r="U1046">
        <v>1</v>
      </c>
      <c r="V1046" t="s">
        <v>34</v>
      </c>
      <c r="W1046" t="s">
        <v>31</v>
      </c>
      <c r="X1046">
        <f>AVERAGE(Student_performance_data_____Copy[GPA])</f>
        <v>1.9061863027265407</v>
      </c>
      <c r="Y1046">
        <f>AVERAGE(Student_performance_data_____Copy[StudyTimeWeekly])</f>
        <v>9.7719919194317466</v>
      </c>
      <c r="Z1046">
        <f>AVERAGE(Student_performance_data_____Copy[Absences])</f>
        <v>14.541387959866221</v>
      </c>
      <c r="AA1046" t="str" cm="1">
        <f t="array" ref="AA104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46">
        <v>1</v>
      </c>
    </row>
    <row r="1047" spans="1:28" hidden="1" x14ac:dyDescent="0.25">
      <c r="A1047">
        <v>2046</v>
      </c>
      <c r="B1047">
        <v>17</v>
      </c>
      <c r="C1047">
        <v>0</v>
      </c>
      <c r="D1047" t="s">
        <v>32</v>
      </c>
      <c r="E1047">
        <v>3.8516326491705577</v>
      </c>
      <c r="F1047">
        <v>0</v>
      </c>
      <c r="G1047" t="s">
        <v>29</v>
      </c>
      <c r="H1047">
        <v>3</v>
      </c>
      <c r="I1047" t="s">
        <v>37</v>
      </c>
      <c r="J1047">
        <v>1</v>
      </c>
      <c r="K1047" t="s">
        <v>27</v>
      </c>
      <c r="L1047">
        <v>0</v>
      </c>
      <c r="M1047" t="s">
        <v>29</v>
      </c>
      <c r="N1047">
        <v>0</v>
      </c>
      <c r="O1047" t="s">
        <v>29</v>
      </c>
      <c r="P1047">
        <v>0</v>
      </c>
      <c r="Q1047" t="s">
        <v>29</v>
      </c>
      <c r="R1047">
        <v>3.2796462241624322</v>
      </c>
      <c r="S1047">
        <v>1</v>
      </c>
      <c r="T1047">
        <v>1</v>
      </c>
      <c r="U1047">
        <v>2</v>
      </c>
      <c r="V1047" t="s">
        <v>30</v>
      </c>
      <c r="W1047" t="s">
        <v>38</v>
      </c>
      <c r="X1047">
        <f>AVERAGE(Student_performance_data_____Copy[GPA])</f>
        <v>1.9061863027265407</v>
      </c>
      <c r="Y1047">
        <f>AVERAGE(Student_performance_data_____Copy[StudyTimeWeekly])</f>
        <v>9.7719919194317466</v>
      </c>
      <c r="Z1047">
        <f>AVERAGE(Student_performance_data_____Copy[Absences])</f>
        <v>14.541387959866221</v>
      </c>
      <c r="AA1047" t="str" cm="1">
        <f t="array" ref="AA104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47">
        <v>1</v>
      </c>
    </row>
    <row r="1048" spans="1:28" hidden="1" x14ac:dyDescent="0.25">
      <c r="A1048">
        <v>2047</v>
      </c>
      <c r="B1048">
        <v>17</v>
      </c>
      <c r="C1048">
        <v>0</v>
      </c>
      <c r="D1048" t="s">
        <v>32</v>
      </c>
      <c r="E1048">
        <v>1.952375210702979</v>
      </c>
      <c r="F1048">
        <v>15</v>
      </c>
      <c r="G1048" t="s">
        <v>29</v>
      </c>
      <c r="H1048">
        <v>3</v>
      </c>
      <c r="I1048" t="s">
        <v>37</v>
      </c>
      <c r="J1048">
        <v>0</v>
      </c>
      <c r="K1048" t="s">
        <v>29</v>
      </c>
      <c r="L1048">
        <v>1</v>
      </c>
      <c r="M1048" t="s">
        <v>27</v>
      </c>
      <c r="N1048">
        <v>0</v>
      </c>
      <c r="O1048" t="s">
        <v>29</v>
      </c>
      <c r="P1048">
        <v>0</v>
      </c>
      <c r="Q1048" t="s">
        <v>29</v>
      </c>
      <c r="R1048">
        <v>1.5563289566907113</v>
      </c>
      <c r="S1048">
        <v>4</v>
      </c>
      <c r="T1048">
        <v>3</v>
      </c>
      <c r="U1048">
        <v>4</v>
      </c>
      <c r="V1048" t="s">
        <v>39</v>
      </c>
      <c r="W1048" t="s">
        <v>42</v>
      </c>
      <c r="X1048">
        <f>AVERAGE(Student_performance_data_____Copy[GPA])</f>
        <v>1.9061863027265407</v>
      </c>
      <c r="Y1048">
        <f>AVERAGE(Student_performance_data_____Copy[StudyTimeWeekly])</f>
        <v>9.7719919194317466</v>
      </c>
      <c r="Z1048">
        <f>AVERAGE(Student_performance_data_____Copy[Absences])</f>
        <v>14.541387959866221</v>
      </c>
      <c r="AA1048" t="str" cm="1">
        <f t="array" ref="AA10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48">
        <v>4</v>
      </c>
    </row>
    <row r="1049" spans="1:28" hidden="1" x14ac:dyDescent="0.25">
      <c r="A1049">
        <v>2048</v>
      </c>
      <c r="B1049">
        <v>15</v>
      </c>
      <c r="C1049">
        <v>0</v>
      </c>
      <c r="D1049" t="s">
        <v>32</v>
      </c>
      <c r="E1049">
        <v>17.955916127840517</v>
      </c>
      <c r="F1049">
        <v>6</v>
      </c>
      <c r="G1049" t="s">
        <v>29</v>
      </c>
      <c r="H1049">
        <v>3</v>
      </c>
      <c r="I1049" t="s">
        <v>37</v>
      </c>
      <c r="J1049">
        <v>1</v>
      </c>
      <c r="K1049" t="s">
        <v>27</v>
      </c>
      <c r="L1049">
        <v>0</v>
      </c>
      <c r="M1049" t="s">
        <v>29</v>
      </c>
      <c r="N1049">
        <v>0</v>
      </c>
      <c r="O1049" t="s">
        <v>29</v>
      </c>
      <c r="P1049">
        <v>1</v>
      </c>
      <c r="Q1049" t="s">
        <v>27</v>
      </c>
      <c r="R1049">
        <v>2.8463787534192235</v>
      </c>
      <c r="S1049">
        <v>2</v>
      </c>
      <c r="T1049">
        <v>3</v>
      </c>
      <c r="U1049">
        <v>2</v>
      </c>
      <c r="V1049" t="s">
        <v>30</v>
      </c>
      <c r="W1049" t="s">
        <v>42</v>
      </c>
      <c r="X1049">
        <f>AVERAGE(Student_performance_data_____Copy[GPA])</f>
        <v>1.9061863027265407</v>
      </c>
      <c r="Y1049">
        <f>AVERAGE(Student_performance_data_____Copy[StudyTimeWeekly])</f>
        <v>9.7719919194317466</v>
      </c>
      <c r="Z1049">
        <f>AVERAGE(Student_performance_data_____Copy[Absences])</f>
        <v>14.541387959866221</v>
      </c>
      <c r="AA1049" t="str" cm="1">
        <f t="array" ref="AA104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49">
        <v>2</v>
      </c>
    </row>
    <row r="1050" spans="1:28" hidden="1" x14ac:dyDescent="0.25">
      <c r="A1050">
        <v>2049</v>
      </c>
      <c r="B1050">
        <v>15</v>
      </c>
      <c r="C1050">
        <v>0</v>
      </c>
      <c r="D1050" t="s">
        <v>32</v>
      </c>
      <c r="E1050">
        <v>6.9979092729479735</v>
      </c>
      <c r="F1050">
        <v>21</v>
      </c>
      <c r="G1050" t="s">
        <v>29</v>
      </c>
      <c r="H1050">
        <v>3</v>
      </c>
      <c r="I1050" t="s">
        <v>37</v>
      </c>
      <c r="J1050">
        <v>0</v>
      </c>
      <c r="K1050" t="s">
        <v>29</v>
      </c>
      <c r="L1050">
        <v>0</v>
      </c>
      <c r="M1050" t="s">
        <v>29</v>
      </c>
      <c r="N1050">
        <v>0</v>
      </c>
      <c r="O1050" t="s">
        <v>29</v>
      </c>
      <c r="P1050">
        <v>0</v>
      </c>
      <c r="Q1050" t="s">
        <v>29</v>
      </c>
      <c r="R1050">
        <v>1.1378998006852941</v>
      </c>
      <c r="S1050">
        <v>4</v>
      </c>
      <c r="T1050">
        <v>0</v>
      </c>
      <c r="U1050">
        <v>3</v>
      </c>
      <c r="V1050" t="s">
        <v>35</v>
      </c>
      <c r="W1050" t="s">
        <v>31</v>
      </c>
      <c r="X1050">
        <f>AVERAGE(Student_performance_data_____Copy[GPA])</f>
        <v>1.9061863027265407</v>
      </c>
      <c r="Y1050">
        <f>AVERAGE(Student_performance_data_____Copy[StudyTimeWeekly])</f>
        <v>9.7719919194317466</v>
      </c>
      <c r="Z1050">
        <f>AVERAGE(Student_performance_data_____Copy[Absences])</f>
        <v>14.541387959866221</v>
      </c>
      <c r="AA1050" t="str" cm="1">
        <f t="array" ref="AA10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50">
        <v>4</v>
      </c>
    </row>
    <row r="1051" spans="1:28" hidden="1" x14ac:dyDescent="0.25">
      <c r="A1051">
        <v>2050</v>
      </c>
      <c r="B1051">
        <v>15</v>
      </c>
      <c r="C1051">
        <v>0</v>
      </c>
      <c r="D1051" t="s">
        <v>32</v>
      </c>
      <c r="E1051">
        <v>11.026347813256283</v>
      </c>
      <c r="F1051">
        <v>23</v>
      </c>
      <c r="G1051" t="s">
        <v>29</v>
      </c>
      <c r="H1051">
        <v>2</v>
      </c>
      <c r="I1051" t="s">
        <v>28</v>
      </c>
      <c r="J1051">
        <v>1</v>
      </c>
      <c r="K1051" t="s">
        <v>27</v>
      </c>
      <c r="L1051">
        <v>0</v>
      </c>
      <c r="M1051" t="s">
        <v>29</v>
      </c>
      <c r="N1051">
        <v>0</v>
      </c>
      <c r="O1051" t="s">
        <v>29</v>
      </c>
      <c r="P1051">
        <v>0</v>
      </c>
      <c r="Q1051" t="s">
        <v>29</v>
      </c>
      <c r="R1051">
        <v>1.3917877793457223</v>
      </c>
      <c r="S1051">
        <v>4</v>
      </c>
      <c r="T1051">
        <v>1</v>
      </c>
      <c r="U1051">
        <v>2</v>
      </c>
      <c r="V1051" t="s">
        <v>30</v>
      </c>
      <c r="W1051" t="s">
        <v>38</v>
      </c>
      <c r="X1051">
        <f>AVERAGE(Student_performance_data_____Copy[GPA])</f>
        <v>1.9061863027265407</v>
      </c>
      <c r="Y1051">
        <f>AVERAGE(Student_performance_data_____Copy[StudyTimeWeekly])</f>
        <v>9.7719919194317466</v>
      </c>
      <c r="Z1051">
        <f>AVERAGE(Student_performance_data_____Copy[Absences])</f>
        <v>14.541387959866221</v>
      </c>
      <c r="AA1051" t="str" cm="1">
        <f t="array" ref="AA10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51">
        <v>4</v>
      </c>
    </row>
    <row r="1052" spans="1:28" hidden="1" x14ac:dyDescent="0.25">
      <c r="A1052">
        <v>2051</v>
      </c>
      <c r="B1052">
        <v>16</v>
      </c>
      <c r="C1052">
        <v>0</v>
      </c>
      <c r="D1052" t="s">
        <v>32</v>
      </c>
      <c r="E1052">
        <v>7.1908628904000693</v>
      </c>
      <c r="F1052">
        <v>10</v>
      </c>
      <c r="G1052" t="s">
        <v>27</v>
      </c>
      <c r="H1052">
        <v>2</v>
      </c>
      <c r="I1052" t="s">
        <v>28</v>
      </c>
      <c r="J1052">
        <v>0</v>
      </c>
      <c r="K1052" t="s">
        <v>29</v>
      </c>
      <c r="L1052">
        <v>0</v>
      </c>
      <c r="M1052" t="s">
        <v>29</v>
      </c>
      <c r="N1052">
        <v>0</v>
      </c>
      <c r="O1052" t="s">
        <v>29</v>
      </c>
      <c r="P1052">
        <v>0</v>
      </c>
      <c r="Q1052" t="s">
        <v>29</v>
      </c>
      <c r="R1052">
        <v>2.182795221152233</v>
      </c>
      <c r="S1052">
        <v>3</v>
      </c>
      <c r="T1052">
        <v>0</v>
      </c>
      <c r="U1052">
        <v>2</v>
      </c>
      <c r="V1052" t="s">
        <v>30</v>
      </c>
      <c r="W1052" t="s">
        <v>31</v>
      </c>
      <c r="X1052">
        <f>AVERAGE(Student_performance_data_____Copy[GPA])</f>
        <v>1.9061863027265407</v>
      </c>
      <c r="Y1052">
        <f>AVERAGE(Student_performance_data_____Copy[StudyTimeWeekly])</f>
        <v>9.7719919194317466</v>
      </c>
      <c r="Z1052">
        <f>AVERAGE(Student_performance_data_____Copy[Absences])</f>
        <v>14.541387959866221</v>
      </c>
      <c r="AA1052" t="str" cm="1">
        <f t="array" ref="AA105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52">
        <v>3</v>
      </c>
    </row>
    <row r="1053" spans="1:28" x14ac:dyDescent="0.25">
      <c r="A1053">
        <v>2052</v>
      </c>
      <c r="B1053">
        <v>15</v>
      </c>
      <c r="C1053">
        <v>1</v>
      </c>
      <c r="D1053" t="s">
        <v>26</v>
      </c>
      <c r="E1053">
        <v>2.5160467269210263</v>
      </c>
      <c r="F1053">
        <v>14</v>
      </c>
      <c r="G1053" t="s">
        <v>27</v>
      </c>
      <c r="H1053">
        <v>3</v>
      </c>
      <c r="I1053" t="s">
        <v>37</v>
      </c>
      <c r="J1053">
        <v>1</v>
      </c>
      <c r="K1053" t="s">
        <v>27</v>
      </c>
      <c r="L1053">
        <v>0</v>
      </c>
      <c r="M1053" t="s">
        <v>29</v>
      </c>
      <c r="N1053">
        <v>0</v>
      </c>
      <c r="O1053" t="s">
        <v>29</v>
      </c>
      <c r="P1053">
        <v>0</v>
      </c>
      <c r="Q1053" t="s">
        <v>29</v>
      </c>
      <c r="R1053">
        <v>2.2538711785078176</v>
      </c>
      <c r="S1053">
        <v>3</v>
      </c>
      <c r="T1053">
        <v>3</v>
      </c>
      <c r="U1053">
        <v>2</v>
      </c>
      <c r="V1053" t="s">
        <v>30</v>
      </c>
      <c r="W1053" t="s">
        <v>42</v>
      </c>
      <c r="X1053">
        <f>AVERAGE(Student_performance_data_____Copy[GPA])</f>
        <v>1.9061863027265407</v>
      </c>
      <c r="Y1053">
        <f>AVERAGE(Student_performance_data_____Copy[StudyTimeWeekly])</f>
        <v>9.7719919194317466</v>
      </c>
      <c r="Z1053">
        <f>AVERAGE(Student_performance_data_____Copy[Absences])</f>
        <v>14.541387959866221</v>
      </c>
      <c r="AA1053" t="str" cm="1">
        <f t="array" ref="AA105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53">
        <v>3</v>
      </c>
    </row>
    <row r="1054" spans="1:28" x14ac:dyDescent="0.25">
      <c r="A1054">
        <v>2053</v>
      </c>
      <c r="B1054">
        <v>17</v>
      </c>
      <c r="C1054">
        <v>1</v>
      </c>
      <c r="D1054" t="s">
        <v>26</v>
      </c>
      <c r="E1054">
        <v>11.786632898954561</v>
      </c>
      <c r="F1054">
        <v>12</v>
      </c>
      <c r="G1054" t="s">
        <v>27</v>
      </c>
      <c r="H1054">
        <v>1</v>
      </c>
      <c r="I1054" t="s">
        <v>33</v>
      </c>
      <c r="J1054">
        <v>1</v>
      </c>
      <c r="K1054" t="s">
        <v>27</v>
      </c>
      <c r="L1054">
        <v>0</v>
      </c>
      <c r="M1054" t="s">
        <v>29</v>
      </c>
      <c r="N1054">
        <v>0</v>
      </c>
      <c r="O1054" t="s">
        <v>29</v>
      </c>
      <c r="P1054">
        <v>0</v>
      </c>
      <c r="Q1054" t="s">
        <v>29</v>
      </c>
      <c r="R1054">
        <v>2.2540200372432713</v>
      </c>
      <c r="S1054">
        <v>3</v>
      </c>
      <c r="T1054">
        <v>3</v>
      </c>
      <c r="U1054">
        <v>3</v>
      </c>
      <c r="V1054" t="s">
        <v>35</v>
      </c>
      <c r="W1054" t="s">
        <v>42</v>
      </c>
      <c r="X1054">
        <f>AVERAGE(Student_performance_data_____Copy[GPA])</f>
        <v>1.9061863027265407</v>
      </c>
      <c r="Y1054">
        <f>AVERAGE(Student_performance_data_____Copy[StudyTimeWeekly])</f>
        <v>9.7719919194317466</v>
      </c>
      <c r="Z1054">
        <f>AVERAGE(Student_performance_data_____Copy[Absences])</f>
        <v>14.541387959866221</v>
      </c>
      <c r="AA1054" t="str" cm="1">
        <f t="array" ref="AA105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54">
        <v>3</v>
      </c>
    </row>
    <row r="1055" spans="1:28" x14ac:dyDescent="0.25">
      <c r="A1055">
        <v>2054</v>
      </c>
      <c r="B1055">
        <v>17</v>
      </c>
      <c r="C1055">
        <v>1</v>
      </c>
      <c r="D1055" t="s">
        <v>26</v>
      </c>
      <c r="E1055">
        <v>10.502817035392592</v>
      </c>
      <c r="F1055">
        <v>29</v>
      </c>
      <c r="G1055" t="s">
        <v>29</v>
      </c>
      <c r="H1055">
        <v>1</v>
      </c>
      <c r="I1055" t="s">
        <v>33</v>
      </c>
      <c r="J1055">
        <v>1</v>
      </c>
      <c r="K1055" t="s">
        <v>27</v>
      </c>
      <c r="L1055">
        <v>0</v>
      </c>
      <c r="M1055" t="s">
        <v>29</v>
      </c>
      <c r="N1055">
        <v>0</v>
      </c>
      <c r="O1055" t="s">
        <v>29</v>
      </c>
      <c r="P1055">
        <v>0</v>
      </c>
      <c r="Q1055" t="s">
        <v>29</v>
      </c>
      <c r="R1055">
        <v>0.39254901060388081</v>
      </c>
      <c r="S1055">
        <v>4</v>
      </c>
      <c r="T1055">
        <v>1</v>
      </c>
      <c r="U1055">
        <v>2</v>
      </c>
      <c r="V1055" t="s">
        <v>30</v>
      </c>
      <c r="W1055" t="s">
        <v>38</v>
      </c>
      <c r="X1055">
        <f>AVERAGE(Student_performance_data_____Copy[GPA])</f>
        <v>1.9061863027265407</v>
      </c>
      <c r="Y1055">
        <f>AVERAGE(Student_performance_data_____Copy[StudyTimeWeekly])</f>
        <v>9.7719919194317466</v>
      </c>
      <c r="Z1055">
        <f>AVERAGE(Student_performance_data_____Copy[Absences])</f>
        <v>14.541387959866221</v>
      </c>
      <c r="AA1055" t="str" cm="1">
        <f t="array" ref="AA10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55">
        <v>4</v>
      </c>
    </row>
    <row r="1056" spans="1:28" hidden="1" x14ac:dyDescent="0.25">
      <c r="A1056">
        <v>2055</v>
      </c>
      <c r="B1056">
        <v>15</v>
      </c>
      <c r="C1056">
        <v>0</v>
      </c>
      <c r="D1056" t="s">
        <v>32</v>
      </c>
      <c r="E1056">
        <v>4.0598711838239439</v>
      </c>
      <c r="F1056">
        <v>23</v>
      </c>
      <c r="G1056" t="s">
        <v>29</v>
      </c>
      <c r="H1056">
        <v>4</v>
      </c>
      <c r="I1056" t="s">
        <v>41</v>
      </c>
      <c r="J1056">
        <v>1</v>
      </c>
      <c r="K1056" t="s">
        <v>27</v>
      </c>
      <c r="L1056">
        <v>1</v>
      </c>
      <c r="M1056" t="s">
        <v>27</v>
      </c>
      <c r="N1056">
        <v>0</v>
      </c>
      <c r="O1056" t="s">
        <v>29</v>
      </c>
      <c r="P1056">
        <v>0</v>
      </c>
      <c r="Q1056" t="s">
        <v>29</v>
      </c>
      <c r="R1056">
        <v>1.4848576974678389</v>
      </c>
      <c r="S1056">
        <v>4</v>
      </c>
      <c r="T1056">
        <v>2</v>
      </c>
      <c r="U1056">
        <v>2</v>
      </c>
      <c r="V1056" t="s">
        <v>30</v>
      </c>
      <c r="W1056" t="s">
        <v>36</v>
      </c>
      <c r="X1056">
        <f>AVERAGE(Student_performance_data_____Copy[GPA])</f>
        <v>1.9061863027265407</v>
      </c>
      <c r="Y1056">
        <f>AVERAGE(Student_performance_data_____Copy[StudyTimeWeekly])</f>
        <v>9.7719919194317466</v>
      </c>
      <c r="Z1056">
        <f>AVERAGE(Student_performance_data_____Copy[Absences])</f>
        <v>14.541387959866221</v>
      </c>
      <c r="AA1056" t="str" cm="1">
        <f t="array" ref="AA10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56">
        <v>4</v>
      </c>
    </row>
    <row r="1057" spans="1:28" hidden="1" x14ac:dyDescent="0.25">
      <c r="A1057">
        <v>2056</v>
      </c>
      <c r="B1057">
        <v>15</v>
      </c>
      <c r="C1057">
        <v>0</v>
      </c>
      <c r="D1057" t="s">
        <v>32</v>
      </c>
      <c r="E1057">
        <v>9.0373808930455564</v>
      </c>
      <c r="F1057">
        <v>1</v>
      </c>
      <c r="G1057" t="s">
        <v>29</v>
      </c>
      <c r="H1057">
        <v>0</v>
      </c>
      <c r="I1057" t="s">
        <v>40</v>
      </c>
      <c r="J1057">
        <v>0</v>
      </c>
      <c r="K1057" t="s">
        <v>29</v>
      </c>
      <c r="L1057">
        <v>0</v>
      </c>
      <c r="M1057" t="s">
        <v>29</v>
      </c>
      <c r="N1057">
        <v>0</v>
      </c>
      <c r="O1057" t="s">
        <v>29</v>
      </c>
      <c r="P1057">
        <v>0</v>
      </c>
      <c r="Q1057" t="s">
        <v>29</v>
      </c>
      <c r="R1057">
        <v>2.6720933643000881</v>
      </c>
      <c r="S1057">
        <v>2</v>
      </c>
      <c r="T1057">
        <v>2</v>
      </c>
      <c r="U1057">
        <v>2</v>
      </c>
      <c r="V1057" t="s">
        <v>30</v>
      </c>
      <c r="W1057" t="s">
        <v>36</v>
      </c>
      <c r="X1057">
        <f>AVERAGE(Student_performance_data_____Copy[GPA])</f>
        <v>1.9061863027265407</v>
      </c>
      <c r="Y1057">
        <f>AVERAGE(Student_performance_data_____Copy[StudyTimeWeekly])</f>
        <v>9.7719919194317466</v>
      </c>
      <c r="Z1057">
        <f>AVERAGE(Student_performance_data_____Copy[Absences])</f>
        <v>14.541387959866221</v>
      </c>
      <c r="AA1057" t="str" cm="1">
        <f t="array" ref="AA105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57">
        <v>2</v>
      </c>
    </row>
    <row r="1058" spans="1:28" x14ac:dyDescent="0.25">
      <c r="A1058">
        <v>2057</v>
      </c>
      <c r="B1058">
        <v>18</v>
      </c>
      <c r="C1058">
        <v>1</v>
      </c>
      <c r="D1058" t="s">
        <v>26</v>
      </c>
      <c r="E1058">
        <v>15.938950080312917</v>
      </c>
      <c r="F1058">
        <v>13</v>
      </c>
      <c r="G1058" t="s">
        <v>29</v>
      </c>
      <c r="H1058">
        <v>1</v>
      </c>
      <c r="I1058" t="s">
        <v>33</v>
      </c>
      <c r="J1058">
        <v>1</v>
      </c>
      <c r="K1058" t="s">
        <v>27</v>
      </c>
      <c r="L1058">
        <v>0</v>
      </c>
      <c r="M1058" t="s">
        <v>29</v>
      </c>
      <c r="N1058">
        <v>0</v>
      </c>
      <c r="O1058" t="s">
        <v>29</v>
      </c>
      <c r="P1058">
        <v>0</v>
      </c>
      <c r="Q1058" t="s">
        <v>29</v>
      </c>
      <c r="R1058">
        <v>1.8315112814407797</v>
      </c>
      <c r="S1058">
        <v>4</v>
      </c>
      <c r="T1058">
        <v>1</v>
      </c>
      <c r="U1058">
        <v>2</v>
      </c>
      <c r="V1058" t="s">
        <v>30</v>
      </c>
      <c r="W1058" t="s">
        <v>38</v>
      </c>
      <c r="X1058">
        <f>AVERAGE(Student_performance_data_____Copy[GPA])</f>
        <v>1.9061863027265407</v>
      </c>
      <c r="Y1058">
        <f>AVERAGE(Student_performance_data_____Copy[StudyTimeWeekly])</f>
        <v>9.7719919194317466</v>
      </c>
      <c r="Z1058">
        <f>AVERAGE(Student_performance_data_____Copy[Absences])</f>
        <v>14.541387959866221</v>
      </c>
      <c r="AA1058" t="str" cm="1">
        <f t="array" ref="AA10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58">
        <v>4</v>
      </c>
    </row>
    <row r="1059" spans="1:28" x14ac:dyDescent="0.25">
      <c r="A1059">
        <v>2058</v>
      </c>
      <c r="B1059">
        <v>17</v>
      </c>
      <c r="C1059">
        <v>1</v>
      </c>
      <c r="D1059" t="s">
        <v>26</v>
      </c>
      <c r="E1059">
        <v>11.808522062157827</v>
      </c>
      <c r="F1059">
        <v>23</v>
      </c>
      <c r="G1059" t="s">
        <v>29</v>
      </c>
      <c r="H1059">
        <v>2</v>
      </c>
      <c r="I1059" t="s">
        <v>28</v>
      </c>
      <c r="J1059">
        <v>0</v>
      </c>
      <c r="K1059" t="s">
        <v>29</v>
      </c>
      <c r="L1059">
        <v>0</v>
      </c>
      <c r="M1059" t="s">
        <v>29</v>
      </c>
      <c r="N1059">
        <v>1</v>
      </c>
      <c r="O1059" t="s">
        <v>27</v>
      </c>
      <c r="P1059">
        <v>0</v>
      </c>
      <c r="Q1059" t="s">
        <v>29</v>
      </c>
      <c r="R1059">
        <v>0.75818297374500065</v>
      </c>
      <c r="S1059">
        <v>4</v>
      </c>
      <c r="T1059">
        <v>0</v>
      </c>
      <c r="U1059">
        <v>1</v>
      </c>
      <c r="V1059" t="s">
        <v>34</v>
      </c>
      <c r="W1059" t="s">
        <v>31</v>
      </c>
      <c r="X1059">
        <f>AVERAGE(Student_performance_data_____Copy[GPA])</f>
        <v>1.9061863027265407</v>
      </c>
      <c r="Y1059">
        <f>AVERAGE(Student_performance_data_____Copy[StudyTimeWeekly])</f>
        <v>9.7719919194317466</v>
      </c>
      <c r="Z1059">
        <f>AVERAGE(Student_performance_data_____Copy[Absences])</f>
        <v>14.541387959866221</v>
      </c>
      <c r="AA1059" t="str" cm="1">
        <f t="array" ref="AA10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59">
        <v>4</v>
      </c>
    </row>
    <row r="1060" spans="1:28" x14ac:dyDescent="0.25">
      <c r="A1060">
        <v>2059</v>
      </c>
      <c r="B1060">
        <v>16</v>
      </c>
      <c r="C1060">
        <v>1</v>
      </c>
      <c r="D1060" t="s">
        <v>26</v>
      </c>
      <c r="E1060">
        <v>1.938346541339897</v>
      </c>
      <c r="F1060">
        <v>5</v>
      </c>
      <c r="G1060" t="s">
        <v>29</v>
      </c>
      <c r="H1060">
        <v>3</v>
      </c>
      <c r="I1060" t="s">
        <v>37</v>
      </c>
      <c r="J1060">
        <v>1</v>
      </c>
      <c r="K1060" t="s">
        <v>27</v>
      </c>
      <c r="L1060">
        <v>0</v>
      </c>
      <c r="M1060" t="s">
        <v>29</v>
      </c>
      <c r="N1060">
        <v>0</v>
      </c>
      <c r="O1060" t="s">
        <v>29</v>
      </c>
      <c r="P1060">
        <v>0</v>
      </c>
      <c r="Q1060" t="s">
        <v>29</v>
      </c>
      <c r="R1060">
        <v>2.9381754672014475</v>
      </c>
      <c r="S1060">
        <v>2</v>
      </c>
      <c r="T1060">
        <v>0</v>
      </c>
      <c r="U1060">
        <v>0</v>
      </c>
      <c r="V1060" t="s">
        <v>40</v>
      </c>
      <c r="W1060" t="s">
        <v>31</v>
      </c>
      <c r="X1060">
        <f>AVERAGE(Student_performance_data_____Copy[GPA])</f>
        <v>1.9061863027265407</v>
      </c>
      <c r="Y1060">
        <f>AVERAGE(Student_performance_data_____Copy[StudyTimeWeekly])</f>
        <v>9.7719919194317466</v>
      </c>
      <c r="Z1060">
        <f>AVERAGE(Student_performance_data_____Copy[Absences])</f>
        <v>14.541387959866221</v>
      </c>
      <c r="AA1060" t="str" cm="1">
        <f t="array" ref="AA106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60">
        <v>2</v>
      </c>
    </row>
    <row r="1061" spans="1:28" hidden="1" x14ac:dyDescent="0.25">
      <c r="A1061">
        <v>2060</v>
      </c>
      <c r="B1061">
        <v>18</v>
      </c>
      <c r="C1061">
        <v>0</v>
      </c>
      <c r="D1061" t="s">
        <v>32</v>
      </c>
      <c r="E1061">
        <v>10.960429944582701</v>
      </c>
      <c r="F1061">
        <v>8</v>
      </c>
      <c r="G1061" t="s">
        <v>27</v>
      </c>
      <c r="H1061">
        <v>2</v>
      </c>
      <c r="I1061" t="s">
        <v>28</v>
      </c>
      <c r="J1061">
        <v>1</v>
      </c>
      <c r="K1061" t="s">
        <v>27</v>
      </c>
      <c r="L1061">
        <v>0</v>
      </c>
      <c r="M1061" t="s">
        <v>29</v>
      </c>
      <c r="N1061">
        <v>1</v>
      </c>
      <c r="O1061" t="s">
        <v>27</v>
      </c>
      <c r="P1061">
        <v>0</v>
      </c>
      <c r="Q1061" t="s">
        <v>29</v>
      </c>
      <c r="R1061">
        <v>3.0549241250380565</v>
      </c>
      <c r="S1061">
        <v>1</v>
      </c>
      <c r="T1061">
        <v>1</v>
      </c>
      <c r="U1061">
        <v>0</v>
      </c>
      <c r="V1061" t="s">
        <v>40</v>
      </c>
      <c r="W1061" t="s">
        <v>38</v>
      </c>
      <c r="X1061">
        <f>AVERAGE(Student_performance_data_____Copy[GPA])</f>
        <v>1.9061863027265407</v>
      </c>
      <c r="Y1061">
        <f>AVERAGE(Student_performance_data_____Copy[StudyTimeWeekly])</f>
        <v>9.7719919194317466</v>
      </c>
      <c r="Z1061">
        <f>AVERAGE(Student_performance_data_____Copy[Absences])</f>
        <v>14.541387959866221</v>
      </c>
      <c r="AA1061" t="str" cm="1">
        <f t="array" ref="AA106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61">
        <v>1</v>
      </c>
    </row>
    <row r="1062" spans="1:28" x14ac:dyDescent="0.25">
      <c r="A1062">
        <v>2061</v>
      </c>
      <c r="B1062">
        <v>15</v>
      </c>
      <c r="C1062">
        <v>1</v>
      </c>
      <c r="D1062" t="s">
        <v>26</v>
      </c>
      <c r="E1062">
        <v>14.054765985791738</v>
      </c>
      <c r="F1062">
        <v>27</v>
      </c>
      <c r="G1062" t="s">
        <v>29</v>
      </c>
      <c r="H1062">
        <v>2</v>
      </c>
      <c r="I1062" t="s">
        <v>28</v>
      </c>
      <c r="J1062">
        <v>0</v>
      </c>
      <c r="K1062" t="s">
        <v>29</v>
      </c>
      <c r="L1062">
        <v>1</v>
      </c>
      <c r="M1062" t="s">
        <v>27</v>
      </c>
      <c r="N1062">
        <v>0</v>
      </c>
      <c r="O1062" t="s">
        <v>29</v>
      </c>
      <c r="P1062">
        <v>0</v>
      </c>
      <c r="Q1062" t="s">
        <v>29</v>
      </c>
      <c r="R1062">
        <v>0.91758220036194815</v>
      </c>
      <c r="S1062">
        <v>4</v>
      </c>
      <c r="T1062">
        <v>1</v>
      </c>
      <c r="U1062">
        <v>3</v>
      </c>
      <c r="V1062" t="s">
        <v>35</v>
      </c>
      <c r="W1062" t="s">
        <v>38</v>
      </c>
      <c r="X1062">
        <f>AVERAGE(Student_performance_data_____Copy[GPA])</f>
        <v>1.9061863027265407</v>
      </c>
      <c r="Y1062">
        <f>AVERAGE(Student_performance_data_____Copy[StudyTimeWeekly])</f>
        <v>9.7719919194317466</v>
      </c>
      <c r="Z1062">
        <f>AVERAGE(Student_performance_data_____Copy[Absences])</f>
        <v>14.541387959866221</v>
      </c>
      <c r="AA1062" t="str" cm="1">
        <f t="array" ref="AA10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62">
        <v>4</v>
      </c>
    </row>
    <row r="1063" spans="1:28" x14ac:dyDescent="0.25">
      <c r="A1063">
        <v>2062</v>
      </c>
      <c r="B1063">
        <v>15</v>
      </c>
      <c r="C1063">
        <v>1</v>
      </c>
      <c r="D1063" t="s">
        <v>26</v>
      </c>
      <c r="E1063">
        <v>15.854068115615028</v>
      </c>
      <c r="F1063">
        <v>6</v>
      </c>
      <c r="G1063" t="s">
        <v>29</v>
      </c>
      <c r="H1063">
        <v>4</v>
      </c>
      <c r="I1063" t="s">
        <v>41</v>
      </c>
      <c r="J1063">
        <v>1</v>
      </c>
      <c r="K1063" t="s">
        <v>27</v>
      </c>
      <c r="L1063">
        <v>0</v>
      </c>
      <c r="M1063" t="s">
        <v>29</v>
      </c>
      <c r="N1063">
        <v>1</v>
      </c>
      <c r="O1063" t="s">
        <v>27</v>
      </c>
      <c r="P1063">
        <v>0</v>
      </c>
      <c r="Q1063" t="s">
        <v>29</v>
      </c>
      <c r="R1063">
        <v>3.4608846527317176</v>
      </c>
      <c r="S1063">
        <v>1</v>
      </c>
      <c r="T1063">
        <v>0</v>
      </c>
      <c r="U1063">
        <v>1</v>
      </c>
      <c r="V1063" t="s">
        <v>34</v>
      </c>
      <c r="W1063" t="s">
        <v>31</v>
      </c>
      <c r="X1063">
        <f>AVERAGE(Student_performance_data_____Copy[GPA])</f>
        <v>1.9061863027265407</v>
      </c>
      <c r="Y1063">
        <f>AVERAGE(Student_performance_data_____Copy[StudyTimeWeekly])</f>
        <v>9.7719919194317466</v>
      </c>
      <c r="Z1063">
        <f>AVERAGE(Student_performance_data_____Copy[Absences])</f>
        <v>14.541387959866221</v>
      </c>
      <c r="AA1063" t="str" cm="1">
        <f t="array" ref="AA106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63">
        <v>1</v>
      </c>
    </row>
    <row r="1064" spans="1:28" hidden="1" x14ac:dyDescent="0.25">
      <c r="A1064">
        <v>2063</v>
      </c>
      <c r="B1064">
        <v>17</v>
      </c>
      <c r="C1064">
        <v>0</v>
      </c>
      <c r="D1064" t="s">
        <v>32</v>
      </c>
      <c r="E1064">
        <v>12.582351572685335</v>
      </c>
      <c r="F1064">
        <v>17</v>
      </c>
      <c r="G1064" t="s">
        <v>29</v>
      </c>
      <c r="H1064">
        <v>3</v>
      </c>
      <c r="I1064" t="s">
        <v>37</v>
      </c>
      <c r="J1064">
        <v>0</v>
      </c>
      <c r="K1064" t="s">
        <v>29</v>
      </c>
      <c r="L1064">
        <v>0</v>
      </c>
      <c r="M1064" t="s">
        <v>29</v>
      </c>
      <c r="N1064">
        <v>0</v>
      </c>
      <c r="O1064" t="s">
        <v>29</v>
      </c>
      <c r="P1064">
        <v>0</v>
      </c>
      <c r="Q1064" t="s">
        <v>29</v>
      </c>
      <c r="R1064">
        <v>1.8419077493711398</v>
      </c>
      <c r="S1064">
        <v>4</v>
      </c>
      <c r="T1064">
        <v>3</v>
      </c>
      <c r="U1064">
        <v>1</v>
      </c>
      <c r="V1064" t="s">
        <v>34</v>
      </c>
      <c r="W1064" t="s">
        <v>42</v>
      </c>
      <c r="X1064">
        <f>AVERAGE(Student_performance_data_____Copy[GPA])</f>
        <v>1.9061863027265407</v>
      </c>
      <c r="Y1064">
        <f>AVERAGE(Student_performance_data_____Copy[StudyTimeWeekly])</f>
        <v>9.7719919194317466</v>
      </c>
      <c r="Z1064">
        <f>AVERAGE(Student_performance_data_____Copy[Absences])</f>
        <v>14.541387959866221</v>
      </c>
      <c r="AA1064" t="str" cm="1">
        <f t="array" ref="AA10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64">
        <v>4</v>
      </c>
    </row>
    <row r="1065" spans="1:28" x14ac:dyDescent="0.25">
      <c r="A1065">
        <v>2064</v>
      </c>
      <c r="B1065">
        <v>15</v>
      </c>
      <c r="C1065">
        <v>1</v>
      </c>
      <c r="D1065" t="s">
        <v>26</v>
      </c>
      <c r="E1065">
        <v>3.0531632908156747</v>
      </c>
      <c r="F1065">
        <v>23</v>
      </c>
      <c r="G1065" t="s">
        <v>29</v>
      </c>
      <c r="H1065">
        <v>3</v>
      </c>
      <c r="I1065" t="s">
        <v>37</v>
      </c>
      <c r="J1065">
        <v>1</v>
      </c>
      <c r="K1065" t="s">
        <v>27</v>
      </c>
      <c r="L1065">
        <v>1</v>
      </c>
      <c r="M1065" t="s">
        <v>27</v>
      </c>
      <c r="N1065">
        <v>0</v>
      </c>
      <c r="O1065" t="s">
        <v>29</v>
      </c>
      <c r="P1065">
        <v>0</v>
      </c>
      <c r="Q1065" t="s">
        <v>29</v>
      </c>
      <c r="R1065">
        <v>1.185985514478241</v>
      </c>
      <c r="S1065">
        <v>4</v>
      </c>
      <c r="T1065">
        <v>0</v>
      </c>
      <c r="U1065">
        <v>2</v>
      </c>
      <c r="V1065" t="s">
        <v>30</v>
      </c>
      <c r="W1065" t="s">
        <v>31</v>
      </c>
      <c r="X1065">
        <f>AVERAGE(Student_performance_data_____Copy[GPA])</f>
        <v>1.9061863027265407</v>
      </c>
      <c r="Y1065">
        <f>AVERAGE(Student_performance_data_____Copy[StudyTimeWeekly])</f>
        <v>9.7719919194317466</v>
      </c>
      <c r="Z1065">
        <f>AVERAGE(Student_performance_data_____Copy[Absences])</f>
        <v>14.541387959866221</v>
      </c>
      <c r="AA1065" t="str" cm="1">
        <f t="array" ref="AA10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65">
        <v>4</v>
      </c>
    </row>
    <row r="1066" spans="1:28" hidden="1" x14ac:dyDescent="0.25">
      <c r="A1066">
        <v>2065</v>
      </c>
      <c r="B1066">
        <v>16</v>
      </c>
      <c r="C1066">
        <v>0</v>
      </c>
      <c r="D1066" t="s">
        <v>32</v>
      </c>
      <c r="E1066">
        <v>14.203465331803214</v>
      </c>
      <c r="F1066">
        <v>8</v>
      </c>
      <c r="G1066" t="s">
        <v>27</v>
      </c>
      <c r="H1066">
        <v>0</v>
      </c>
      <c r="I1066" t="s">
        <v>40</v>
      </c>
      <c r="J1066">
        <v>1</v>
      </c>
      <c r="K1066" t="s">
        <v>27</v>
      </c>
      <c r="L1066">
        <v>0</v>
      </c>
      <c r="M1066" t="s">
        <v>29</v>
      </c>
      <c r="N1066">
        <v>1</v>
      </c>
      <c r="O1066" t="s">
        <v>27</v>
      </c>
      <c r="P1066">
        <v>0</v>
      </c>
      <c r="Q1066" t="s">
        <v>29</v>
      </c>
      <c r="R1066">
        <v>2.4222306855709315</v>
      </c>
      <c r="S1066">
        <v>3</v>
      </c>
      <c r="T1066">
        <v>1</v>
      </c>
      <c r="U1066">
        <v>1</v>
      </c>
      <c r="V1066" t="s">
        <v>34</v>
      </c>
      <c r="W1066" t="s">
        <v>38</v>
      </c>
      <c r="X1066">
        <f>AVERAGE(Student_performance_data_____Copy[GPA])</f>
        <v>1.9061863027265407</v>
      </c>
      <c r="Y1066">
        <f>AVERAGE(Student_performance_data_____Copy[StudyTimeWeekly])</f>
        <v>9.7719919194317466</v>
      </c>
      <c r="Z1066">
        <f>AVERAGE(Student_performance_data_____Copy[Absences])</f>
        <v>14.541387959866221</v>
      </c>
      <c r="AA1066" t="str" cm="1">
        <f t="array" ref="AA106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66">
        <v>3</v>
      </c>
    </row>
    <row r="1067" spans="1:28" hidden="1" x14ac:dyDescent="0.25">
      <c r="A1067">
        <v>2066</v>
      </c>
      <c r="B1067">
        <v>17</v>
      </c>
      <c r="C1067">
        <v>0</v>
      </c>
      <c r="D1067" t="s">
        <v>32</v>
      </c>
      <c r="E1067">
        <v>13.546836921630327</v>
      </c>
      <c r="F1067">
        <v>22</v>
      </c>
      <c r="G1067" t="s">
        <v>29</v>
      </c>
      <c r="H1067">
        <v>1</v>
      </c>
      <c r="I1067" t="s">
        <v>33</v>
      </c>
      <c r="J1067">
        <v>0</v>
      </c>
      <c r="K1067" t="s">
        <v>29</v>
      </c>
      <c r="L1067">
        <v>0</v>
      </c>
      <c r="M1067" t="s">
        <v>29</v>
      </c>
      <c r="N1067">
        <v>0</v>
      </c>
      <c r="O1067" t="s">
        <v>29</v>
      </c>
      <c r="P1067">
        <v>0</v>
      </c>
      <c r="Q1067" t="s">
        <v>29</v>
      </c>
      <c r="R1067">
        <v>0.91266067338127421</v>
      </c>
      <c r="S1067">
        <v>4</v>
      </c>
      <c r="T1067">
        <v>1</v>
      </c>
      <c r="U1067">
        <v>2</v>
      </c>
      <c r="V1067" t="s">
        <v>30</v>
      </c>
      <c r="W1067" t="s">
        <v>38</v>
      </c>
      <c r="X1067">
        <f>AVERAGE(Student_performance_data_____Copy[GPA])</f>
        <v>1.9061863027265407</v>
      </c>
      <c r="Y1067">
        <f>AVERAGE(Student_performance_data_____Copy[StudyTimeWeekly])</f>
        <v>9.7719919194317466</v>
      </c>
      <c r="Z1067">
        <f>AVERAGE(Student_performance_data_____Copy[Absences])</f>
        <v>14.541387959866221</v>
      </c>
      <c r="AA1067" t="str" cm="1">
        <f t="array" ref="AA10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67">
        <v>4</v>
      </c>
    </row>
    <row r="1068" spans="1:28" hidden="1" x14ac:dyDescent="0.25">
      <c r="A1068">
        <v>2067</v>
      </c>
      <c r="B1068">
        <v>15</v>
      </c>
      <c r="C1068">
        <v>0</v>
      </c>
      <c r="D1068" t="s">
        <v>32</v>
      </c>
      <c r="E1068">
        <v>0.48853765881266442</v>
      </c>
      <c r="F1068">
        <v>3</v>
      </c>
      <c r="G1068" t="s">
        <v>29</v>
      </c>
      <c r="H1068">
        <v>2</v>
      </c>
      <c r="I1068" t="s">
        <v>28</v>
      </c>
      <c r="J1068">
        <v>0</v>
      </c>
      <c r="K1068" t="s">
        <v>29</v>
      </c>
      <c r="L1068">
        <v>1</v>
      </c>
      <c r="M1068" t="s">
        <v>27</v>
      </c>
      <c r="N1068">
        <v>0</v>
      </c>
      <c r="O1068" t="s">
        <v>29</v>
      </c>
      <c r="P1068">
        <v>0</v>
      </c>
      <c r="Q1068" t="s">
        <v>29</v>
      </c>
      <c r="R1068">
        <v>3.073304472562818</v>
      </c>
      <c r="S1068">
        <v>1</v>
      </c>
      <c r="T1068">
        <v>1</v>
      </c>
      <c r="U1068">
        <v>1</v>
      </c>
      <c r="V1068" t="s">
        <v>34</v>
      </c>
      <c r="W1068" t="s">
        <v>38</v>
      </c>
      <c r="X1068">
        <f>AVERAGE(Student_performance_data_____Copy[GPA])</f>
        <v>1.9061863027265407</v>
      </c>
      <c r="Y1068">
        <f>AVERAGE(Student_performance_data_____Copy[StudyTimeWeekly])</f>
        <v>9.7719919194317466</v>
      </c>
      <c r="Z1068">
        <f>AVERAGE(Student_performance_data_____Copy[Absences])</f>
        <v>14.541387959866221</v>
      </c>
      <c r="AA1068" t="str" cm="1">
        <f t="array" ref="AA106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68">
        <v>1</v>
      </c>
    </row>
    <row r="1069" spans="1:28" x14ac:dyDescent="0.25">
      <c r="A1069">
        <v>2068</v>
      </c>
      <c r="B1069">
        <v>17</v>
      </c>
      <c r="C1069">
        <v>1</v>
      </c>
      <c r="D1069" t="s">
        <v>26</v>
      </c>
      <c r="E1069">
        <v>8.2349533518048634</v>
      </c>
      <c r="F1069">
        <v>8</v>
      </c>
      <c r="G1069" t="s">
        <v>29</v>
      </c>
      <c r="H1069">
        <v>1</v>
      </c>
      <c r="I1069" t="s">
        <v>33</v>
      </c>
      <c r="J1069">
        <v>0</v>
      </c>
      <c r="K1069" t="s">
        <v>29</v>
      </c>
      <c r="L1069">
        <v>0</v>
      </c>
      <c r="M1069" t="s">
        <v>29</v>
      </c>
      <c r="N1069">
        <v>0</v>
      </c>
      <c r="O1069" t="s">
        <v>29</v>
      </c>
      <c r="P1069">
        <v>0</v>
      </c>
      <c r="Q1069" t="s">
        <v>29</v>
      </c>
      <c r="R1069">
        <v>2.1672829561454443</v>
      </c>
      <c r="S1069">
        <v>3</v>
      </c>
      <c r="T1069">
        <v>1</v>
      </c>
      <c r="U1069">
        <v>4</v>
      </c>
      <c r="V1069" t="s">
        <v>39</v>
      </c>
      <c r="W1069" t="s">
        <v>38</v>
      </c>
      <c r="X1069">
        <f>AVERAGE(Student_performance_data_____Copy[GPA])</f>
        <v>1.9061863027265407</v>
      </c>
      <c r="Y1069">
        <f>AVERAGE(Student_performance_data_____Copy[StudyTimeWeekly])</f>
        <v>9.7719919194317466</v>
      </c>
      <c r="Z1069">
        <f>AVERAGE(Student_performance_data_____Copy[Absences])</f>
        <v>14.541387959866221</v>
      </c>
      <c r="AA1069" t="str" cm="1">
        <f t="array" ref="AA106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69">
        <v>3</v>
      </c>
    </row>
    <row r="1070" spans="1:28" x14ac:dyDescent="0.25">
      <c r="A1070">
        <v>2069</v>
      </c>
      <c r="B1070">
        <v>15</v>
      </c>
      <c r="C1070">
        <v>1</v>
      </c>
      <c r="D1070" t="s">
        <v>26</v>
      </c>
      <c r="E1070">
        <v>6.6590049392474659</v>
      </c>
      <c r="F1070">
        <v>3</v>
      </c>
      <c r="G1070" t="s">
        <v>29</v>
      </c>
      <c r="H1070">
        <v>0</v>
      </c>
      <c r="I1070" t="s">
        <v>40</v>
      </c>
      <c r="J1070">
        <v>1</v>
      </c>
      <c r="K1070" t="s">
        <v>27</v>
      </c>
      <c r="L1070">
        <v>1</v>
      </c>
      <c r="M1070" t="s">
        <v>27</v>
      </c>
      <c r="N1070">
        <v>0</v>
      </c>
      <c r="O1070" t="s">
        <v>29</v>
      </c>
      <c r="P1070">
        <v>0</v>
      </c>
      <c r="Q1070" t="s">
        <v>29</v>
      </c>
      <c r="R1070">
        <v>2.5538644982316425</v>
      </c>
      <c r="S1070">
        <v>2</v>
      </c>
      <c r="T1070">
        <v>0</v>
      </c>
      <c r="U1070">
        <v>3</v>
      </c>
      <c r="V1070" t="s">
        <v>35</v>
      </c>
      <c r="W1070" t="s">
        <v>31</v>
      </c>
      <c r="X1070">
        <f>AVERAGE(Student_performance_data_____Copy[GPA])</f>
        <v>1.9061863027265407</v>
      </c>
      <c r="Y1070">
        <f>AVERAGE(Student_performance_data_____Copy[StudyTimeWeekly])</f>
        <v>9.7719919194317466</v>
      </c>
      <c r="Z1070">
        <f>AVERAGE(Student_performance_data_____Copy[Absences])</f>
        <v>14.541387959866221</v>
      </c>
      <c r="AA1070" t="str" cm="1">
        <f t="array" ref="AA107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70">
        <v>2</v>
      </c>
    </row>
    <row r="1071" spans="1:28" hidden="1" x14ac:dyDescent="0.25">
      <c r="A1071">
        <v>2070</v>
      </c>
      <c r="B1071">
        <v>15</v>
      </c>
      <c r="C1071">
        <v>0</v>
      </c>
      <c r="D1071" t="s">
        <v>32</v>
      </c>
      <c r="E1071">
        <v>13.388241285072869</v>
      </c>
      <c r="F1071">
        <v>11</v>
      </c>
      <c r="G1071" t="s">
        <v>29</v>
      </c>
      <c r="H1071">
        <v>1</v>
      </c>
      <c r="I1071" t="s">
        <v>33</v>
      </c>
      <c r="J1071">
        <v>1</v>
      </c>
      <c r="K1071" t="s">
        <v>27</v>
      </c>
      <c r="L1071">
        <v>0</v>
      </c>
      <c r="M1071" t="s">
        <v>29</v>
      </c>
      <c r="N1071">
        <v>1</v>
      </c>
      <c r="O1071" t="s">
        <v>27</v>
      </c>
      <c r="P1071">
        <v>0</v>
      </c>
      <c r="Q1071" t="s">
        <v>29</v>
      </c>
      <c r="R1071">
        <v>2.4486025189472542</v>
      </c>
      <c r="S1071">
        <v>3</v>
      </c>
      <c r="T1071">
        <v>0</v>
      </c>
      <c r="U1071">
        <v>3</v>
      </c>
      <c r="V1071" t="s">
        <v>35</v>
      </c>
      <c r="W1071" t="s">
        <v>31</v>
      </c>
      <c r="X1071">
        <f>AVERAGE(Student_performance_data_____Copy[GPA])</f>
        <v>1.9061863027265407</v>
      </c>
      <c r="Y1071">
        <f>AVERAGE(Student_performance_data_____Copy[StudyTimeWeekly])</f>
        <v>9.7719919194317466</v>
      </c>
      <c r="Z1071">
        <f>AVERAGE(Student_performance_data_____Copy[Absences])</f>
        <v>14.541387959866221</v>
      </c>
      <c r="AA1071" t="str" cm="1">
        <f t="array" ref="AA107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71">
        <v>3</v>
      </c>
    </row>
    <row r="1072" spans="1:28" x14ac:dyDescent="0.25">
      <c r="A1072">
        <v>2071</v>
      </c>
      <c r="B1072">
        <v>15</v>
      </c>
      <c r="C1072">
        <v>1</v>
      </c>
      <c r="D1072" t="s">
        <v>26</v>
      </c>
      <c r="E1072">
        <v>4.3227162462184143</v>
      </c>
      <c r="F1072">
        <v>3</v>
      </c>
      <c r="G1072" t="s">
        <v>27</v>
      </c>
      <c r="H1072">
        <v>2</v>
      </c>
      <c r="I1072" t="s">
        <v>28</v>
      </c>
      <c r="J1072">
        <v>0</v>
      </c>
      <c r="K1072" t="s">
        <v>29</v>
      </c>
      <c r="L1072">
        <v>0</v>
      </c>
      <c r="M1072" t="s">
        <v>29</v>
      </c>
      <c r="N1072">
        <v>1</v>
      </c>
      <c r="O1072" t="s">
        <v>27</v>
      </c>
      <c r="P1072">
        <v>0</v>
      </c>
      <c r="Q1072" t="s">
        <v>29</v>
      </c>
      <c r="R1072">
        <v>3.4632393046516823</v>
      </c>
      <c r="S1072">
        <v>1</v>
      </c>
      <c r="T1072">
        <v>1</v>
      </c>
      <c r="U1072">
        <v>2</v>
      </c>
      <c r="V1072" t="s">
        <v>30</v>
      </c>
      <c r="W1072" t="s">
        <v>38</v>
      </c>
      <c r="X1072">
        <f>AVERAGE(Student_performance_data_____Copy[GPA])</f>
        <v>1.9061863027265407</v>
      </c>
      <c r="Y1072">
        <f>AVERAGE(Student_performance_data_____Copy[StudyTimeWeekly])</f>
        <v>9.7719919194317466</v>
      </c>
      <c r="Z1072">
        <f>AVERAGE(Student_performance_data_____Copy[Absences])</f>
        <v>14.541387959866221</v>
      </c>
      <c r="AA1072" t="str" cm="1">
        <f t="array" ref="AA107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72">
        <v>1</v>
      </c>
    </row>
    <row r="1073" spans="1:28" x14ac:dyDescent="0.25">
      <c r="A1073">
        <v>2072</v>
      </c>
      <c r="B1073">
        <v>16</v>
      </c>
      <c r="C1073">
        <v>1</v>
      </c>
      <c r="D1073" t="s">
        <v>26</v>
      </c>
      <c r="E1073">
        <v>11.817438459485171</v>
      </c>
      <c r="F1073">
        <v>24</v>
      </c>
      <c r="G1073" t="s">
        <v>27</v>
      </c>
      <c r="H1073">
        <v>3</v>
      </c>
      <c r="I1073" t="s">
        <v>37</v>
      </c>
      <c r="J1073">
        <v>1</v>
      </c>
      <c r="K1073" t="s">
        <v>27</v>
      </c>
      <c r="L1073">
        <v>1</v>
      </c>
      <c r="M1073" t="s">
        <v>27</v>
      </c>
      <c r="N1073">
        <v>0</v>
      </c>
      <c r="O1073" t="s">
        <v>29</v>
      </c>
      <c r="P1073">
        <v>0</v>
      </c>
      <c r="Q1073" t="s">
        <v>29</v>
      </c>
      <c r="R1073">
        <v>1.442868859303521</v>
      </c>
      <c r="S1073">
        <v>4</v>
      </c>
      <c r="T1073">
        <v>1</v>
      </c>
      <c r="U1073">
        <v>2</v>
      </c>
      <c r="V1073" t="s">
        <v>30</v>
      </c>
      <c r="W1073" t="s">
        <v>38</v>
      </c>
      <c r="X1073">
        <f>AVERAGE(Student_performance_data_____Copy[GPA])</f>
        <v>1.9061863027265407</v>
      </c>
      <c r="Y1073">
        <f>AVERAGE(Student_performance_data_____Copy[StudyTimeWeekly])</f>
        <v>9.7719919194317466</v>
      </c>
      <c r="Z1073">
        <f>AVERAGE(Student_performance_data_____Copy[Absences])</f>
        <v>14.541387959866221</v>
      </c>
      <c r="AA1073" t="str" cm="1">
        <f t="array" ref="AA10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73">
        <v>4</v>
      </c>
    </row>
    <row r="1074" spans="1:28" x14ac:dyDescent="0.25">
      <c r="A1074">
        <v>2073</v>
      </c>
      <c r="B1074">
        <v>16</v>
      </c>
      <c r="C1074">
        <v>1</v>
      </c>
      <c r="D1074" t="s">
        <v>26</v>
      </c>
      <c r="E1074">
        <v>18.264119236283449</v>
      </c>
      <c r="F1074">
        <v>29</v>
      </c>
      <c r="G1074" t="s">
        <v>27</v>
      </c>
      <c r="H1074">
        <v>3</v>
      </c>
      <c r="I1074" t="s">
        <v>37</v>
      </c>
      <c r="J1074">
        <v>0</v>
      </c>
      <c r="K1074" t="s">
        <v>29</v>
      </c>
      <c r="L1074">
        <v>0</v>
      </c>
      <c r="M1074" t="s">
        <v>29</v>
      </c>
      <c r="N1074">
        <v>0</v>
      </c>
      <c r="O1074" t="s">
        <v>29</v>
      </c>
      <c r="P1074">
        <v>0</v>
      </c>
      <c r="Q1074" t="s">
        <v>29</v>
      </c>
      <c r="R1074">
        <v>0.91312780900502355</v>
      </c>
      <c r="S1074">
        <v>4</v>
      </c>
      <c r="T1074">
        <v>0</v>
      </c>
      <c r="U1074">
        <v>1</v>
      </c>
      <c r="V1074" t="s">
        <v>34</v>
      </c>
      <c r="W1074" t="s">
        <v>31</v>
      </c>
      <c r="X1074">
        <f>AVERAGE(Student_performance_data_____Copy[GPA])</f>
        <v>1.9061863027265407</v>
      </c>
      <c r="Y1074">
        <f>AVERAGE(Student_performance_data_____Copy[StudyTimeWeekly])</f>
        <v>9.7719919194317466</v>
      </c>
      <c r="Z1074">
        <f>AVERAGE(Student_performance_data_____Copy[Absences])</f>
        <v>14.541387959866221</v>
      </c>
      <c r="AA1074" t="str" cm="1">
        <f t="array" ref="AA10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74">
        <v>4</v>
      </c>
    </row>
    <row r="1075" spans="1:28" x14ac:dyDescent="0.25">
      <c r="A1075">
        <v>2074</v>
      </c>
      <c r="B1075">
        <v>17</v>
      </c>
      <c r="C1075">
        <v>1</v>
      </c>
      <c r="D1075" t="s">
        <v>26</v>
      </c>
      <c r="E1075">
        <v>15.956047444172155</v>
      </c>
      <c r="F1075">
        <v>23</v>
      </c>
      <c r="G1075" t="s">
        <v>29</v>
      </c>
      <c r="H1075">
        <v>0</v>
      </c>
      <c r="I1075" t="s">
        <v>40</v>
      </c>
      <c r="J1075">
        <v>0</v>
      </c>
      <c r="K1075" t="s">
        <v>29</v>
      </c>
      <c r="L1075">
        <v>0</v>
      </c>
      <c r="M1075" t="s">
        <v>29</v>
      </c>
      <c r="N1075">
        <v>1</v>
      </c>
      <c r="O1075" t="s">
        <v>27</v>
      </c>
      <c r="P1075">
        <v>0</v>
      </c>
      <c r="Q1075" t="s">
        <v>29</v>
      </c>
      <c r="R1075">
        <v>0.92375322497170598</v>
      </c>
      <c r="S1075">
        <v>4</v>
      </c>
      <c r="T1075">
        <v>2</v>
      </c>
      <c r="U1075">
        <v>0</v>
      </c>
      <c r="V1075" t="s">
        <v>40</v>
      </c>
      <c r="W1075" t="s">
        <v>36</v>
      </c>
      <c r="X1075">
        <f>AVERAGE(Student_performance_data_____Copy[GPA])</f>
        <v>1.9061863027265407</v>
      </c>
      <c r="Y1075">
        <f>AVERAGE(Student_performance_data_____Copy[StudyTimeWeekly])</f>
        <v>9.7719919194317466</v>
      </c>
      <c r="Z1075">
        <f>AVERAGE(Student_performance_data_____Copy[Absences])</f>
        <v>14.541387959866221</v>
      </c>
      <c r="AA1075" t="str" cm="1">
        <f t="array" ref="AA10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75">
        <v>4</v>
      </c>
    </row>
    <row r="1076" spans="1:28" hidden="1" x14ac:dyDescent="0.25">
      <c r="A1076">
        <v>2075</v>
      </c>
      <c r="B1076">
        <v>15</v>
      </c>
      <c r="C1076">
        <v>0</v>
      </c>
      <c r="D1076" t="s">
        <v>32</v>
      </c>
      <c r="E1076">
        <v>18.429154724330608</v>
      </c>
      <c r="F1076">
        <v>19</v>
      </c>
      <c r="G1076" t="s">
        <v>29</v>
      </c>
      <c r="H1076">
        <v>2</v>
      </c>
      <c r="I1076" t="s">
        <v>28</v>
      </c>
      <c r="J1076">
        <v>0</v>
      </c>
      <c r="K1076" t="s">
        <v>29</v>
      </c>
      <c r="L1076">
        <v>1</v>
      </c>
      <c r="M1076" t="s">
        <v>27</v>
      </c>
      <c r="N1076">
        <v>1</v>
      </c>
      <c r="O1076" t="s">
        <v>27</v>
      </c>
      <c r="P1076">
        <v>0</v>
      </c>
      <c r="Q1076" t="s">
        <v>29</v>
      </c>
      <c r="R1076">
        <v>1.8435970826083627</v>
      </c>
      <c r="S1076">
        <v>4</v>
      </c>
      <c r="T1076">
        <v>0</v>
      </c>
      <c r="U1076">
        <v>0</v>
      </c>
      <c r="V1076" t="s">
        <v>40</v>
      </c>
      <c r="W1076" t="s">
        <v>31</v>
      </c>
      <c r="X1076">
        <f>AVERAGE(Student_performance_data_____Copy[GPA])</f>
        <v>1.9061863027265407</v>
      </c>
      <c r="Y1076">
        <f>AVERAGE(Student_performance_data_____Copy[StudyTimeWeekly])</f>
        <v>9.7719919194317466</v>
      </c>
      <c r="Z1076">
        <f>AVERAGE(Student_performance_data_____Copy[Absences])</f>
        <v>14.541387959866221</v>
      </c>
      <c r="AA1076" t="str" cm="1">
        <f t="array" ref="AA10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76">
        <v>4</v>
      </c>
    </row>
    <row r="1077" spans="1:28" x14ac:dyDescent="0.25">
      <c r="A1077">
        <v>2076</v>
      </c>
      <c r="B1077">
        <v>15</v>
      </c>
      <c r="C1077">
        <v>1</v>
      </c>
      <c r="D1077" t="s">
        <v>26</v>
      </c>
      <c r="E1077">
        <v>19.5701193386538</v>
      </c>
      <c r="F1077">
        <v>13</v>
      </c>
      <c r="G1077" t="s">
        <v>29</v>
      </c>
      <c r="H1077">
        <v>1</v>
      </c>
      <c r="I1077" t="s">
        <v>33</v>
      </c>
      <c r="J1077">
        <v>0</v>
      </c>
      <c r="K1077" t="s">
        <v>29</v>
      </c>
      <c r="L1077">
        <v>0</v>
      </c>
      <c r="M1077" t="s">
        <v>29</v>
      </c>
      <c r="N1077">
        <v>0</v>
      </c>
      <c r="O1077" t="s">
        <v>29</v>
      </c>
      <c r="P1077">
        <v>0</v>
      </c>
      <c r="Q1077" t="s">
        <v>29</v>
      </c>
      <c r="R1077">
        <v>2.0966454405051325</v>
      </c>
      <c r="S1077">
        <v>3</v>
      </c>
      <c r="T1077">
        <v>1</v>
      </c>
      <c r="U1077">
        <v>2</v>
      </c>
      <c r="V1077" t="s">
        <v>30</v>
      </c>
      <c r="W1077" t="s">
        <v>38</v>
      </c>
      <c r="X1077">
        <f>AVERAGE(Student_performance_data_____Copy[GPA])</f>
        <v>1.9061863027265407</v>
      </c>
      <c r="Y1077">
        <f>AVERAGE(Student_performance_data_____Copy[StudyTimeWeekly])</f>
        <v>9.7719919194317466</v>
      </c>
      <c r="Z1077">
        <f>AVERAGE(Student_performance_data_____Copy[Absences])</f>
        <v>14.541387959866221</v>
      </c>
      <c r="AA1077" t="str" cm="1">
        <f t="array" ref="AA107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77">
        <v>3</v>
      </c>
    </row>
    <row r="1078" spans="1:28" hidden="1" x14ac:dyDescent="0.25">
      <c r="A1078">
        <v>2077</v>
      </c>
      <c r="B1078">
        <v>16</v>
      </c>
      <c r="C1078">
        <v>0</v>
      </c>
      <c r="D1078" t="s">
        <v>32</v>
      </c>
      <c r="E1078">
        <v>0.21340254012325532</v>
      </c>
      <c r="F1078">
        <v>23</v>
      </c>
      <c r="G1078" t="s">
        <v>27</v>
      </c>
      <c r="H1078">
        <v>2</v>
      </c>
      <c r="I1078" t="s">
        <v>28</v>
      </c>
      <c r="J1078">
        <v>0</v>
      </c>
      <c r="K1078" t="s">
        <v>29</v>
      </c>
      <c r="L1078">
        <v>1</v>
      </c>
      <c r="M1078" t="s">
        <v>27</v>
      </c>
      <c r="N1078">
        <v>0</v>
      </c>
      <c r="O1078" t="s">
        <v>29</v>
      </c>
      <c r="P1078">
        <v>0</v>
      </c>
      <c r="Q1078" t="s">
        <v>29</v>
      </c>
      <c r="R1078">
        <v>0.87536712389900895</v>
      </c>
      <c r="S1078">
        <v>4</v>
      </c>
      <c r="T1078">
        <v>2</v>
      </c>
      <c r="U1078">
        <v>2</v>
      </c>
      <c r="V1078" t="s">
        <v>30</v>
      </c>
      <c r="W1078" t="s">
        <v>36</v>
      </c>
      <c r="X1078">
        <f>AVERAGE(Student_performance_data_____Copy[GPA])</f>
        <v>1.9061863027265407</v>
      </c>
      <c r="Y1078">
        <f>AVERAGE(Student_performance_data_____Copy[StudyTimeWeekly])</f>
        <v>9.7719919194317466</v>
      </c>
      <c r="Z1078">
        <f>AVERAGE(Student_performance_data_____Copy[Absences])</f>
        <v>14.541387959866221</v>
      </c>
      <c r="AA1078" t="str" cm="1">
        <f t="array" ref="AA10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78">
        <v>4</v>
      </c>
    </row>
    <row r="1079" spans="1:28" hidden="1" x14ac:dyDescent="0.25">
      <c r="A1079">
        <v>2078</v>
      </c>
      <c r="B1079">
        <v>15</v>
      </c>
      <c r="C1079">
        <v>0</v>
      </c>
      <c r="D1079" t="s">
        <v>32</v>
      </c>
      <c r="E1079">
        <v>12.454825527549552</v>
      </c>
      <c r="F1079">
        <v>23</v>
      </c>
      <c r="G1079" t="s">
        <v>27</v>
      </c>
      <c r="H1079">
        <v>2</v>
      </c>
      <c r="I1079" t="s">
        <v>28</v>
      </c>
      <c r="J1079">
        <v>0</v>
      </c>
      <c r="K1079" t="s">
        <v>29</v>
      </c>
      <c r="L1079">
        <v>1</v>
      </c>
      <c r="M1079" t="s">
        <v>27</v>
      </c>
      <c r="N1079">
        <v>0</v>
      </c>
      <c r="O1079" t="s">
        <v>29</v>
      </c>
      <c r="P1079">
        <v>0</v>
      </c>
      <c r="Q1079" t="s">
        <v>29</v>
      </c>
      <c r="R1079">
        <v>1.4490003209615303</v>
      </c>
      <c r="S1079">
        <v>4</v>
      </c>
      <c r="T1079">
        <v>0</v>
      </c>
      <c r="U1079">
        <v>2</v>
      </c>
      <c r="V1079" t="s">
        <v>30</v>
      </c>
      <c r="W1079" t="s">
        <v>31</v>
      </c>
      <c r="X1079">
        <f>AVERAGE(Student_performance_data_____Copy[GPA])</f>
        <v>1.9061863027265407</v>
      </c>
      <c r="Y1079">
        <f>AVERAGE(Student_performance_data_____Copy[StudyTimeWeekly])</f>
        <v>9.7719919194317466</v>
      </c>
      <c r="Z1079">
        <f>AVERAGE(Student_performance_data_____Copy[Absences])</f>
        <v>14.541387959866221</v>
      </c>
      <c r="AA1079" t="str" cm="1">
        <f t="array" ref="AA10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79">
        <v>4</v>
      </c>
    </row>
    <row r="1080" spans="1:28" x14ac:dyDescent="0.25">
      <c r="A1080">
        <v>2079</v>
      </c>
      <c r="B1080">
        <v>16</v>
      </c>
      <c r="C1080">
        <v>1</v>
      </c>
      <c r="D1080" t="s">
        <v>26</v>
      </c>
      <c r="E1080">
        <v>8.2567879551781296</v>
      </c>
      <c r="F1080">
        <v>6</v>
      </c>
      <c r="G1080" t="s">
        <v>27</v>
      </c>
      <c r="H1080">
        <v>2</v>
      </c>
      <c r="I1080" t="s">
        <v>28</v>
      </c>
      <c r="J1080">
        <v>0</v>
      </c>
      <c r="K1080" t="s">
        <v>29</v>
      </c>
      <c r="L1080">
        <v>0</v>
      </c>
      <c r="M1080" t="s">
        <v>29</v>
      </c>
      <c r="N1080">
        <v>1</v>
      </c>
      <c r="O1080" t="s">
        <v>27</v>
      </c>
      <c r="P1080">
        <v>0</v>
      </c>
      <c r="Q1080" t="s">
        <v>29</v>
      </c>
      <c r="R1080">
        <v>3.0811935547787432</v>
      </c>
      <c r="S1080">
        <v>1</v>
      </c>
      <c r="T1080">
        <v>0</v>
      </c>
      <c r="U1080">
        <v>0</v>
      </c>
      <c r="V1080" t="s">
        <v>40</v>
      </c>
      <c r="W1080" t="s">
        <v>31</v>
      </c>
      <c r="X1080">
        <f>AVERAGE(Student_performance_data_____Copy[GPA])</f>
        <v>1.9061863027265407</v>
      </c>
      <c r="Y1080">
        <f>AVERAGE(Student_performance_data_____Copy[StudyTimeWeekly])</f>
        <v>9.7719919194317466</v>
      </c>
      <c r="Z1080">
        <f>AVERAGE(Student_performance_data_____Copy[Absences])</f>
        <v>14.541387959866221</v>
      </c>
      <c r="AA1080" t="str" cm="1">
        <f t="array" ref="AA108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80">
        <v>1</v>
      </c>
    </row>
    <row r="1081" spans="1:28" hidden="1" x14ac:dyDescent="0.25">
      <c r="A1081">
        <v>2080</v>
      </c>
      <c r="B1081">
        <v>15</v>
      </c>
      <c r="C1081">
        <v>0</v>
      </c>
      <c r="D1081" t="s">
        <v>32</v>
      </c>
      <c r="E1081">
        <v>17.197089806702436</v>
      </c>
      <c r="F1081">
        <v>25</v>
      </c>
      <c r="G1081" t="s">
        <v>29</v>
      </c>
      <c r="H1081">
        <v>3</v>
      </c>
      <c r="I1081" t="s">
        <v>37</v>
      </c>
      <c r="J1081">
        <v>1</v>
      </c>
      <c r="K1081" t="s">
        <v>27</v>
      </c>
      <c r="L1081">
        <v>0</v>
      </c>
      <c r="M1081" t="s">
        <v>29</v>
      </c>
      <c r="N1081">
        <v>0</v>
      </c>
      <c r="O1081" t="s">
        <v>29</v>
      </c>
      <c r="P1081">
        <v>0</v>
      </c>
      <c r="Q1081" t="s">
        <v>29</v>
      </c>
      <c r="R1081">
        <v>1.1187524053837041</v>
      </c>
      <c r="S1081">
        <v>4</v>
      </c>
      <c r="T1081">
        <v>2</v>
      </c>
      <c r="U1081">
        <v>2</v>
      </c>
      <c r="V1081" t="s">
        <v>30</v>
      </c>
      <c r="W1081" t="s">
        <v>36</v>
      </c>
      <c r="X1081">
        <f>AVERAGE(Student_performance_data_____Copy[GPA])</f>
        <v>1.9061863027265407</v>
      </c>
      <c r="Y1081">
        <f>AVERAGE(Student_performance_data_____Copy[StudyTimeWeekly])</f>
        <v>9.7719919194317466</v>
      </c>
      <c r="Z1081">
        <f>AVERAGE(Student_performance_data_____Copy[Absences])</f>
        <v>14.541387959866221</v>
      </c>
      <c r="AA1081" t="str" cm="1">
        <f t="array" ref="AA10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81">
        <v>4</v>
      </c>
    </row>
    <row r="1082" spans="1:28" x14ac:dyDescent="0.25">
      <c r="A1082">
        <v>2081</v>
      </c>
      <c r="B1082">
        <v>17</v>
      </c>
      <c r="C1082">
        <v>1</v>
      </c>
      <c r="D1082" t="s">
        <v>26</v>
      </c>
      <c r="E1082">
        <v>5.0362940401826339</v>
      </c>
      <c r="F1082">
        <v>12</v>
      </c>
      <c r="G1082" t="s">
        <v>29</v>
      </c>
      <c r="H1082">
        <v>3</v>
      </c>
      <c r="I1082" t="s">
        <v>37</v>
      </c>
      <c r="J1082">
        <v>0</v>
      </c>
      <c r="K1082" t="s">
        <v>29</v>
      </c>
      <c r="L1082">
        <v>0</v>
      </c>
      <c r="M1082" t="s">
        <v>29</v>
      </c>
      <c r="N1082">
        <v>0</v>
      </c>
      <c r="O1082" t="s">
        <v>29</v>
      </c>
      <c r="P1082">
        <v>0</v>
      </c>
      <c r="Q1082" t="s">
        <v>29</v>
      </c>
      <c r="R1082">
        <v>2.0622007000872045</v>
      </c>
      <c r="S1082">
        <v>3</v>
      </c>
      <c r="T1082">
        <v>1</v>
      </c>
      <c r="U1082">
        <v>2</v>
      </c>
      <c r="V1082" t="s">
        <v>30</v>
      </c>
      <c r="W1082" t="s">
        <v>38</v>
      </c>
      <c r="X1082">
        <f>AVERAGE(Student_performance_data_____Copy[GPA])</f>
        <v>1.9061863027265407</v>
      </c>
      <c r="Y1082">
        <f>AVERAGE(Student_performance_data_____Copy[StudyTimeWeekly])</f>
        <v>9.7719919194317466</v>
      </c>
      <c r="Z1082">
        <f>AVERAGE(Student_performance_data_____Copy[Absences])</f>
        <v>14.541387959866221</v>
      </c>
      <c r="AA1082" t="str" cm="1">
        <f t="array" ref="AA108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82">
        <v>3</v>
      </c>
    </row>
    <row r="1083" spans="1:28" x14ac:dyDescent="0.25">
      <c r="A1083">
        <v>2082</v>
      </c>
      <c r="B1083">
        <v>15</v>
      </c>
      <c r="C1083">
        <v>1</v>
      </c>
      <c r="D1083" t="s">
        <v>26</v>
      </c>
      <c r="E1083">
        <v>19.620589782301522</v>
      </c>
      <c r="F1083">
        <v>21</v>
      </c>
      <c r="G1083" t="s">
        <v>29</v>
      </c>
      <c r="H1083">
        <v>3</v>
      </c>
      <c r="I1083" t="s">
        <v>37</v>
      </c>
      <c r="J1083">
        <v>0</v>
      </c>
      <c r="K1083" t="s">
        <v>29</v>
      </c>
      <c r="L1083">
        <v>1</v>
      </c>
      <c r="M1083" t="s">
        <v>27</v>
      </c>
      <c r="N1083">
        <v>0</v>
      </c>
      <c r="O1083" t="s">
        <v>29</v>
      </c>
      <c r="P1083">
        <v>0</v>
      </c>
      <c r="Q1083" t="s">
        <v>29</v>
      </c>
      <c r="R1083">
        <v>1.5629116353425707</v>
      </c>
      <c r="S1083">
        <v>4</v>
      </c>
      <c r="T1083">
        <v>1</v>
      </c>
      <c r="U1083">
        <v>2</v>
      </c>
      <c r="V1083" t="s">
        <v>30</v>
      </c>
      <c r="W1083" t="s">
        <v>38</v>
      </c>
      <c r="X1083">
        <f>AVERAGE(Student_performance_data_____Copy[GPA])</f>
        <v>1.9061863027265407</v>
      </c>
      <c r="Y1083">
        <f>AVERAGE(Student_performance_data_____Copy[StudyTimeWeekly])</f>
        <v>9.7719919194317466</v>
      </c>
      <c r="Z1083">
        <f>AVERAGE(Student_performance_data_____Copy[Absences])</f>
        <v>14.541387959866221</v>
      </c>
      <c r="AA1083" t="str" cm="1">
        <f t="array" ref="AA10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83">
        <v>4</v>
      </c>
    </row>
    <row r="1084" spans="1:28" hidden="1" x14ac:dyDescent="0.25">
      <c r="A1084">
        <v>2083</v>
      </c>
      <c r="B1084">
        <v>15</v>
      </c>
      <c r="C1084">
        <v>0</v>
      </c>
      <c r="D1084" t="s">
        <v>32</v>
      </c>
      <c r="E1084">
        <v>12.274159390874946</v>
      </c>
      <c r="F1084">
        <v>7</v>
      </c>
      <c r="G1084" t="s">
        <v>29</v>
      </c>
      <c r="H1084">
        <v>3</v>
      </c>
      <c r="I1084" t="s">
        <v>37</v>
      </c>
      <c r="J1084">
        <v>0</v>
      </c>
      <c r="K1084" t="s">
        <v>29</v>
      </c>
      <c r="L1084">
        <v>0</v>
      </c>
      <c r="M1084" t="s">
        <v>29</v>
      </c>
      <c r="N1084">
        <v>1</v>
      </c>
      <c r="O1084" t="s">
        <v>27</v>
      </c>
      <c r="P1084">
        <v>0</v>
      </c>
      <c r="Q1084" t="s">
        <v>29</v>
      </c>
      <c r="R1084">
        <v>2.4928381076683701</v>
      </c>
      <c r="S1084">
        <v>3</v>
      </c>
      <c r="T1084">
        <v>2</v>
      </c>
      <c r="U1084">
        <v>2</v>
      </c>
      <c r="V1084" t="s">
        <v>30</v>
      </c>
      <c r="W1084" t="s">
        <v>36</v>
      </c>
      <c r="X1084">
        <f>AVERAGE(Student_performance_data_____Copy[GPA])</f>
        <v>1.9061863027265407</v>
      </c>
      <c r="Y1084">
        <f>AVERAGE(Student_performance_data_____Copy[StudyTimeWeekly])</f>
        <v>9.7719919194317466</v>
      </c>
      <c r="Z1084">
        <f>AVERAGE(Student_performance_data_____Copy[Absences])</f>
        <v>14.541387959866221</v>
      </c>
      <c r="AA1084" t="str" cm="1">
        <f t="array" ref="AA108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84">
        <v>3</v>
      </c>
    </row>
    <row r="1085" spans="1:28" hidden="1" x14ac:dyDescent="0.25">
      <c r="A1085">
        <v>2084</v>
      </c>
      <c r="B1085">
        <v>18</v>
      </c>
      <c r="C1085">
        <v>0</v>
      </c>
      <c r="D1085" t="s">
        <v>32</v>
      </c>
      <c r="E1085">
        <v>15.870748044576619</v>
      </c>
      <c r="F1085">
        <v>22</v>
      </c>
      <c r="G1085" t="s">
        <v>29</v>
      </c>
      <c r="H1085">
        <v>3</v>
      </c>
      <c r="I1085" t="s">
        <v>37</v>
      </c>
      <c r="J1085">
        <v>0</v>
      </c>
      <c r="K1085" t="s">
        <v>29</v>
      </c>
      <c r="L1085">
        <v>0</v>
      </c>
      <c r="M1085" t="s">
        <v>29</v>
      </c>
      <c r="N1085">
        <v>1</v>
      </c>
      <c r="O1085" t="s">
        <v>27</v>
      </c>
      <c r="P1085">
        <v>0</v>
      </c>
      <c r="Q1085" t="s">
        <v>29</v>
      </c>
      <c r="R1085">
        <v>1.1001720410942128</v>
      </c>
      <c r="S1085">
        <v>4</v>
      </c>
      <c r="T1085">
        <v>2</v>
      </c>
      <c r="U1085">
        <v>1</v>
      </c>
      <c r="V1085" t="s">
        <v>34</v>
      </c>
      <c r="W1085" t="s">
        <v>36</v>
      </c>
      <c r="X1085">
        <f>AVERAGE(Student_performance_data_____Copy[GPA])</f>
        <v>1.9061863027265407</v>
      </c>
      <c r="Y1085">
        <f>AVERAGE(Student_performance_data_____Copy[StudyTimeWeekly])</f>
        <v>9.7719919194317466</v>
      </c>
      <c r="Z1085">
        <f>AVERAGE(Student_performance_data_____Copy[Absences])</f>
        <v>14.541387959866221</v>
      </c>
      <c r="AA1085" t="str" cm="1">
        <f t="array" ref="AA10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85">
        <v>4</v>
      </c>
    </row>
    <row r="1086" spans="1:28" hidden="1" x14ac:dyDescent="0.25">
      <c r="A1086">
        <v>2085</v>
      </c>
      <c r="B1086">
        <v>16</v>
      </c>
      <c r="C1086">
        <v>0</v>
      </c>
      <c r="D1086" t="s">
        <v>32</v>
      </c>
      <c r="E1086">
        <v>1.7119910564553664</v>
      </c>
      <c r="F1086">
        <v>4</v>
      </c>
      <c r="G1086" t="s">
        <v>29</v>
      </c>
      <c r="H1086">
        <v>3</v>
      </c>
      <c r="I1086" t="s">
        <v>37</v>
      </c>
      <c r="J1086">
        <v>0</v>
      </c>
      <c r="K1086" t="s">
        <v>29</v>
      </c>
      <c r="L1086">
        <v>0</v>
      </c>
      <c r="M1086" t="s">
        <v>29</v>
      </c>
      <c r="N1086">
        <v>0</v>
      </c>
      <c r="O1086" t="s">
        <v>29</v>
      </c>
      <c r="P1086">
        <v>0</v>
      </c>
      <c r="Q1086" t="s">
        <v>29</v>
      </c>
      <c r="R1086">
        <v>2.6935985159099629</v>
      </c>
      <c r="S1086">
        <v>2</v>
      </c>
      <c r="T1086">
        <v>3</v>
      </c>
      <c r="U1086">
        <v>3</v>
      </c>
      <c r="V1086" t="s">
        <v>35</v>
      </c>
      <c r="W1086" t="s">
        <v>42</v>
      </c>
      <c r="X1086">
        <f>AVERAGE(Student_performance_data_____Copy[GPA])</f>
        <v>1.9061863027265407</v>
      </c>
      <c r="Y1086">
        <f>AVERAGE(Student_performance_data_____Copy[StudyTimeWeekly])</f>
        <v>9.7719919194317466</v>
      </c>
      <c r="Z1086">
        <f>AVERAGE(Student_performance_data_____Copy[Absences])</f>
        <v>14.541387959866221</v>
      </c>
      <c r="AA1086" t="str" cm="1">
        <f t="array" ref="AA108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086">
        <v>2</v>
      </c>
    </row>
    <row r="1087" spans="1:28" hidden="1" x14ac:dyDescent="0.25">
      <c r="A1087">
        <v>2086</v>
      </c>
      <c r="B1087">
        <v>15</v>
      </c>
      <c r="C1087">
        <v>0</v>
      </c>
      <c r="D1087" t="s">
        <v>32</v>
      </c>
      <c r="E1087">
        <v>3.6691576951773008</v>
      </c>
      <c r="F1087">
        <v>11</v>
      </c>
      <c r="G1087" t="s">
        <v>27</v>
      </c>
      <c r="H1087">
        <v>2</v>
      </c>
      <c r="I1087" t="s">
        <v>28</v>
      </c>
      <c r="J1087">
        <v>0</v>
      </c>
      <c r="K1087" t="s">
        <v>29</v>
      </c>
      <c r="L1087">
        <v>0</v>
      </c>
      <c r="M1087" t="s">
        <v>29</v>
      </c>
      <c r="N1087">
        <v>0</v>
      </c>
      <c r="O1087" t="s">
        <v>29</v>
      </c>
      <c r="P1087">
        <v>0</v>
      </c>
      <c r="Q1087" t="s">
        <v>29</v>
      </c>
      <c r="R1087">
        <v>1.6848422066992197</v>
      </c>
      <c r="S1087">
        <v>4</v>
      </c>
      <c r="T1087">
        <v>1</v>
      </c>
      <c r="U1087">
        <v>2</v>
      </c>
      <c r="V1087" t="s">
        <v>30</v>
      </c>
      <c r="W1087" t="s">
        <v>38</v>
      </c>
      <c r="X1087">
        <f>AVERAGE(Student_performance_data_____Copy[GPA])</f>
        <v>1.9061863027265407</v>
      </c>
      <c r="Y1087">
        <f>AVERAGE(Student_performance_data_____Copy[StudyTimeWeekly])</f>
        <v>9.7719919194317466</v>
      </c>
      <c r="Z1087">
        <f>AVERAGE(Student_performance_data_____Copy[Absences])</f>
        <v>14.541387959866221</v>
      </c>
      <c r="AA1087" t="str" cm="1">
        <f t="array" ref="AA10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87">
        <v>4</v>
      </c>
    </row>
    <row r="1088" spans="1:28" x14ac:dyDescent="0.25">
      <c r="A1088">
        <v>2087</v>
      </c>
      <c r="B1088">
        <v>15</v>
      </c>
      <c r="C1088">
        <v>1</v>
      </c>
      <c r="D1088" t="s">
        <v>26</v>
      </c>
      <c r="E1088">
        <v>15.168073460684063</v>
      </c>
      <c r="F1088">
        <v>12</v>
      </c>
      <c r="G1088" t="s">
        <v>29</v>
      </c>
      <c r="H1088">
        <v>2</v>
      </c>
      <c r="I1088" t="s">
        <v>28</v>
      </c>
      <c r="J1088">
        <v>1</v>
      </c>
      <c r="K1088" t="s">
        <v>27</v>
      </c>
      <c r="L1088">
        <v>0</v>
      </c>
      <c r="M1088" t="s">
        <v>29</v>
      </c>
      <c r="N1088">
        <v>1</v>
      </c>
      <c r="O1088" t="s">
        <v>27</v>
      </c>
      <c r="P1088">
        <v>0</v>
      </c>
      <c r="Q1088" t="s">
        <v>29</v>
      </c>
      <c r="R1088">
        <v>2.4235853669660652</v>
      </c>
      <c r="S1088">
        <v>3</v>
      </c>
      <c r="T1088">
        <v>0</v>
      </c>
      <c r="U1088">
        <v>1</v>
      </c>
      <c r="V1088" t="s">
        <v>34</v>
      </c>
      <c r="W1088" t="s">
        <v>31</v>
      </c>
      <c r="X1088">
        <f>AVERAGE(Student_performance_data_____Copy[GPA])</f>
        <v>1.9061863027265407</v>
      </c>
      <c r="Y1088">
        <f>AVERAGE(Student_performance_data_____Copy[StudyTimeWeekly])</f>
        <v>9.7719919194317466</v>
      </c>
      <c r="Z1088">
        <f>AVERAGE(Student_performance_data_____Copy[Absences])</f>
        <v>14.541387959866221</v>
      </c>
      <c r="AA1088" t="str" cm="1">
        <f t="array" ref="AA108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088">
        <v>3</v>
      </c>
    </row>
    <row r="1089" spans="1:28" x14ac:dyDescent="0.25">
      <c r="A1089">
        <v>2088</v>
      </c>
      <c r="B1089">
        <v>18</v>
      </c>
      <c r="C1089">
        <v>1</v>
      </c>
      <c r="D1089" t="s">
        <v>26</v>
      </c>
      <c r="E1089">
        <v>0.43973044078647217</v>
      </c>
      <c r="F1089">
        <v>28</v>
      </c>
      <c r="G1089" t="s">
        <v>29</v>
      </c>
      <c r="H1089">
        <v>3</v>
      </c>
      <c r="I1089" t="s">
        <v>37</v>
      </c>
      <c r="J1089">
        <v>1</v>
      </c>
      <c r="K1089" t="s">
        <v>27</v>
      </c>
      <c r="L1089">
        <v>1</v>
      </c>
      <c r="M1089" t="s">
        <v>27</v>
      </c>
      <c r="N1089">
        <v>0</v>
      </c>
      <c r="O1089" t="s">
        <v>29</v>
      </c>
      <c r="P1089">
        <v>0</v>
      </c>
      <c r="Q1089" t="s">
        <v>29</v>
      </c>
      <c r="R1089">
        <v>0.40505261304081247</v>
      </c>
      <c r="S1089">
        <v>4</v>
      </c>
      <c r="T1089">
        <v>0</v>
      </c>
      <c r="U1089">
        <v>1</v>
      </c>
      <c r="V1089" t="s">
        <v>34</v>
      </c>
      <c r="W1089" t="s">
        <v>31</v>
      </c>
      <c r="X1089">
        <f>AVERAGE(Student_performance_data_____Copy[GPA])</f>
        <v>1.9061863027265407</v>
      </c>
      <c r="Y1089">
        <f>AVERAGE(Student_performance_data_____Copy[StudyTimeWeekly])</f>
        <v>9.7719919194317466</v>
      </c>
      <c r="Z1089">
        <f>AVERAGE(Student_performance_data_____Copy[Absences])</f>
        <v>14.541387959866221</v>
      </c>
      <c r="AA1089" t="str" cm="1">
        <f t="array" ref="AA10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89">
        <v>4</v>
      </c>
    </row>
    <row r="1090" spans="1:28" x14ac:dyDescent="0.25">
      <c r="A1090">
        <v>2089</v>
      </c>
      <c r="B1090">
        <v>18</v>
      </c>
      <c r="C1090">
        <v>1</v>
      </c>
      <c r="D1090" t="s">
        <v>26</v>
      </c>
      <c r="E1090">
        <v>16.337559717875656</v>
      </c>
      <c r="F1090">
        <v>19</v>
      </c>
      <c r="G1090" t="s">
        <v>29</v>
      </c>
      <c r="H1090">
        <v>0</v>
      </c>
      <c r="I1090" t="s">
        <v>40</v>
      </c>
      <c r="J1090">
        <v>0</v>
      </c>
      <c r="K1090" t="s">
        <v>29</v>
      </c>
      <c r="L1090">
        <v>0</v>
      </c>
      <c r="M1090" t="s">
        <v>29</v>
      </c>
      <c r="N1090">
        <v>0</v>
      </c>
      <c r="O1090" t="s">
        <v>29</v>
      </c>
      <c r="P1090">
        <v>0</v>
      </c>
      <c r="Q1090" t="s">
        <v>29</v>
      </c>
      <c r="R1090">
        <v>0.65134070242477871</v>
      </c>
      <c r="S1090">
        <v>4</v>
      </c>
      <c r="T1090">
        <v>0</v>
      </c>
      <c r="U1090">
        <v>2</v>
      </c>
      <c r="V1090" t="s">
        <v>30</v>
      </c>
      <c r="W1090" t="s">
        <v>31</v>
      </c>
      <c r="X1090">
        <f>AVERAGE(Student_performance_data_____Copy[GPA])</f>
        <v>1.9061863027265407</v>
      </c>
      <c r="Y1090">
        <f>AVERAGE(Student_performance_data_____Copy[StudyTimeWeekly])</f>
        <v>9.7719919194317466</v>
      </c>
      <c r="Z1090">
        <f>AVERAGE(Student_performance_data_____Copy[Absences])</f>
        <v>14.541387959866221</v>
      </c>
      <c r="AA1090" t="str" cm="1">
        <f t="array" ref="AA10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0">
        <v>4</v>
      </c>
    </row>
    <row r="1091" spans="1:28" hidden="1" x14ac:dyDescent="0.25">
      <c r="A1091">
        <v>2090</v>
      </c>
      <c r="B1091">
        <v>16</v>
      </c>
      <c r="C1091">
        <v>0</v>
      </c>
      <c r="D1091" t="s">
        <v>32</v>
      </c>
      <c r="E1091">
        <v>0.27898037383822905</v>
      </c>
      <c r="F1091">
        <v>13</v>
      </c>
      <c r="G1091" t="s">
        <v>29</v>
      </c>
      <c r="H1091">
        <v>3</v>
      </c>
      <c r="I1091" t="s">
        <v>37</v>
      </c>
      <c r="J1091">
        <v>0</v>
      </c>
      <c r="K1091" t="s">
        <v>29</v>
      </c>
      <c r="L1091">
        <v>0</v>
      </c>
      <c r="M1091" t="s">
        <v>29</v>
      </c>
      <c r="N1091">
        <v>0</v>
      </c>
      <c r="O1091" t="s">
        <v>29</v>
      </c>
      <c r="P1091">
        <v>0</v>
      </c>
      <c r="Q1091" t="s">
        <v>29</v>
      </c>
      <c r="R1091">
        <v>1.7948597502988235</v>
      </c>
      <c r="S1091">
        <v>4</v>
      </c>
      <c r="T1091">
        <v>1</v>
      </c>
      <c r="U1091">
        <v>3</v>
      </c>
      <c r="V1091" t="s">
        <v>35</v>
      </c>
      <c r="W1091" t="s">
        <v>38</v>
      </c>
      <c r="X1091">
        <f>AVERAGE(Student_performance_data_____Copy[GPA])</f>
        <v>1.9061863027265407</v>
      </c>
      <c r="Y1091">
        <f>AVERAGE(Student_performance_data_____Copy[StudyTimeWeekly])</f>
        <v>9.7719919194317466</v>
      </c>
      <c r="Z1091">
        <f>AVERAGE(Student_performance_data_____Copy[Absences])</f>
        <v>14.541387959866221</v>
      </c>
      <c r="AA1091" t="str" cm="1">
        <f t="array" ref="AA10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1">
        <v>4</v>
      </c>
    </row>
    <row r="1092" spans="1:28" hidden="1" x14ac:dyDescent="0.25">
      <c r="A1092">
        <v>2091</v>
      </c>
      <c r="B1092">
        <v>18</v>
      </c>
      <c r="C1092">
        <v>0</v>
      </c>
      <c r="D1092" t="s">
        <v>32</v>
      </c>
      <c r="E1092">
        <v>13.142376781225467</v>
      </c>
      <c r="F1092">
        <v>27</v>
      </c>
      <c r="G1092" t="s">
        <v>27</v>
      </c>
      <c r="H1092">
        <v>4</v>
      </c>
      <c r="I1092" t="s">
        <v>41</v>
      </c>
      <c r="J1092">
        <v>0</v>
      </c>
      <c r="K1092" t="s">
        <v>29</v>
      </c>
      <c r="L1092">
        <v>1</v>
      </c>
      <c r="M1092" t="s">
        <v>27</v>
      </c>
      <c r="N1092">
        <v>0</v>
      </c>
      <c r="O1092" t="s">
        <v>29</v>
      </c>
      <c r="P1092">
        <v>0</v>
      </c>
      <c r="Q1092" t="s">
        <v>29</v>
      </c>
      <c r="R1092">
        <v>0.96363193075462361</v>
      </c>
      <c r="S1092">
        <v>4</v>
      </c>
      <c r="T1092">
        <v>0</v>
      </c>
      <c r="U1092">
        <v>2</v>
      </c>
      <c r="V1092" t="s">
        <v>30</v>
      </c>
      <c r="W1092" t="s">
        <v>31</v>
      </c>
      <c r="X1092">
        <f>AVERAGE(Student_performance_data_____Copy[GPA])</f>
        <v>1.9061863027265407</v>
      </c>
      <c r="Y1092">
        <f>AVERAGE(Student_performance_data_____Copy[StudyTimeWeekly])</f>
        <v>9.7719919194317466</v>
      </c>
      <c r="Z1092">
        <f>AVERAGE(Student_performance_data_____Copy[Absences])</f>
        <v>14.541387959866221</v>
      </c>
      <c r="AA1092" t="str" cm="1">
        <f t="array" ref="AA10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2">
        <v>4</v>
      </c>
    </row>
    <row r="1093" spans="1:28" hidden="1" x14ac:dyDescent="0.25">
      <c r="A1093">
        <v>2092</v>
      </c>
      <c r="B1093">
        <v>17</v>
      </c>
      <c r="C1093">
        <v>0</v>
      </c>
      <c r="D1093" t="s">
        <v>32</v>
      </c>
      <c r="E1093">
        <v>7.3018784046361169</v>
      </c>
      <c r="F1093">
        <v>17</v>
      </c>
      <c r="G1093" t="s">
        <v>29</v>
      </c>
      <c r="H1093">
        <v>3</v>
      </c>
      <c r="I1093" t="s">
        <v>37</v>
      </c>
      <c r="J1093">
        <v>0</v>
      </c>
      <c r="K1093" t="s">
        <v>29</v>
      </c>
      <c r="L1093">
        <v>0</v>
      </c>
      <c r="M1093" t="s">
        <v>29</v>
      </c>
      <c r="N1093">
        <v>0</v>
      </c>
      <c r="O1093" t="s">
        <v>29</v>
      </c>
      <c r="P1093">
        <v>0</v>
      </c>
      <c r="Q1093" t="s">
        <v>29</v>
      </c>
      <c r="R1093">
        <v>1.9307827968987483</v>
      </c>
      <c r="S1093">
        <v>4</v>
      </c>
      <c r="T1093">
        <v>3</v>
      </c>
      <c r="U1093">
        <v>1</v>
      </c>
      <c r="V1093" t="s">
        <v>34</v>
      </c>
      <c r="W1093" t="s">
        <v>42</v>
      </c>
      <c r="X1093">
        <f>AVERAGE(Student_performance_data_____Copy[GPA])</f>
        <v>1.9061863027265407</v>
      </c>
      <c r="Y1093">
        <f>AVERAGE(Student_performance_data_____Copy[StudyTimeWeekly])</f>
        <v>9.7719919194317466</v>
      </c>
      <c r="Z1093">
        <f>AVERAGE(Student_performance_data_____Copy[Absences])</f>
        <v>14.541387959866221</v>
      </c>
      <c r="AA1093" t="str" cm="1">
        <f t="array" ref="AA10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3">
        <v>4</v>
      </c>
    </row>
    <row r="1094" spans="1:28" x14ac:dyDescent="0.25">
      <c r="A1094">
        <v>2093</v>
      </c>
      <c r="B1094">
        <v>18</v>
      </c>
      <c r="C1094">
        <v>1</v>
      </c>
      <c r="D1094" t="s">
        <v>26</v>
      </c>
      <c r="E1094">
        <v>12.229897054383983</v>
      </c>
      <c r="F1094">
        <v>26</v>
      </c>
      <c r="G1094" t="s">
        <v>29</v>
      </c>
      <c r="H1094">
        <v>0</v>
      </c>
      <c r="I1094" t="s">
        <v>40</v>
      </c>
      <c r="J1094">
        <v>1</v>
      </c>
      <c r="K1094" t="s">
        <v>27</v>
      </c>
      <c r="L1094">
        <v>1</v>
      </c>
      <c r="M1094" t="s">
        <v>27</v>
      </c>
      <c r="N1094">
        <v>0</v>
      </c>
      <c r="O1094" t="s">
        <v>29</v>
      </c>
      <c r="P1094">
        <v>0</v>
      </c>
      <c r="Q1094" t="s">
        <v>29</v>
      </c>
      <c r="R1094">
        <v>0.99433475069575139</v>
      </c>
      <c r="S1094">
        <v>4</v>
      </c>
      <c r="T1094">
        <v>1</v>
      </c>
      <c r="U1094">
        <v>3</v>
      </c>
      <c r="V1094" t="s">
        <v>35</v>
      </c>
      <c r="W1094" t="s">
        <v>38</v>
      </c>
      <c r="X1094">
        <f>AVERAGE(Student_performance_data_____Copy[GPA])</f>
        <v>1.9061863027265407</v>
      </c>
      <c r="Y1094">
        <f>AVERAGE(Student_performance_data_____Copy[StudyTimeWeekly])</f>
        <v>9.7719919194317466</v>
      </c>
      <c r="Z1094">
        <f>AVERAGE(Student_performance_data_____Copy[Absences])</f>
        <v>14.541387959866221</v>
      </c>
      <c r="AA1094" t="str" cm="1">
        <f t="array" ref="AA10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4">
        <v>4</v>
      </c>
    </row>
    <row r="1095" spans="1:28" hidden="1" x14ac:dyDescent="0.25">
      <c r="A1095">
        <v>2094</v>
      </c>
      <c r="B1095">
        <v>17</v>
      </c>
      <c r="C1095">
        <v>0</v>
      </c>
      <c r="D1095" t="s">
        <v>32</v>
      </c>
      <c r="E1095">
        <v>13.920628139782274</v>
      </c>
      <c r="F1095">
        <v>23</v>
      </c>
      <c r="G1095" t="s">
        <v>27</v>
      </c>
      <c r="H1095">
        <v>2</v>
      </c>
      <c r="I1095" t="s">
        <v>28</v>
      </c>
      <c r="J1095">
        <v>1</v>
      </c>
      <c r="K1095" t="s">
        <v>27</v>
      </c>
      <c r="L1095">
        <v>0</v>
      </c>
      <c r="M1095" t="s">
        <v>29</v>
      </c>
      <c r="N1095">
        <v>0</v>
      </c>
      <c r="O1095" t="s">
        <v>29</v>
      </c>
      <c r="P1095">
        <v>0</v>
      </c>
      <c r="Q1095" t="s">
        <v>29</v>
      </c>
      <c r="R1095">
        <v>1.3543270341452454</v>
      </c>
      <c r="S1095">
        <v>4</v>
      </c>
      <c r="T1095">
        <v>1</v>
      </c>
      <c r="U1095">
        <v>2</v>
      </c>
      <c r="V1095" t="s">
        <v>30</v>
      </c>
      <c r="W1095" t="s">
        <v>38</v>
      </c>
      <c r="X1095">
        <f>AVERAGE(Student_performance_data_____Copy[GPA])</f>
        <v>1.9061863027265407</v>
      </c>
      <c r="Y1095">
        <f>AVERAGE(Student_performance_data_____Copy[StudyTimeWeekly])</f>
        <v>9.7719919194317466</v>
      </c>
      <c r="Z1095">
        <f>AVERAGE(Student_performance_data_____Copy[Absences])</f>
        <v>14.541387959866221</v>
      </c>
      <c r="AA1095" t="str" cm="1">
        <f t="array" ref="AA10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5">
        <v>4</v>
      </c>
    </row>
    <row r="1096" spans="1:28" x14ac:dyDescent="0.25">
      <c r="A1096">
        <v>2095</v>
      </c>
      <c r="B1096">
        <v>16</v>
      </c>
      <c r="C1096">
        <v>1</v>
      </c>
      <c r="D1096" t="s">
        <v>26</v>
      </c>
      <c r="E1096">
        <v>6.8495043837260834</v>
      </c>
      <c r="F1096">
        <v>24</v>
      </c>
      <c r="G1096" t="s">
        <v>29</v>
      </c>
      <c r="H1096">
        <v>3</v>
      </c>
      <c r="I1096" t="s">
        <v>37</v>
      </c>
      <c r="J1096">
        <v>1</v>
      </c>
      <c r="K1096" t="s">
        <v>27</v>
      </c>
      <c r="L1096">
        <v>0</v>
      </c>
      <c r="M1096" t="s">
        <v>29</v>
      </c>
      <c r="N1096">
        <v>1</v>
      </c>
      <c r="O1096" t="s">
        <v>27</v>
      </c>
      <c r="P1096">
        <v>0</v>
      </c>
      <c r="Q1096" t="s">
        <v>29</v>
      </c>
      <c r="R1096">
        <v>0.70357314378135682</v>
      </c>
      <c r="S1096">
        <v>4</v>
      </c>
      <c r="T1096">
        <v>0</v>
      </c>
      <c r="U1096">
        <v>2</v>
      </c>
      <c r="V1096" t="s">
        <v>30</v>
      </c>
      <c r="W1096" t="s">
        <v>31</v>
      </c>
      <c r="X1096">
        <f>AVERAGE(Student_performance_data_____Copy[GPA])</f>
        <v>1.9061863027265407</v>
      </c>
      <c r="Y1096">
        <f>AVERAGE(Student_performance_data_____Copy[StudyTimeWeekly])</f>
        <v>9.7719919194317466</v>
      </c>
      <c r="Z1096">
        <f>AVERAGE(Student_performance_data_____Copy[Absences])</f>
        <v>14.541387959866221</v>
      </c>
      <c r="AA1096" t="str" cm="1">
        <f t="array" ref="AA109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6">
        <v>4</v>
      </c>
    </row>
    <row r="1097" spans="1:28" hidden="1" x14ac:dyDescent="0.25">
      <c r="A1097">
        <v>2096</v>
      </c>
      <c r="B1097">
        <v>16</v>
      </c>
      <c r="C1097">
        <v>0</v>
      </c>
      <c r="D1097" t="s">
        <v>32</v>
      </c>
      <c r="E1097">
        <v>2.159248962216711</v>
      </c>
      <c r="F1097">
        <v>19</v>
      </c>
      <c r="G1097" t="s">
        <v>29</v>
      </c>
      <c r="H1097">
        <v>4</v>
      </c>
      <c r="I1097" t="s">
        <v>41</v>
      </c>
      <c r="J1097">
        <v>0</v>
      </c>
      <c r="K1097" t="s">
        <v>29</v>
      </c>
      <c r="L1097">
        <v>1</v>
      </c>
      <c r="M1097" t="s">
        <v>27</v>
      </c>
      <c r="N1097">
        <v>0</v>
      </c>
      <c r="O1097" t="s">
        <v>29</v>
      </c>
      <c r="P1097">
        <v>0</v>
      </c>
      <c r="Q1097" t="s">
        <v>29</v>
      </c>
      <c r="R1097">
        <v>1.5239451551655379</v>
      </c>
      <c r="S1097">
        <v>4</v>
      </c>
      <c r="T1097">
        <v>0</v>
      </c>
      <c r="U1097">
        <v>2</v>
      </c>
      <c r="V1097" t="s">
        <v>30</v>
      </c>
      <c r="W1097" t="s">
        <v>31</v>
      </c>
      <c r="X1097">
        <f>AVERAGE(Student_performance_data_____Copy[GPA])</f>
        <v>1.9061863027265407</v>
      </c>
      <c r="Y1097">
        <f>AVERAGE(Student_performance_data_____Copy[StudyTimeWeekly])</f>
        <v>9.7719919194317466</v>
      </c>
      <c r="Z1097">
        <f>AVERAGE(Student_performance_data_____Copy[Absences])</f>
        <v>14.541387959866221</v>
      </c>
      <c r="AA1097" t="str" cm="1">
        <f t="array" ref="AA10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7">
        <v>4</v>
      </c>
    </row>
    <row r="1098" spans="1:28" x14ac:dyDescent="0.25">
      <c r="A1098">
        <v>2097</v>
      </c>
      <c r="B1098">
        <v>16</v>
      </c>
      <c r="C1098">
        <v>1</v>
      </c>
      <c r="D1098" t="s">
        <v>26</v>
      </c>
      <c r="E1098">
        <v>1.3929173549653129</v>
      </c>
      <c r="F1098">
        <v>3</v>
      </c>
      <c r="G1098" t="s">
        <v>27</v>
      </c>
      <c r="H1098">
        <v>2</v>
      </c>
      <c r="I1098" t="s">
        <v>28</v>
      </c>
      <c r="J1098">
        <v>1</v>
      </c>
      <c r="K1098" t="s">
        <v>27</v>
      </c>
      <c r="L1098">
        <v>0</v>
      </c>
      <c r="M1098" t="s">
        <v>29</v>
      </c>
      <c r="N1098">
        <v>0</v>
      </c>
      <c r="O1098" t="s">
        <v>29</v>
      </c>
      <c r="P1098">
        <v>0</v>
      </c>
      <c r="Q1098" t="s">
        <v>29</v>
      </c>
      <c r="R1098">
        <v>3.3586942691799031</v>
      </c>
      <c r="S1098">
        <v>1</v>
      </c>
      <c r="T1098">
        <v>0</v>
      </c>
      <c r="U1098">
        <v>1</v>
      </c>
      <c r="V1098" t="s">
        <v>34</v>
      </c>
      <c r="W1098" t="s">
        <v>31</v>
      </c>
      <c r="X1098">
        <f>AVERAGE(Student_performance_data_____Copy[GPA])</f>
        <v>1.9061863027265407</v>
      </c>
      <c r="Y1098">
        <f>AVERAGE(Student_performance_data_____Copy[StudyTimeWeekly])</f>
        <v>9.7719919194317466</v>
      </c>
      <c r="Z1098">
        <f>AVERAGE(Student_performance_data_____Copy[Absences])</f>
        <v>14.541387959866221</v>
      </c>
      <c r="AA1098" t="str" cm="1">
        <f t="array" ref="AA109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098">
        <v>1</v>
      </c>
    </row>
    <row r="1099" spans="1:28" x14ac:dyDescent="0.25">
      <c r="A1099">
        <v>2098</v>
      </c>
      <c r="B1099">
        <v>16</v>
      </c>
      <c r="C1099">
        <v>1</v>
      </c>
      <c r="D1099" t="s">
        <v>26</v>
      </c>
      <c r="E1099">
        <v>11.778720451250956</v>
      </c>
      <c r="F1099">
        <v>20</v>
      </c>
      <c r="G1099" t="s">
        <v>27</v>
      </c>
      <c r="H1099">
        <v>3</v>
      </c>
      <c r="I1099" t="s">
        <v>37</v>
      </c>
      <c r="J1099">
        <v>0</v>
      </c>
      <c r="K1099" t="s">
        <v>29</v>
      </c>
      <c r="L1099">
        <v>0</v>
      </c>
      <c r="M1099" t="s">
        <v>29</v>
      </c>
      <c r="N1099">
        <v>0</v>
      </c>
      <c r="O1099" t="s">
        <v>29</v>
      </c>
      <c r="P1099">
        <v>0</v>
      </c>
      <c r="Q1099" t="s">
        <v>29</v>
      </c>
      <c r="R1099">
        <v>1.7656951731903101</v>
      </c>
      <c r="S1099">
        <v>4</v>
      </c>
      <c r="T1099">
        <v>0</v>
      </c>
      <c r="U1099">
        <v>2</v>
      </c>
      <c r="V1099" t="s">
        <v>30</v>
      </c>
      <c r="W1099" t="s">
        <v>31</v>
      </c>
      <c r="X1099">
        <f>AVERAGE(Student_performance_data_____Copy[GPA])</f>
        <v>1.9061863027265407</v>
      </c>
      <c r="Y1099">
        <f>AVERAGE(Student_performance_data_____Copy[StudyTimeWeekly])</f>
        <v>9.7719919194317466</v>
      </c>
      <c r="Z1099">
        <f>AVERAGE(Student_performance_data_____Copy[Absences])</f>
        <v>14.541387959866221</v>
      </c>
      <c r="AA1099" t="str" cm="1">
        <f t="array" ref="AA10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099">
        <v>4</v>
      </c>
    </row>
    <row r="1100" spans="1:28" hidden="1" x14ac:dyDescent="0.25">
      <c r="A1100">
        <v>2099</v>
      </c>
      <c r="B1100">
        <v>16</v>
      </c>
      <c r="C1100">
        <v>0</v>
      </c>
      <c r="D1100" t="s">
        <v>32</v>
      </c>
      <c r="E1100">
        <v>10.41310707468223</v>
      </c>
      <c r="F1100">
        <v>17</v>
      </c>
      <c r="G1100" t="s">
        <v>29</v>
      </c>
      <c r="H1100">
        <v>3</v>
      </c>
      <c r="I1100" t="s">
        <v>37</v>
      </c>
      <c r="J1100">
        <v>0</v>
      </c>
      <c r="K1100" t="s">
        <v>29</v>
      </c>
      <c r="L1100">
        <v>0</v>
      </c>
      <c r="M1100" t="s">
        <v>29</v>
      </c>
      <c r="N1100">
        <v>0</v>
      </c>
      <c r="O1100" t="s">
        <v>29</v>
      </c>
      <c r="P1100">
        <v>0</v>
      </c>
      <c r="Q1100" t="s">
        <v>29</v>
      </c>
      <c r="R1100">
        <v>1.7874025961748869</v>
      </c>
      <c r="S1100">
        <v>4</v>
      </c>
      <c r="T1100">
        <v>0</v>
      </c>
      <c r="U1100">
        <v>1</v>
      </c>
      <c r="V1100" t="s">
        <v>34</v>
      </c>
      <c r="W1100" t="s">
        <v>31</v>
      </c>
      <c r="X1100">
        <f>AVERAGE(Student_performance_data_____Copy[GPA])</f>
        <v>1.9061863027265407</v>
      </c>
      <c r="Y1100">
        <f>AVERAGE(Student_performance_data_____Copy[StudyTimeWeekly])</f>
        <v>9.7719919194317466</v>
      </c>
      <c r="Z1100">
        <f>AVERAGE(Student_performance_data_____Copy[Absences])</f>
        <v>14.541387959866221</v>
      </c>
      <c r="AA1100" t="str" cm="1">
        <f t="array" ref="AA11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00">
        <v>4</v>
      </c>
    </row>
    <row r="1101" spans="1:28" hidden="1" x14ac:dyDescent="0.25">
      <c r="A1101">
        <v>2100</v>
      </c>
      <c r="B1101">
        <v>17</v>
      </c>
      <c r="C1101">
        <v>0</v>
      </c>
      <c r="D1101" t="s">
        <v>32</v>
      </c>
      <c r="E1101">
        <v>14.84402018242265</v>
      </c>
      <c r="F1101">
        <v>6</v>
      </c>
      <c r="G1101" t="s">
        <v>29</v>
      </c>
      <c r="H1101">
        <v>1</v>
      </c>
      <c r="I1101" t="s">
        <v>33</v>
      </c>
      <c r="J1101">
        <v>0</v>
      </c>
      <c r="K1101" t="s">
        <v>29</v>
      </c>
      <c r="L1101">
        <v>1</v>
      </c>
      <c r="M1101" t="s">
        <v>27</v>
      </c>
      <c r="N1101">
        <v>1</v>
      </c>
      <c r="O1101" t="s">
        <v>27</v>
      </c>
      <c r="P1101">
        <v>1</v>
      </c>
      <c r="Q1101" t="s">
        <v>27</v>
      </c>
      <c r="R1101">
        <v>3.154023245749205</v>
      </c>
      <c r="S1101">
        <v>1</v>
      </c>
      <c r="T1101">
        <v>1</v>
      </c>
      <c r="U1101">
        <v>4</v>
      </c>
      <c r="V1101" t="s">
        <v>39</v>
      </c>
      <c r="W1101" t="s">
        <v>38</v>
      </c>
      <c r="X1101">
        <f>AVERAGE(Student_performance_data_____Copy[GPA])</f>
        <v>1.9061863027265407</v>
      </c>
      <c r="Y1101">
        <f>AVERAGE(Student_performance_data_____Copy[StudyTimeWeekly])</f>
        <v>9.7719919194317466</v>
      </c>
      <c r="Z1101">
        <f>AVERAGE(Student_performance_data_____Copy[Absences])</f>
        <v>14.541387959866221</v>
      </c>
      <c r="AA1101" t="str" cm="1">
        <f t="array" ref="AA110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01">
        <v>1</v>
      </c>
    </row>
    <row r="1102" spans="1:28" x14ac:dyDescent="0.25">
      <c r="A1102">
        <v>2101</v>
      </c>
      <c r="B1102">
        <v>17</v>
      </c>
      <c r="C1102">
        <v>1</v>
      </c>
      <c r="D1102" t="s">
        <v>26</v>
      </c>
      <c r="E1102">
        <v>10.194710200078742</v>
      </c>
      <c r="F1102">
        <v>14</v>
      </c>
      <c r="G1102" t="s">
        <v>29</v>
      </c>
      <c r="H1102">
        <v>3</v>
      </c>
      <c r="I1102" t="s">
        <v>37</v>
      </c>
      <c r="J1102">
        <v>1</v>
      </c>
      <c r="K1102" t="s">
        <v>27</v>
      </c>
      <c r="L1102">
        <v>1</v>
      </c>
      <c r="M1102" t="s">
        <v>27</v>
      </c>
      <c r="N1102">
        <v>0</v>
      </c>
      <c r="O1102" t="s">
        <v>29</v>
      </c>
      <c r="P1102">
        <v>1</v>
      </c>
      <c r="Q1102" t="s">
        <v>27</v>
      </c>
      <c r="R1102">
        <v>2.0051447129133808</v>
      </c>
      <c r="S1102">
        <v>3</v>
      </c>
      <c r="T1102">
        <v>2</v>
      </c>
      <c r="U1102">
        <v>2</v>
      </c>
      <c r="V1102" t="s">
        <v>30</v>
      </c>
      <c r="W1102" t="s">
        <v>36</v>
      </c>
      <c r="X1102">
        <f>AVERAGE(Student_performance_data_____Copy[GPA])</f>
        <v>1.9061863027265407</v>
      </c>
      <c r="Y1102">
        <f>AVERAGE(Student_performance_data_____Copy[StudyTimeWeekly])</f>
        <v>9.7719919194317466</v>
      </c>
      <c r="Z1102">
        <f>AVERAGE(Student_performance_data_____Copy[Absences])</f>
        <v>14.541387959866221</v>
      </c>
      <c r="AA1102" t="str" cm="1">
        <f t="array" ref="AA110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02">
        <v>3</v>
      </c>
    </row>
    <row r="1103" spans="1:28" x14ac:dyDescent="0.25">
      <c r="A1103">
        <v>2102</v>
      </c>
      <c r="B1103">
        <v>16</v>
      </c>
      <c r="C1103">
        <v>1</v>
      </c>
      <c r="D1103" t="s">
        <v>26</v>
      </c>
      <c r="E1103">
        <v>8.4489158006175824</v>
      </c>
      <c r="F1103">
        <v>20</v>
      </c>
      <c r="G1103" t="s">
        <v>27</v>
      </c>
      <c r="H1103">
        <v>2</v>
      </c>
      <c r="I1103" t="s">
        <v>28</v>
      </c>
      <c r="J1103">
        <v>1</v>
      </c>
      <c r="K1103" t="s">
        <v>27</v>
      </c>
      <c r="L1103">
        <v>0</v>
      </c>
      <c r="M1103" t="s">
        <v>29</v>
      </c>
      <c r="N1103">
        <v>0</v>
      </c>
      <c r="O1103" t="s">
        <v>29</v>
      </c>
      <c r="P1103">
        <v>0</v>
      </c>
      <c r="Q1103" t="s">
        <v>29</v>
      </c>
      <c r="R1103">
        <v>1.7207596503292208</v>
      </c>
      <c r="S1103">
        <v>4</v>
      </c>
      <c r="T1103">
        <v>2</v>
      </c>
      <c r="U1103">
        <v>2</v>
      </c>
      <c r="V1103" t="s">
        <v>30</v>
      </c>
      <c r="W1103" t="s">
        <v>36</v>
      </c>
      <c r="X1103">
        <f>AVERAGE(Student_performance_data_____Copy[GPA])</f>
        <v>1.9061863027265407</v>
      </c>
      <c r="Y1103">
        <f>AVERAGE(Student_performance_data_____Copy[StudyTimeWeekly])</f>
        <v>9.7719919194317466</v>
      </c>
      <c r="Z1103">
        <f>AVERAGE(Student_performance_data_____Copy[Absences])</f>
        <v>14.541387959866221</v>
      </c>
      <c r="AA1103" t="str" cm="1">
        <f t="array" ref="AA11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03">
        <v>4</v>
      </c>
    </row>
    <row r="1104" spans="1:28" hidden="1" x14ac:dyDescent="0.25">
      <c r="A1104">
        <v>2103</v>
      </c>
      <c r="B1104">
        <v>18</v>
      </c>
      <c r="C1104">
        <v>0</v>
      </c>
      <c r="D1104" t="s">
        <v>32</v>
      </c>
      <c r="E1104">
        <v>7.9617435647246175</v>
      </c>
      <c r="F1104">
        <v>5</v>
      </c>
      <c r="G1104" t="s">
        <v>29</v>
      </c>
      <c r="H1104">
        <v>2</v>
      </c>
      <c r="I1104" t="s">
        <v>28</v>
      </c>
      <c r="J1104">
        <v>0</v>
      </c>
      <c r="K1104" t="s">
        <v>29</v>
      </c>
      <c r="L1104">
        <v>1</v>
      </c>
      <c r="M1104" t="s">
        <v>27</v>
      </c>
      <c r="N1104">
        <v>0</v>
      </c>
      <c r="O1104" t="s">
        <v>29</v>
      </c>
      <c r="P1104">
        <v>1</v>
      </c>
      <c r="Q1104" t="s">
        <v>27</v>
      </c>
      <c r="R1104">
        <v>3.1270562240684012</v>
      </c>
      <c r="S1104">
        <v>1</v>
      </c>
      <c r="T1104">
        <v>1</v>
      </c>
      <c r="U1104">
        <v>2</v>
      </c>
      <c r="V1104" t="s">
        <v>30</v>
      </c>
      <c r="W1104" t="s">
        <v>38</v>
      </c>
      <c r="X1104">
        <f>AVERAGE(Student_performance_data_____Copy[GPA])</f>
        <v>1.9061863027265407</v>
      </c>
      <c r="Y1104">
        <f>AVERAGE(Student_performance_data_____Copy[StudyTimeWeekly])</f>
        <v>9.7719919194317466</v>
      </c>
      <c r="Z1104">
        <f>AVERAGE(Student_performance_data_____Copy[Absences])</f>
        <v>14.541387959866221</v>
      </c>
      <c r="AA1104" t="str" cm="1">
        <f t="array" ref="AA110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04">
        <v>1</v>
      </c>
    </row>
    <row r="1105" spans="1:28" hidden="1" x14ac:dyDescent="0.25">
      <c r="A1105">
        <v>2104</v>
      </c>
      <c r="B1105">
        <v>15</v>
      </c>
      <c r="C1105">
        <v>0</v>
      </c>
      <c r="D1105" t="s">
        <v>32</v>
      </c>
      <c r="E1105">
        <v>0.52893805195334931</v>
      </c>
      <c r="F1105">
        <v>15</v>
      </c>
      <c r="G1105" t="s">
        <v>27</v>
      </c>
      <c r="H1105">
        <v>2</v>
      </c>
      <c r="I1105" t="s">
        <v>28</v>
      </c>
      <c r="J1105">
        <v>0</v>
      </c>
      <c r="K1105" t="s">
        <v>29</v>
      </c>
      <c r="L1105">
        <v>0</v>
      </c>
      <c r="M1105" t="s">
        <v>29</v>
      </c>
      <c r="N1105">
        <v>0</v>
      </c>
      <c r="O1105" t="s">
        <v>29</v>
      </c>
      <c r="P1105">
        <v>0</v>
      </c>
      <c r="Q1105" t="s">
        <v>29</v>
      </c>
      <c r="R1105">
        <v>1.4419187564511959</v>
      </c>
      <c r="S1105">
        <v>4</v>
      </c>
      <c r="T1105">
        <v>0</v>
      </c>
      <c r="U1105">
        <v>3</v>
      </c>
      <c r="V1105" t="s">
        <v>35</v>
      </c>
      <c r="W1105" t="s">
        <v>31</v>
      </c>
      <c r="X1105">
        <f>AVERAGE(Student_performance_data_____Copy[GPA])</f>
        <v>1.9061863027265407</v>
      </c>
      <c r="Y1105">
        <f>AVERAGE(Student_performance_data_____Copy[StudyTimeWeekly])</f>
        <v>9.7719919194317466</v>
      </c>
      <c r="Z1105">
        <f>AVERAGE(Student_performance_data_____Copy[Absences])</f>
        <v>14.541387959866221</v>
      </c>
      <c r="AA1105" t="str" cm="1">
        <f t="array" ref="AA11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05">
        <v>4</v>
      </c>
    </row>
    <row r="1106" spans="1:28" x14ac:dyDescent="0.25">
      <c r="A1106">
        <v>2105</v>
      </c>
      <c r="B1106">
        <v>16</v>
      </c>
      <c r="C1106">
        <v>1</v>
      </c>
      <c r="D1106" t="s">
        <v>26</v>
      </c>
      <c r="E1106">
        <v>6.7111440339331434</v>
      </c>
      <c r="F1106">
        <v>19</v>
      </c>
      <c r="G1106" t="s">
        <v>27</v>
      </c>
      <c r="H1106">
        <v>3</v>
      </c>
      <c r="I1106" t="s">
        <v>37</v>
      </c>
      <c r="J1106">
        <v>1</v>
      </c>
      <c r="K1106" t="s">
        <v>27</v>
      </c>
      <c r="L1106">
        <v>0</v>
      </c>
      <c r="M1106" t="s">
        <v>29</v>
      </c>
      <c r="N1106">
        <v>0</v>
      </c>
      <c r="O1106" t="s">
        <v>29</v>
      </c>
      <c r="P1106">
        <v>1</v>
      </c>
      <c r="Q1106" t="s">
        <v>27</v>
      </c>
      <c r="R1106">
        <v>1.6209212385063754</v>
      </c>
      <c r="S1106">
        <v>4</v>
      </c>
      <c r="T1106">
        <v>2</v>
      </c>
      <c r="U1106">
        <v>3</v>
      </c>
      <c r="V1106" t="s">
        <v>35</v>
      </c>
      <c r="W1106" t="s">
        <v>36</v>
      </c>
      <c r="X1106">
        <f>AVERAGE(Student_performance_data_____Copy[GPA])</f>
        <v>1.9061863027265407</v>
      </c>
      <c r="Y1106">
        <f>AVERAGE(Student_performance_data_____Copy[StudyTimeWeekly])</f>
        <v>9.7719919194317466</v>
      </c>
      <c r="Z1106">
        <f>AVERAGE(Student_performance_data_____Copy[Absences])</f>
        <v>14.541387959866221</v>
      </c>
      <c r="AA1106" t="str" cm="1">
        <f t="array" ref="AA11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06">
        <v>4</v>
      </c>
    </row>
    <row r="1107" spans="1:28" hidden="1" x14ac:dyDescent="0.25">
      <c r="A1107">
        <v>2106</v>
      </c>
      <c r="B1107">
        <v>18</v>
      </c>
      <c r="C1107">
        <v>0</v>
      </c>
      <c r="D1107" t="s">
        <v>32</v>
      </c>
      <c r="E1107">
        <v>19.520403150489884</v>
      </c>
      <c r="F1107">
        <v>23</v>
      </c>
      <c r="G1107" t="s">
        <v>27</v>
      </c>
      <c r="H1107">
        <v>3</v>
      </c>
      <c r="I1107" t="s">
        <v>37</v>
      </c>
      <c r="J1107">
        <v>1</v>
      </c>
      <c r="K1107" t="s">
        <v>27</v>
      </c>
      <c r="L1107">
        <v>1</v>
      </c>
      <c r="M1107" t="s">
        <v>27</v>
      </c>
      <c r="N1107">
        <v>0</v>
      </c>
      <c r="O1107" t="s">
        <v>29</v>
      </c>
      <c r="P1107">
        <v>0</v>
      </c>
      <c r="Q1107" t="s">
        <v>29</v>
      </c>
      <c r="R1107">
        <v>2.1962173498725552</v>
      </c>
      <c r="S1107">
        <v>3</v>
      </c>
      <c r="T1107">
        <v>2</v>
      </c>
      <c r="U1107">
        <v>2</v>
      </c>
      <c r="V1107" t="s">
        <v>30</v>
      </c>
      <c r="W1107" t="s">
        <v>36</v>
      </c>
      <c r="X1107">
        <f>AVERAGE(Student_performance_data_____Copy[GPA])</f>
        <v>1.9061863027265407</v>
      </c>
      <c r="Y1107">
        <f>AVERAGE(Student_performance_data_____Copy[StudyTimeWeekly])</f>
        <v>9.7719919194317466</v>
      </c>
      <c r="Z1107">
        <f>AVERAGE(Student_performance_data_____Copy[Absences])</f>
        <v>14.541387959866221</v>
      </c>
      <c r="AA1107" t="str" cm="1">
        <f t="array" ref="AA11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07">
        <v>3</v>
      </c>
    </row>
    <row r="1108" spans="1:28" x14ac:dyDescent="0.25">
      <c r="A1108">
        <v>2107</v>
      </c>
      <c r="B1108">
        <v>15</v>
      </c>
      <c r="C1108">
        <v>1</v>
      </c>
      <c r="D1108" t="s">
        <v>26</v>
      </c>
      <c r="E1108">
        <v>17.471111524541776</v>
      </c>
      <c r="F1108">
        <v>7</v>
      </c>
      <c r="G1108" t="s">
        <v>29</v>
      </c>
      <c r="H1108">
        <v>2</v>
      </c>
      <c r="I1108" t="s">
        <v>28</v>
      </c>
      <c r="J1108">
        <v>0</v>
      </c>
      <c r="K1108" t="s">
        <v>29</v>
      </c>
      <c r="L1108">
        <v>1</v>
      </c>
      <c r="M1108" t="s">
        <v>27</v>
      </c>
      <c r="N1108">
        <v>0</v>
      </c>
      <c r="O1108" t="s">
        <v>29</v>
      </c>
      <c r="P1108">
        <v>0</v>
      </c>
      <c r="Q1108" t="s">
        <v>29</v>
      </c>
      <c r="R1108">
        <v>3.1030753433789715</v>
      </c>
      <c r="S1108">
        <v>1</v>
      </c>
      <c r="T1108">
        <v>0</v>
      </c>
      <c r="U1108">
        <v>2</v>
      </c>
      <c r="V1108" t="s">
        <v>30</v>
      </c>
      <c r="W1108" t="s">
        <v>31</v>
      </c>
      <c r="X1108">
        <f>AVERAGE(Student_performance_data_____Copy[GPA])</f>
        <v>1.9061863027265407</v>
      </c>
      <c r="Y1108">
        <f>AVERAGE(Student_performance_data_____Copy[StudyTimeWeekly])</f>
        <v>9.7719919194317466</v>
      </c>
      <c r="Z1108">
        <f>AVERAGE(Student_performance_data_____Copy[Absences])</f>
        <v>14.541387959866221</v>
      </c>
      <c r="AA1108" t="str" cm="1">
        <f t="array" ref="AA110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08">
        <v>1</v>
      </c>
    </row>
    <row r="1109" spans="1:28" x14ac:dyDescent="0.25">
      <c r="A1109">
        <v>2108</v>
      </c>
      <c r="B1109">
        <v>16</v>
      </c>
      <c r="C1109">
        <v>1</v>
      </c>
      <c r="D1109" t="s">
        <v>26</v>
      </c>
      <c r="E1109">
        <v>6.5875613406843536</v>
      </c>
      <c r="F1109">
        <v>27</v>
      </c>
      <c r="G1109" t="s">
        <v>29</v>
      </c>
      <c r="H1109">
        <v>3</v>
      </c>
      <c r="I1109" t="s">
        <v>37</v>
      </c>
      <c r="J1109">
        <v>1</v>
      </c>
      <c r="K1109" t="s">
        <v>27</v>
      </c>
      <c r="L1109">
        <v>0</v>
      </c>
      <c r="M1109" t="s">
        <v>29</v>
      </c>
      <c r="N1109">
        <v>0</v>
      </c>
      <c r="O1109" t="s">
        <v>29</v>
      </c>
      <c r="P1109">
        <v>0</v>
      </c>
      <c r="Q1109" t="s">
        <v>29</v>
      </c>
      <c r="R1109">
        <v>0.47362339554281907</v>
      </c>
      <c r="S1109">
        <v>4</v>
      </c>
      <c r="T1109">
        <v>2</v>
      </c>
      <c r="U1109">
        <v>2</v>
      </c>
      <c r="V1109" t="s">
        <v>30</v>
      </c>
      <c r="W1109" t="s">
        <v>36</v>
      </c>
      <c r="X1109">
        <f>AVERAGE(Student_performance_data_____Copy[GPA])</f>
        <v>1.9061863027265407</v>
      </c>
      <c r="Y1109">
        <f>AVERAGE(Student_performance_data_____Copy[StudyTimeWeekly])</f>
        <v>9.7719919194317466</v>
      </c>
      <c r="Z1109">
        <f>AVERAGE(Student_performance_data_____Copy[Absences])</f>
        <v>14.541387959866221</v>
      </c>
      <c r="AA1109" t="str" cm="1">
        <f t="array" ref="AA11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09">
        <v>4</v>
      </c>
    </row>
    <row r="1110" spans="1:28" hidden="1" x14ac:dyDescent="0.25">
      <c r="A1110">
        <v>2109</v>
      </c>
      <c r="B1110">
        <v>16</v>
      </c>
      <c r="C1110">
        <v>0</v>
      </c>
      <c r="D1110" t="s">
        <v>32</v>
      </c>
      <c r="E1110">
        <v>11.755908101327444</v>
      </c>
      <c r="F1110">
        <v>20</v>
      </c>
      <c r="G1110" t="s">
        <v>29</v>
      </c>
      <c r="H1110">
        <v>3</v>
      </c>
      <c r="I1110" t="s">
        <v>37</v>
      </c>
      <c r="J1110">
        <v>0</v>
      </c>
      <c r="K1110" t="s">
        <v>29</v>
      </c>
      <c r="L1110">
        <v>0</v>
      </c>
      <c r="M1110" t="s">
        <v>29</v>
      </c>
      <c r="N1110">
        <v>0</v>
      </c>
      <c r="O1110" t="s">
        <v>29</v>
      </c>
      <c r="P1110">
        <v>0</v>
      </c>
      <c r="Q1110" t="s">
        <v>29</v>
      </c>
      <c r="R1110">
        <v>1.0438658671427483</v>
      </c>
      <c r="S1110">
        <v>4</v>
      </c>
      <c r="T1110">
        <v>0</v>
      </c>
      <c r="U1110">
        <v>2</v>
      </c>
      <c r="V1110" t="s">
        <v>30</v>
      </c>
      <c r="W1110" t="s">
        <v>31</v>
      </c>
      <c r="X1110">
        <f>AVERAGE(Student_performance_data_____Copy[GPA])</f>
        <v>1.9061863027265407</v>
      </c>
      <c r="Y1110">
        <f>AVERAGE(Student_performance_data_____Copy[StudyTimeWeekly])</f>
        <v>9.7719919194317466</v>
      </c>
      <c r="Z1110">
        <f>AVERAGE(Student_performance_data_____Copy[Absences])</f>
        <v>14.541387959866221</v>
      </c>
      <c r="AA1110" t="str" cm="1">
        <f t="array" ref="AA11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10">
        <v>4</v>
      </c>
    </row>
    <row r="1111" spans="1:28" hidden="1" x14ac:dyDescent="0.25">
      <c r="A1111">
        <v>2110</v>
      </c>
      <c r="B1111">
        <v>17</v>
      </c>
      <c r="C1111">
        <v>0</v>
      </c>
      <c r="D1111" t="s">
        <v>32</v>
      </c>
      <c r="E1111">
        <v>16.94593491070988</v>
      </c>
      <c r="F1111">
        <v>15</v>
      </c>
      <c r="G1111" t="s">
        <v>27</v>
      </c>
      <c r="H1111">
        <v>3</v>
      </c>
      <c r="I1111" t="s">
        <v>37</v>
      </c>
      <c r="J1111">
        <v>1</v>
      </c>
      <c r="K1111" t="s">
        <v>27</v>
      </c>
      <c r="L1111">
        <v>0</v>
      </c>
      <c r="M1111" t="s">
        <v>29</v>
      </c>
      <c r="N1111">
        <v>0</v>
      </c>
      <c r="O1111" t="s">
        <v>29</v>
      </c>
      <c r="P1111">
        <v>0</v>
      </c>
      <c r="Q1111" t="s">
        <v>29</v>
      </c>
      <c r="R1111">
        <v>2.3855306706017072</v>
      </c>
      <c r="S1111">
        <v>3</v>
      </c>
      <c r="T1111">
        <v>2</v>
      </c>
      <c r="U1111">
        <v>1</v>
      </c>
      <c r="V1111" t="s">
        <v>34</v>
      </c>
      <c r="W1111" t="s">
        <v>36</v>
      </c>
      <c r="X1111">
        <f>AVERAGE(Student_performance_data_____Copy[GPA])</f>
        <v>1.9061863027265407</v>
      </c>
      <c r="Y1111">
        <f>AVERAGE(Student_performance_data_____Copy[StudyTimeWeekly])</f>
        <v>9.7719919194317466</v>
      </c>
      <c r="Z1111">
        <f>AVERAGE(Student_performance_data_____Copy[Absences])</f>
        <v>14.541387959866221</v>
      </c>
      <c r="AA1111" t="str" cm="1">
        <f t="array" ref="AA111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11">
        <v>3</v>
      </c>
    </row>
    <row r="1112" spans="1:28" hidden="1" x14ac:dyDescent="0.25">
      <c r="A1112">
        <v>2111</v>
      </c>
      <c r="B1112">
        <v>15</v>
      </c>
      <c r="C1112">
        <v>0</v>
      </c>
      <c r="D1112" t="s">
        <v>32</v>
      </c>
      <c r="E1112">
        <v>8.8254867350013733</v>
      </c>
      <c r="F1112">
        <v>27</v>
      </c>
      <c r="G1112" t="s">
        <v>29</v>
      </c>
      <c r="H1112">
        <v>2</v>
      </c>
      <c r="I1112" t="s">
        <v>28</v>
      </c>
      <c r="J1112">
        <v>0</v>
      </c>
      <c r="K1112" t="s">
        <v>29</v>
      </c>
      <c r="L1112">
        <v>1</v>
      </c>
      <c r="M1112" t="s">
        <v>27</v>
      </c>
      <c r="N1112">
        <v>0</v>
      </c>
      <c r="O1112" t="s">
        <v>29</v>
      </c>
      <c r="P1112">
        <v>0</v>
      </c>
      <c r="Q1112" t="s">
        <v>29</v>
      </c>
      <c r="R1112">
        <v>0.27011031412478281</v>
      </c>
      <c r="S1112">
        <v>4</v>
      </c>
      <c r="T1112">
        <v>3</v>
      </c>
      <c r="U1112">
        <v>2</v>
      </c>
      <c r="V1112" t="s">
        <v>30</v>
      </c>
      <c r="W1112" t="s">
        <v>42</v>
      </c>
      <c r="X1112">
        <f>AVERAGE(Student_performance_data_____Copy[GPA])</f>
        <v>1.9061863027265407</v>
      </c>
      <c r="Y1112">
        <f>AVERAGE(Student_performance_data_____Copy[StudyTimeWeekly])</f>
        <v>9.7719919194317466</v>
      </c>
      <c r="Z1112">
        <f>AVERAGE(Student_performance_data_____Copy[Absences])</f>
        <v>14.541387959866221</v>
      </c>
      <c r="AA1112" t="str" cm="1">
        <f t="array" ref="AA11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12">
        <v>4</v>
      </c>
    </row>
    <row r="1113" spans="1:28" hidden="1" x14ac:dyDescent="0.25">
      <c r="A1113">
        <v>2112</v>
      </c>
      <c r="B1113">
        <v>15</v>
      </c>
      <c r="C1113">
        <v>0</v>
      </c>
      <c r="D1113" t="s">
        <v>32</v>
      </c>
      <c r="E1113">
        <v>0.35915727500301919</v>
      </c>
      <c r="F1113">
        <v>21</v>
      </c>
      <c r="G1113" t="s">
        <v>29</v>
      </c>
      <c r="H1113">
        <v>0</v>
      </c>
      <c r="I1113" t="s">
        <v>40</v>
      </c>
      <c r="J1113">
        <v>0</v>
      </c>
      <c r="K1113" t="s">
        <v>29</v>
      </c>
      <c r="L1113">
        <v>1</v>
      </c>
      <c r="M1113" t="s">
        <v>27</v>
      </c>
      <c r="N1113">
        <v>0</v>
      </c>
      <c r="O1113" t="s">
        <v>29</v>
      </c>
      <c r="P1113">
        <v>1</v>
      </c>
      <c r="Q1113" t="s">
        <v>27</v>
      </c>
      <c r="R1113">
        <v>0.4389817405690688</v>
      </c>
      <c r="S1113">
        <v>4</v>
      </c>
      <c r="T1113">
        <v>0</v>
      </c>
      <c r="U1113">
        <v>1</v>
      </c>
      <c r="V1113" t="s">
        <v>34</v>
      </c>
      <c r="W1113" t="s">
        <v>31</v>
      </c>
      <c r="X1113">
        <f>AVERAGE(Student_performance_data_____Copy[GPA])</f>
        <v>1.9061863027265407</v>
      </c>
      <c r="Y1113">
        <f>AVERAGE(Student_performance_data_____Copy[StudyTimeWeekly])</f>
        <v>9.7719919194317466</v>
      </c>
      <c r="Z1113">
        <f>AVERAGE(Student_performance_data_____Copy[Absences])</f>
        <v>14.541387959866221</v>
      </c>
      <c r="AA1113" t="str" cm="1">
        <f t="array" ref="AA11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13">
        <v>4</v>
      </c>
    </row>
    <row r="1114" spans="1:28" hidden="1" x14ac:dyDescent="0.25">
      <c r="A1114">
        <v>2113</v>
      </c>
      <c r="B1114">
        <v>18</v>
      </c>
      <c r="C1114">
        <v>0</v>
      </c>
      <c r="D1114" t="s">
        <v>32</v>
      </c>
      <c r="E1114">
        <v>1.4902092363728014</v>
      </c>
      <c r="F1114">
        <v>15</v>
      </c>
      <c r="G1114" t="s">
        <v>29</v>
      </c>
      <c r="H1114">
        <v>2</v>
      </c>
      <c r="I1114" t="s">
        <v>28</v>
      </c>
      <c r="J1114">
        <v>1</v>
      </c>
      <c r="K1114" t="s">
        <v>27</v>
      </c>
      <c r="L1114">
        <v>0</v>
      </c>
      <c r="M1114" t="s">
        <v>29</v>
      </c>
      <c r="N1114">
        <v>1</v>
      </c>
      <c r="O1114" t="s">
        <v>27</v>
      </c>
      <c r="P1114">
        <v>0</v>
      </c>
      <c r="Q1114" t="s">
        <v>29</v>
      </c>
      <c r="R1114">
        <v>1.558059855369601</v>
      </c>
      <c r="S1114">
        <v>4</v>
      </c>
      <c r="T1114">
        <v>2</v>
      </c>
      <c r="U1114">
        <v>3</v>
      </c>
      <c r="V1114" t="s">
        <v>35</v>
      </c>
      <c r="W1114" t="s">
        <v>36</v>
      </c>
      <c r="X1114">
        <f>AVERAGE(Student_performance_data_____Copy[GPA])</f>
        <v>1.9061863027265407</v>
      </c>
      <c r="Y1114">
        <f>AVERAGE(Student_performance_data_____Copy[StudyTimeWeekly])</f>
        <v>9.7719919194317466</v>
      </c>
      <c r="Z1114">
        <f>AVERAGE(Student_performance_data_____Copy[Absences])</f>
        <v>14.541387959866221</v>
      </c>
      <c r="AA1114" t="str" cm="1">
        <f t="array" ref="AA11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14">
        <v>4</v>
      </c>
    </row>
    <row r="1115" spans="1:28" x14ac:dyDescent="0.25">
      <c r="A1115">
        <v>2114</v>
      </c>
      <c r="B1115">
        <v>17</v>
      </c>
      <c r="C1115">
        <v>1</v>
      </c>
      <c r="D1115" t="s">
        <v>26</v>
      </c>
      <c r="E1115">
        <v>10.207854426974132</v>
      </c>
      <c r="F1115">
        <v>2</v>
      </c>
      <c r="G1115" t="s">
        <v>29</v>
      </c>
      <c r="H1115">
        <v>3</v>
      </c>
      <c r="I1115" t="s">
        <v>37</v>
      </c>
      <c r="J1115">
        <v>1</v>
      </c>
      <c r="K1115" t="s">
        <v>27</v>
      </c>
      <c r="L1115">
        <v>1</v>
      </c>
      <c r="M1115" t="s">
        <v>27</v>
      </c>
      <c r="N1115">
        <v>0</v>
      </c>
      <c r="O1115" t="s">
        <v>29</v>
      </c>
      <c r="P1115">
        <v>0</v>
      </c>
      <c r="Q1115" t="s">
        <v>29</v>
      </c>
      <c r="R1115">
        <v>3.6809613444278391</v>
      </c>
      <c r="S1115">
        <v>0</v>
      </c>
      <c r="T1115">
        <v>1</v>
      </c>
      <c r="U1115">
        <v>1</v>
      </c>
      <c r="V1115" t="s">
        <v>34</v>
      </c>
      <c r="W1115" t="s">
        <v>38</v>
      </c>
      <c r="X1115">
        <f>AVERAGE(Student_performance_data_____Copy[GPA])</f>
        <v>1.9061863027265407</v>
      </c>
      <c r="Y1115">
        <f>AVERAGE(Student_performance_data_____Copy[StudyTimeWeekly])</f>
        <v>9.7719919194317466</v>
      </c>
      <c r="Z1115">
        <f>AVERAGE(Student_performance_data_____Copy[Absences])</f>
        <v>14.541387959866221</v>
      </c>
      <c r="AA1115" t="str" cm="1">
        <f t="array" ref="AA111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115">
        <v>0</v>
      </c>
    </row>
    <row r="1116" spans="1:28" x14ac:dyDescent="0.25">
      <c r="A1116">
        <v>2115</v>
      </c>
      <c r="B1116">
        <v>17</v>
      </c>
      <c r="C1116">
        <v>1</v>
      </c>
      <c r="D1116" t="s">
        <v>26</v>
      </c>
      <c r="E1116">
        <v>19.388787513517567</v>
      </c>
      <c r="F1116">
        <v>16</v>
      </c>
      <c r="G1116" t="s">
        <v>29</v>
      </c>
      <c r="H1116">
        <v>1</v>
      </c>
      <c r="I1116" t="s">
        <v>33</v>
      </c>
      <c r="J1116">
        <v>0</v>
      </c>
      <c r="K1116" t="s">
        <v>29</v>
      </c>
      <c r="L1116">
        <v>1</v>
      </c>
      <c r="M1116" t="s">
        <v>27</v>
      </c>
      <c r="N1116">
        <v>0</v>
      </c>
      <c r="O1116" t="s">
        <v>29</v>
      </c>
      <c r="P1116">
        <v>0</v>
      </c>
      <c r="Q1116" t="s">
        <v>29</v>
      </c>
      <c r="R1116">
        <v>2.1105837595046006</v>
      </c>
      <c r="S1116">
        <v>3</v>
      </c>
      <c r="T1116">
        <v>3</v>
      </c>
      <c r="U1116">
        <v>4</v>
      </c>
      <c r="V1116" t="s">
        <v>39</v>
      </c>
      <c r="W1116" t="s">
        <v>42</v>
      </c>
      <c r="X1116">
        <f>AVERAGE(Student_performance_data_____Copy[GPA])</f>
        <v>1.9061863027265407</v>
      </c>
      <c r="Y1116">
        <f>AVERAGE(Student_performance_data_____Copy[StudyTimeWeekly])</f>
        <v>9.7719919194317466</v>
      </c>
      <c r="Z1116">
        <f>AVERAGE(Student_performance_data_____Copy[Absences])</f>
        <v>14.541387959866221</v>
      </c>
      <c r="AA1116" t="str" cm="1">
        <f t="array" ref="AA111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16">
        <v>3</v>
      </c>
    </row>
    <row r="1117" spans="1:28" hidden="1" x14ac:dyDescent="0.25">
      <c r="A1117">
        <v>2116</v>
      </c>
      <c r="B1117">
        <v>17</v>
      </c>
      <c r="C1117">
        <v>0</v>
      </c>
      <c r="D1117" t="s">
        <v>32</v>
      </c>
      <c r="E1117">
        <v>13.864190844377354</v>
      </c>
      <c r="F1117">
        <v>8</v>
      </c>
      <c r="G1117" t="s">
        <v>29</v>
      </c>
      <c r="H1117">
        <v>4</v>
      </c>
      <c r="I1117" t="s">
        <v>41</v>
      </c>
      <c r="J1117">
        <v>0</v>
      </c>
      <c r="K1117" t="s">
        <v>29</v>
      </c>
      <c r="L1117">
        <v>1</v>
      </c>
      <c r="M1117" t="s">
        <v>27</v>
      </c>
      <c r="N1117">
        <v>1</v>
      </c>
      <c r="O1117" t="s">
        <v>27</v>
      </c>
      <c r="P1117">
        <v>0</v>
      </c>
      <c r="Q1117" t="s">
        <v>29</v>
      </c>
      <c r="R1117">
        <v>3.2915408410046401</v>
      </c>
      <c r="S1117">
        <v>1</v>
      </c>
      <c r="T1117">
        <v>0</v>
      </c>
      <c r="U1117">
        <v>2</v>
      </c>
      <c r="V1117" t="s">
        <v>30</v>
      </c>
      <c r="W1117" t="s">
        <v>31</v>
      </c>
      <c r="X1117">
        <f>AVERAGE(Student_performance_data_____Copy[GPA])</f>
        <v>1.9061863027265407</v>
      </c>
      <c r="Y1117">
        <f>AVERAGE(Student_performance_data_____Copy[StudyTimeWeekly])</f>
        <v>9.7719919194317466</v>
      </c>
      <c r="Z1117">
        <f>AVERAGE(Student_performance_data_____Copy[Absences])</f>
        <v>14.541387959866221</v>
      </c>
      <c r="AA1117" t="str" cm="1">
        <f t="array" ref="AA111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17">
        <v>1</v>
      </c>
    </row>
    <row r="1118" spans="1:28" hidden="1" x14ac:dyDescent="0.25">
      <c r="A1118">
        <v>2117</v>
      </c>
      <c r="B1118">
        <v>17</v>
      </c>
      <c r="C1118">
        <v>0</v>
      </c>
      <c r="D1118" t="s">
        <v>32</v>
      </c>
      <c r="E1118">
        <v>1.4183238287713906</v>
      </c>
      <c r="F1118">
        <v>24</v>
      </c>
      <c r="G1118" t="s">
        <v>29</v>
      </c>
      <c r="H1118">
        <v>3</v>
      </c>
      <c r="I1118" t="s">
        <v>37</v>
      </c>
      <c r="J1118">
        <v>0</v>
      </c>
      <c r="K1118" t="s">
        <v>29</v>
      </c>
      <c r="L1118">
        <v>0</v>
      </c>
      <c r="M1118" t="s">
        <v>29</v>
      </c>
      <c r="N1118">
        <v>0</v>
      </c>
      <c r="O1118" t="s">
        <v>29</v>
      </c>
      <c r="P1118">
        <v>0</v>
      </c>
      <c r="Q1118" t="s">
        <v>29</v>
      </c>
      <c r="R1118">
        <v>0.42776335417497047</v>
      </c>
      <c r="S1118">
        <v>4</v>
      </c>
      <c r="T1118">
        <v>2</v>
      </c>
      <c r="U1118">
        <v>2</v>
      </c>
      <c r="V1118" t="s">
        <v>30</v>
      </c>
      <c r="W1118" t="s">
        <v>36</v>
      </c>
      <c r="X1118">
        <f>AVERAGE(Student_performance_data_____Copy[GPA])</f>
        <v>1.9061863027265407</v>
      </c>
      <c r="Y1118">
        <f>AVERAGE(Student_performance_data_____Copy[StudyTimeWeekly])</f>
        <v>9.7719919194317466</v>
      </c>
      <c r="Z1118">
        <f>AVERAGE(Student_performance_data_____Copy[Absences])</f>
        <v>14.541387959866221</v>
      </c>
      <c r="AA1118" t="str" cm="1">
        <f t="array" ref="AA11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18">
        <v>4</v>
      </c>
    </row>
    <row r="1119" spans="1:28" hidden="1" x14ac:dyDescent="0.25">
      <c r="A1119">
        <v>2118</v>
      </c>
      <c r="B1119">
        <v>15</v>
      </c>
      <c r="C1119">
        <v>0</v>
      </c>
      <c r="D1119" t="s">
        <v>32</v>
      </c>
      <c r="E1119">
        <v>3.7872175158372556</v>
      </c>
      <c r="F1119">
        <v>2</v>
      </c>
      <c r="G1119" t="s">
        <v>29</v>
      </c>
      <c r="H1119">
        <v>3</v>
      </c>
      <c r="I1119" t="s">
        <v>37</v>
      </c>
      <c r="J1119">
        <v>0</v>
      </c>
      <c r="K1119" t="s">
        <v>29</v>
      </c>
      <c r="L1119">
        <v>0</v>
      </c>
      <c r="M1119" t="s">
        <v>29</v>
      </c>
      <c r="N1119">
        <v>0</v>
      </c>
      <c r="O1119" t="s">
        <v>29</v>
      </c>
      <c r="P1119">
        <v>0</v>
      </c>
      <c r="Q1119" t="s">
        <v>29</v>
      </c>
      <c r="R1119">
        <v>2.8464874687460249</v>
      </c>
      <c r="S1119">
        <v>2</v>
      </c>
      <c r="T1119">
        <v>0</v>
      </c>
      <c r="U1119">
        <v>2</v>
      </c>
      <c r="V1119" t="s">
        <v>30</v>
      </c>
      <c r="W1119" t="s">
        <v>31</v>
      </c>
      <c r="X1119">
        <f>AVERAGE(Student_performance_data_____Copy[GPA])</f>
        <v>1.9061863027265407</v>
      </c>
      <c r="Y1119">
        <f>AVERAGE(Student_performance_data_____Copy[StudyTimeWeekly])</f>
        <v>9.7719919194317466</v>
      </c>
      <c r="Z1119">
        <f>AVERAGE(Student_performance_data_____Copy[Absences])</f>
        <v>14.541387959866221</v>
      </c>
      <c r="AA1119" t="str" cm="1">
        <f t="array" ref="AA111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19">
        <v>2</v>
      </c>
    </row>
    <row r="1120" spans="1:28" x14ac:dyDescent="0.25">
      <c r="A1120">
        <v>2119</v>
      </c>
      <c r="B1120">
        <v>15</v>
      </c>
      <c r="C1120">
        <v>1</v>
      </c>
      <c r="D1120" t="s">
        <v>26</v>
      </c>
      <c r="E1120">
        <v>15.426462864337001</v>
      </c>
      <c r="F1120">
        <v>19</v>
      </c>
      <c r="G1120" t="s">
        <v>29</v>
      </c>
      <c r="H1120">
        <v>3</v>
      </c>
      <c r="I1120" t="s">
        <v>37</v>
      </c>
      <c r="J1120">
        <v>1</v>
      </c>
      <c r="K1120" t="s">
        <v>27</v>
      </c>
      <c r="L1120">
        <v>0</v>
      </c>
      <c r="M1120" t="s">
        <v>29</v>
      </c>
      <c r="N1120">
        <v>1</v>
      </c>
      <c r="O1120" t="s">
        <v>27</v>
      </c>
      <c r="P1120">
        <v>1</v>
      </c>
      <c r="Q1120" t="s">
        <v>27</v>
      </c>
      <c r="R1120">
        <v>1.7723554330096858</v>
      </c>
      <c r="S1120">
        <v>4</v>
      </c>
      <c r="T1120">
        <v>0</v>
      </c>
      <c r="U1120">
        <v>1</v>
      </c>
      <c r="V1120" t="s">
        <v>34</v>
      </c>
      <c r="W1120" t="s">
        <v>31</v>
      </c>
      <c r="X1120">
        <f>AVERAGE(Student_performance_data_____Copy[GPA])</f>
        <v>1.9061863027265407</v>
      </c>
      <c r="Y1120">
        <f>AVERAGE(Student_performance_data_____Copy[StudyTimeWeekly])</f>
        <v>9.7719919194317466</v>
      </c>
      <c r="Z1120">
        <f>AVERAGE(Student_performance_data_____Copy[Absences])</f>
        <v>14.541387959866221</v>
      </c>
      <c r="AA1120" t="str" cm="1">
        <f t="array" ref="AA11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20">
        <v>4</v>
      </c>
    </row>
    <row r="1121" spans="1:28" hidden="1" x14ac:dyDescent="0.25">
      <c r="A1121">
        <v>2120</v>
      </c>
      <c r="B1121">
        <v>16</v>
      </c>
      <c r="C1121">
        <v>0</v>
      </c>
      <c r="D1121" t="s">
        <v>32</v>
      </c>
      <c r="E1121">
        <v>16.828795199124894</v>
      </c>
      <c r="F1121">
        <v>28</v>
      </c>
      <c r="G1121" t="s">
        <v>27</v>
      </c>
      <c r="H1121">
        <v>2</v>
      </c>
      <c r="I1121" t="s">
        <v>28</v>
      </c>
      <c r="J1121">
        <v>0</v>
      </c>
      <c r="K1121" t="s">
        <v>29</v>
      </c>
      <c r="L1121">
        <v>0</v>
      </c>
      <c r="M1121" t="s">
        <v>29</v>
      </c>
      <c r="N1121">
        <v>0</v>
      </c>
      <c r="O1121" t="s">
        <v>29</v>
      </c>
      <c r="P1121">
        <v>0</v>
      </c>
      <c r="Q1121" t="s">
        <v>29</v>
      </c>
      <c r="R1121">
        <v>0.79751766916226907</v>
      </c>
      <c r="S1121">
        <v>4</v>
      </c>
      <c r="T1121">
        <v>0</v>
      </c>
      <c r="U1121">
        <v>1</v>
      </c>
      <c r="V1121" t="s">
        <v>34</v>
      </c>
      <c r="W1121" t="s">
        <v>31</v>
      </c>
      <c r="X1121">
        <f>AVERAGE(Student_performance_data_____Copy[GPA])</f>
        <v>1.9061863027265407</v>
      </c>
      <c r="Y1121">
        <f>AVERAGE(Student_performance_data_____Copy[StudyTimeWeekly])</f>
        <v>9.7719919194317466</v>
      </c>
      <c r="Z1121">
        <f>AVERAGE(Student_performance_data_____Copy[Absences])</f>
        <v>14.541387959866221</v>
      </c>
      <c r="AA1121" t="str" cm="1">
        <f t="array" ref="AA11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21">
        <v>4</v>
      </c>
    </row>
    <row r="1122" spans="1:28" hidden="1" x14ac:dyDescent="0.25">
      <c r="A1122">
        <v>2121</v>
      </c>
      <c r="B1122">
        <v>16</v>
      </c>
      <c r="C1122">
        <v>0</v>
      </c>
      <c r="D1122" t="s">
        <v>32</v>
      </c>
      <c r="E1122">
        <v>12.353891723771817</v>
      </c>
      <c r="F1122">
        <v>6</v>
      </c>
      <c r="G1122" t="s">
        <v>27</v>
      </c>
      <c r="H1122">
        <v>3</v>
      </c>
      <c r="I1122" t="s">
        <v>37</v>
      </c>
      <c r="J1122">
        <v>1</v>
      </c>
      <c r="K1122" t="s">
        <v>27</v>
      </c>
      <c r="L1122">
        <v>1</v>
      </c>
      <c r="M1122" t="s">
        <v>27</v>
      </c>
      <c r="N1122">
        <v>0</v>
      </c>
      <c r="O1122" t="s">
        <v>29</v>
      </c>
      <c r="P1122">
        <v>0</v>
      </c>
      <c r="Q1122" t="s">
        <v>29</v>
      </c>
      <c r="R1122">
        <v>3.5209314528229396</v>
      </c>
      <c r="S1122">
        <v>0</v>
      </c>
      <c r="T1122">
        <v>3</v>
      </c>
      <c r="U1122">
        <v>0</v>
      </c>
      <c r="V1122" t="s">
        <v>40</v>
      </c>
      <c r="W1122" t="s">
        <v>42</v>
      </c>
      <c r="X1122">
        <f>AVERAGE(Student_performance_data_____Copy[GPA])</f>
        <v>1.9061863027265407</v>
      </c>
      <c r="Y1122">
        <f>AVERAGE(Student_performance_data_____Copy[StudyTimeWeekly])</f>
        <v>9.7719919194317466</v>
      </c>
      <c r="Z1122">
        <f>AVERAGE(Student_performance_data_____Copy[Absences])</f>
        <v>14.541387959866221</v>
      </c>
      <c r="AA1122" t="str" cm="1">
        <f t="array" ref="AA112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122">
        <v>0</v>
      </c>
    </row>
    <row r="1123" spans="1:28" x14ac:dyDescent="0.25">
      <c r="A1123">
        <v>2122</v>
      </c>
      <c r="B1123">
        <v>17</v>
      </c>
      <c r="C1123">
        <v>1</v>
      </c>
      <c r="D1123" t="s">
        <v>26</v>
      </c>
      <c r="E1123">
        <v>12.888463392596332</v>
      </c>
      <c r="F1123">
        <v>17</v>
      </c>
      <c r="G1123" t="s">
        <v>29</v>
      </c>
      <c r="H1123">
        <v>2</v>
      </c>
      <c r="I1123" t="s">
        <v>28</v>
      </c>
      <c r="J1123">
        <v>0</v>
      </c>
      <c r="K1123" t="s">
        <v>29</v>
      </c>
      <c r="L1123">
        <v>1</v>
      </c>
      <c r="M1123" t="s">
        <v>27</v>
      </c>
      <c r="N1123">
        <v>0</v>
      </c>
      <c r="O1123" t="s">
        <v>29</v>
      </c>
      <c r="P1123">
        <v>0</v>
      </c>
      <c r="Q1123" t="s">
        <v>29</v>
      </c>
      <c r="R1123">
        <v>1.5913657381425088</v>
      </c>
      <c r="S1123">
        <v>4</v>
      </c>
      <c r="T1123">
        <v>2</v>
      </c>
      <c r="U1123">
        <v>2</v>
      </c>
      <c r="V1123" t="s">
        <v>30</v>
      </c>
      <c r="W1123" t="s">
        <v>36</v>
      </c>
      <c r="X1123">
        <f>AVERAGE(Student_performance_data_____Copy[GPA])</f>
        <v>1.9061863027265407</v>
      </c>
      <c r="Y1123">
        <f>AVERAGE(Student_performance_data_____Copy[StudyTimeWeekly])</f>
        <v>9.7719919194317466</v>
      </c>
      <c r="Z1123">
        <f>AVERAGE(Student_performance_data_____Copy[Absences])</f>
        <v>14.541387959866221</v>
      </c>
      <c r="AA1123" t="str" cm="1">
        <f t="array" ref="AA112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23">
        <v>4</v>
      </c>
    </row>
    <row r="1124" spans="1:28" x14ac:dyDescent="0.25">
      <c r="A1124">
        <v>2123</v>
      </c>
      <c r="B1124">
        <v>17</v>
      </c>
      <c r="C1124">
        <v>1</v>
      </c>
      <c r="D1124" t="s">
        <v>26</v>
      </c>
      <c r="E1124">
        <v>0.56674900766769287</v>
      </c>
      <c r="F1124">
        <v>11</v>
      </c>
      <c r="G1124" t="s">
        <v>29</v>
      </c>
      <c r="H1124">
        <v>3</v>
      </c>
      <c r="I1124" t="s">
        <v>37</v>
      </c>
      <c r="J1124">
        <v>1</v>
      </c>
      <c r="K1124" t="s">
        <v>27</v>
      </c>
      <c r="L1124">
        <v>0</v>
      </c>
      <c r="M1124" t="s">
        <v>29</v>
      </c>
      <c r="N1124">
        <v>0</v>
      </c>
      <c r="O1124" t="s">
        <v>29</v>
      </c>
      <c r="P1124">
        <v>0</v>
      </c>
      <c r="Q1124" t="s">
        <v>29</v>
      </c>
      <c r="R1124">
        <v>1.8640736524087984</v>
      </c>
      <c r="S1124">
        <v>4</v>
      </c>
      <c r="T1124">
        <v>2</v>
      </c>
      <c r="U1124">
        <v>2</v>
      </c>
      <c r="V1124" t="s">
        <v>30</v>
      </c>
      <c r="W1124" t="s">
        <v>36</v>
      </c>
      <c r="X1124">
        <f>AVERAGE(Student_performance_data_____Copy[GPA])</f>
        <v>1.9061863027265407</v>
      </c>
      <c r="Y1124">
        <f>AVERAGE(Student_performance_data_____Copy[StudyTimeWeekly])</f>
        <v>9.7719919194317466</v>
      </c>
      <c r="Z1124">
        <f>AVERAGE(Student_performance_data_____Copy[Absences])</f>
        <v>14.541387959866221</v>
      </c>
      <c r="AA1124" t="str" cm="1">
        <f t="array" ref="AA11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24">
        <v>4</v>
      </c>
    </row>
    <row r="1125" spans="1:28" hidden="1" x14ac:dyDescent="0.25">
      <c r="A1125">
        <v>2124</v>
      </c>
      <c r="B1125">
        <v>17</v>
      </c>
      <c r="C1125">
        <v>0</v>
      </c>
      <c r="D1125" t="s">
        <v>32</v>
      </c>
      <c r="E1125">
        <v>16.570605191630172</v>
      </c>
      <c r="F1125">
        <v>18</v>
      </c>
      <c r="G1125" t="s">
        <v>27</v>
      </c>
      <c r="H1125">
        <v>3</v>
      </c>
      <c r="I1125" t="s">
        <v>37</v>
      </c>
      <c r="J1125">
        <v>0</v>
      </c>
      <c r="K1125" t="s">
        <v>29</v>
      </c>
      <c r="L1125">
        <v>1</v>
      </c>
      <c r="M1125" t="s">
        <v>27</v>
      </c>
      <c r="N1125">
        <v>0</v>
      </c>
      <c r="O1125" t="s">
        <v>29</v>
      </c>
      <c r="P1125">
        <v>0</v>
      </c>
      <c r="Q1125" t="s">
        <v>29</v>
      </c>
      <c r="R1125">
        <v>2.4118406224250792</v>
      </c>
      <c r="S1125">
        <v>3</v>
      </c>
      <c r="T1125">
        <v>3</v>
      </c>
      <c r="U1125">
        <v>2</v>
      </c>
      <c r="V1125" t="s">
        <v>30</v>
      </c>
      <c r="W1125" t="s">
        <v>42</v>
      </c>
      <c r="X1125">
        <f>AVERAGE(Student_performance_data_____Copy[GPA])</f>
        <v>1.9061863027265407</v>
      </c>
      <c r="Y1125">
        <f>AVERAGE(Student_performance_data_____Copy[StudyTimeWeekly])</f>
        <v>9.7719919194317466</v>
      </c>
      <c r="Z1125">
        <f>AVERAGE(Student_performance_data_____Copy[Absences])</f>
        <v>14.541387959866221</v>
      </c>
      <c r="AA1125" t="str" cm="1">
        <f t="array" ref="AA112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25">
        <v>3</v>
      </c>
    </row>
    <row r="1126" spans="1:28" hidden="1" x14ac:dyDescent="0.25">
      <c r="A1126">
        <v>2125</v>
      </c>
      <c r="B1126">
        <v>16</v>
      </c>
      <c r="C1126">
        <v>0</v>
      </c>
      <c r="D1126" t="s">
        <v>32</v>
      </c>
      <c r="E1126">
        <v>15.765504163416592</v>
      </c>
      <c r="F1126">
        <v>15</v>
      </c>
      <c r="G1126" t="s">
        <v>29</v>
      </c>
      <c r="H1126">
        <v>3</v>
      </c>
      <c r="I1126" t="s">
        <v>37</v>
      </c>
      <c r="J1126">
        <v>0</v>
      </c>
      <c r="K1126" t="s">
        <v>29</v>
      </c>
      <c r="L1126">
        <v>0</v>
      </c>
      <c r="M1126" t="s">
        <v>29</v>
      </c>
      <c r="N1126">
        <v>0</v>
      </c>
      <c r="O1126" t="s">
        <v>29</v>
      </c>
      <c r="P1126">
        <v>0</v>
      </c>
      <c r="Q1126" t="s">
        <v>29</v>
      </c>
      <c r="R1126">
        <v>2.137692088152197</v>
      </c>
      <c r="S1126">
        <v>3</v>
      </c>
      <c r="T1126">
        <v>0</v>
      </c>
      <c r="U1126">
        <v>1</v>
      </c>
      <c r="V1126" t="s">
        <v>34</v>
      </c>
      <c r="W1126" t="s">
        <v>31</v>
      </c>
      <c r="X1126">
        <f>AVERAGE(Student_performance_data_____Copy[GPA])</f>
        <v>1.9061863027265407</v>
      </c>
      <c r="Y1126">
        <f>AVERAGE(Student_performance_data_____Copy[StudyTimeWeekly])</f>
        <v>9.7719919194317466</v>
      </c>
      <c r="Z1126">
        <f>AVERAGE(Student_performance_data_____Copy[Absences])</f>
        <v>14.541387959866221</v>
      </c>
      <c r="AA1126" t="str" cm="1">
        <f t="array" ref="AA112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26">
        <v>3</v>
      </c>
    </row>
    <row r="1127" spans="1:28" hidden="1" x14ac:dyDescent="0.25">
      <c r="A1127">
        <v>2126</v>
      </c>
      <c r="B1127">
        <v>18</v>
      </c>
      <c r="C1127">
        <v>0</v>
      </c>
      <c r="D1127" t="s">
        <v>32</v>
      </c>
      <c r="E1127">
        <v>5.1807028820669432</v>
      </c>
      <c r="F1127">
        <v>21</v>
      </c>
      <c r="G1127" t="s">
        <v>29</v>
      </c>
      <c r="H1127">
        <v>3</v>
      </c>
      <c r="I1127" t="s">
        <v>37</v>
      </c>
      <c r="J1127">
        <v>0</v>
      </c>
      <c r="K1127" t="s">
        <v>29</v>
      </c>
      <c r="L1127">
        <v>0</v>
      </c>
      <c r="M1127" t="s">
        <v>29</v>
      </c>
      <c r="N1127">
        <v>0</v>
      </c>
      <c r="O1127" t="s">
        <v>29</v>
      </c>
      <c r="P1127">
        <v>0</v>
      </c>
      <c r="Q1127" t="s">
        <v>29</v>
      </c>
      <c r="R1127">
        <v>1.073333389897043</v>
      </c>
      <c r="S1127">
        <v>4</v>
      </c>
      <c r="T1127">
        <v>0</v>
      </c>
      <c r="U1127">
        <v>1</v>
      </c>
      <c r="V1127" t="s">
        <v>34</v>
      </c>
      <c r="W1127" t="s">
        <v>31</v>
      </c>
      <c r="X1127">
        <f>AVERAGE(Student_performance_data_____Copy[GPA])</f>
        <v>1.9061863027265407</v>
      </c>
      <c r="Y1127">
        <f>AVERAGE(Student_performance_data_____Copy[StudyTimeWeekly])</f>
        <v>9.7719919194317466</v>
      </c>
      <c r="Z1127">
        <f>AVERAGE(Student_performance_data_____Copy[Absences])</f>
        <v>14.541387959866221</v>
      </c>
      <c r="AA1127" t="str" cm="1">
        <f t="array" ref="AA11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27">
        <v>4</v>
      </c>
    </row>
    <row r="1128" spans="1:28" x14ac:dyDescent="0.25">
      <c r="A1128">
        <v>2127</v>
      </c>
      <c r="B1128">
        <v>18</v>
      </c>
      <c r="C1128">
        <v>1</v>
      </c>
      <c r="D1128" t="s">
        <v>26</v>
      </c>
      <c r="E1128">
        <v>14.173534399310139</v>
      </c>
      <c r="F1128">
        <v>26</v>
      </c>
      <c r="G1128" t="s">
        <v>29</v>
      </c>
      <c r="H1128">
        <v>0</v>
      </c>
      <c r="I1128" t="s">
        <v>40</v>
      </c>
      <c r="J1128">
        <v>1</v>
      </c>
      <c r="K1128" t="s">
        <v>27</v>
      </c>
      <c r="L1128">
        <v>0</v>
      </c>
      <c r="M1128" t="s">
        <v>29</v>
      </c>
      <c r="N1128">
        <v>0</v>
      </c>
      <c r="O1128" t="s">
        <v>29</v>
      </c>
      <c r="P1128">
        <v>0</v>
      </c>
      <c r="Q1128" t="s">
        <v>29</v>
      </c>
      <c r="R1128">
        <v>0.31247958127407938</v>
      </c>
      <c r="S1128">
        <v>4</v>
      </c>
      <c r="T1128">
        <v>0</v>
      </c>
      <c r="U1128">
        <v>2</v>
      </c>
      <c r="V1128" t="s">
        <v>30</v>
      </c>
      <c r="W1128" t="s">
        <v>31</v>
      </c>
      <c r="X1128">
        <f>AVERAGE(Student_performance_data_____Copy[GPA])</f>
        <v>1.9061863027265407</v>
      </c>
      <c r="Y1128">
        <f>AVERAGE(Student_performance_data_____Copy[StudyTimeWeekly])</f>
        <v>9.7719919194317466</v>
      </c>
      <c r="Z1128">
        <f>AVERAGE(Student_performance_data_____Copy[Absences])</f>
        <v>14.541387959866221</v>
      </c>
      <c r="AA1128" t="str" cm="1">
        <f t="array" ref="AA11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28">
        <v>4</v>
      </c>
    </row>
    <row r="1129" spans="1:28" hidden="1" x14ac:dyDescent="0.25">
      <c r="A1129">
        <v>2128</v>
      </c>
      <c r="B1129">
        <v>16</v>
      </c>
      <c r="C1129">
        <v>0</v>
      </c>
      <c r="D1129" t="s">
        <v>32</v>
      </c>
      <c r="E1129">
        <v>4.2970921284999619</v>
      </c>
      <c r="F1129">
        <v>23</v>
      </c>
      <c r="G1129" t="s">
        <v>29</v>
      </c>
      <c r="H1129">
        <v>0</v>
      </c>
      <c r="I1129" t="s">
        <v>40</v>
      </c>
      <c r="J1129">
        <v>0</v>
      </c>
      <c r="K1129" t="s">
        <v>29</v>
      </c>
      <c r="L1129">
        <v>0</v>
      </c>
      <c r="M1129" t="s">
        <v>29</v>
      </c>
      <c r="N1129">
        <v>0</v>
      </c>
      <c r="O1129" t="s">
        <v>29</v>
      </c>
      <c r="P1129">
        <v>0</v>
      </c>
      <c r="Q1129" t="s">
        <v>29</v>
      </c>
      <c r="R1129">
        <v>0.50222612102588848</v>
      </c>
      <c r="S1129">
        <v>4</v>
      </c>
      <c r="T1129">
        <v>0</v>
      </c>
      <c r="U1129">
        <v>3</v>
      </c>
      <c r="V1129" t="s">
        <v>35</v>
      </c>
      <c r="W1129" t="s">
        <v>31</v>
      </c>
      <c r="X1129">
        <f>AVERAGE(Student_performance_data_____Copy[GPA])</f>
        <v>1.9061863027265407</v>
      </c>
      <c r="Y1129">
        <f>AVERAGE(Student_performance_data_____Copy[StudyTimeWeekly])</f>
        <v>9.7719919194317466</v>
      </c>
      <c r="Z1129">
        <f>AVERAGE(Student_performance_data_____Copy[Absences])</f>
        <v>14.541387959866221</v>
      </c>
      <c r="AA1129" t="str" cm="1">
        <f t="array" ref="AA11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29">
        <v>4</v>
      </c>
    </row>
    <row r="1130" spans="1:28" hidden="1" x14ac:dyDescent="0.25">
      <c r="A1130">
        <v>2129</v>
      </c>
      <c r="B1130">
        <v>16</v>
      </c>
      <c r="C1130">
        <v>0</v>
      </c>
      <c r="D1130" t="s">
        <v>32</v>
      </c>
      <c r="E1130">
        <v>0.80660322103025983</v>
      </c>
      <c r="F1130">
        <v>16</v>
      </c>
      <c r="G1130" t="s">
        <v>29</v>
      </c>
      <c r="H1130">
        <v>3</v>
      </c>
      <c r="I1130" t="s">
        <v>37</v>
      </c>
      <c r="J1130">
        <v>0</v>
      </c>
      <c r="K1130" t="s">
        <v>29</v>
      </c>
      <c r="L1130">
        <v>0</v>
      </c>
      <c r="M1130" t="s">
        <v>29</v>
      </c>
      <c r="N1130">
        <v>1</v>
      </c>
      <c r="O1130" t="s">
        <v>27</v>
      </c>
      <c r="P1130">
        <v>0</v>
      </c>
      <c r="Q1130" t="s">
        <v>29</v>
      </c>
      <c r="R1130">
        <v>1.4903088969066123</v>
      </c>
      <c r="S1130">
        <v>4</v>
      </c>
      <c r="T1130">
        <v>0</v>
      </c>
      <c r="U1130">
        <v>2</v>
      </c>
      <c r="V1130" t="s">
        <v>30</v>
      </c>
      <c r="W1130" t="s">
        <v>31</v>
      </c>
      <c r="X1130">
        <f>AVERAGE(Student_performance_data_____Copy[GPA])</f>
        <v>1.9061863027265407</v>
      </c>
      <c r="Y1130">
        <f>AVERAGE(Student_performance_data_____Copy[StudyTimeWeekly])</f>
        <v>9.7719919194317466</v>
      </c>
      <c r="Z1130">
        <f>AVERAGE(Student_performance_data_____Copy[Absences])</f>
        <v>14.541387959866221</v>
      </c>
      <c r="AA1130" t="str" cm="1">
        <f t="array" ref="AA11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30">
        <v>4</v>
      </c>
    </row>
    <row r="1131" spans="1:28" hidden="1" x14ac:dyDescent="0.25">
      <c r="A1131">
        <v>2130</v>
      </c>
      <c r="B1131">
        <v>16</v>
      </c>
      <c r="C1131">
        <v>0</v>
      </c>
      <c r="D1131" t="s">
        <v>32</v>
      </c>
      <c r="E1131">
        <v>4.0227308518075455</v>
      </c>
      <c r="F1131">
        <v>19</v>
      </c>
      <c r="G1131" t="s">
        <v>27</v>
      </c>
      <c r="H1131">
        <v>1</v>
      </c>
      <c r="I1131" t="s">
        <v>33</v>
      </c>
      <c r="J1131">
        <v>1</v>
      </c>
      <c r="K1131" t="s">
        <v>27</v>
      </c>
      <c r="L1131">
        <v>0</v>
      </c>
      <c r="M1131" t="s">
        <v>29</v>
      </c>
      <c r="N1131">
        <v>0</v>
      </c>
      <c r="O1131" t="s">
        <v>29</v>
      </c>
      <c r="P1131">
        <v>0</v>
      </c>
      <c r="Q1131" t="s">
        <v>29</v>
      </c>
      <c r="R1131">
        <v>0.87654410586958931</v>
      </c>
      <c r="S1131">
        <v>4</v>
      </c>
      <c r="T1131">
        <v>0</v>
      </c>
      <c r="U1131">
        <v>2</v>
      </c>
      <c r="V1131" t="s">
        <v>30</v>
      </c>
      <c r="W1131" t="s">
        <v>31</v>
      </c>
      <c r="X1131">
        <f>AVERAGE(Student_performance_data_____Copy[GPA])</f>
        <v>1.9061863027265407</v>
      </c>
      <c r="Y1131">
        <f>AVERAGE(Student_performance_data_____Copy[StudyTimeWeekly])</f>
        <v>9.7719919194317466</v>
      </c>
      <c r="Z1131">
        <f>AVERAGE(Student_performance_data_____Copy[Absences])</f>
        <v>14.541387959866221</v>
      </c>
      <c r="AA1131" t="str" cm="1">
        <f t="array" ref="AA11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31">
        <v>4</v>
      </c>
    </row>
    <row r="1132" spans="1:28" x14ac:dyDescent="0.25">
      <c r="A1132">
        <v>2131</v>
      </c>
      <c r="B1132">
        <v>16</v>
      </c>
      <c r="C1132">
        <v>1</v>
      </c>
      <c r="D1132" t="s">
        <v>26</v>
      </c>
      <c r="E1132">
        <v>3.5725775350859901</v>
      </c>
      <c r="F1132">
        <v>14</v>
      </c>
      <c r="G1132" t="s">
        <v>27</v>
      </c>
      <c r="H1132">
        <v>2</v>
      </c>
      <c r="I1132" t="s">
        <v>28</v>
      </c>
      <c r="J1132">
        <v>1</v>
      </c>
      <c r="K1132" t="s">
        <v>27</v>
      </c>
      <c r="L1132">
        <v>1</v>
      </c>
      <c r="M1132" t="s">
        <v>27</v>
      </c>
      <c r="N1132">
        <v>0</v>
      </c>
      <c r="O1132" t="s">
        <v>29</v>
      </c>
      <c r="P1132">
        <v>0</v>
      </c>
      <c r="Q1132" t="s">
        <v>29</v>
      </c>
      <c r="R1132">
        <v>2.0519190320416629</v>
      </c>
      <c r="S1132">
        <v>3</v>
      </c>
      <c r="T1132">
        <v>0</v>
      </c>
      <c r="U1132">
        <v>2</v>
      </c>
      <c r="V1132" t="s">
        <v>30</v>
      </c>
      <c r="W1132" t="s">
        <v>31</v>
      </c>
      <c r="X1132">
        <f>AVERAGE(Student_performance_data_____Copy[GPA])</f>
        <v>1.9061863027265407</v>
      </c>
      <c r="Y1132">
        <f>AVERAGE(Student_performance_data_____Copy[StudyTimeWeekly])</f>
        <v>9.7719919194317466</v>
      </c>
      <c r="Z1132">
        <f>AVERAGE(Student_performance_data_____Copy[Absences])</f>
        <v>14.541387959866221</v>
      </c>
      <c r="AA1132" t="str" cm="1">
        <f t="array" ref="AA113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32">
        <v>3</v>
      </c>
    </row>
    <row r="1133" spans="1:28" x14ac:dyDescent="0.25">
      <c r="A1133">
        <v>2132</v>
      </c>
      <c r="B1133">
        <v>16</v>
      </c>
      <c r="C1133">
        <v>1</v>
      </c>
      <c r="D1133" t="s">
        <v>26</v>
      </c>
      <c r="E1133">
        <v>6.7549599346969451</v>
      </c>
      <c r="F1133">
        <v>0</v>
      </c>
      <c r="G1133" t="s">
        <v>29</v>
      </c>
      <c r="H1133">
        <v>2</v>
      </c>
      <c r="I1133" t="s">
        <v>28</v>
      </c>
      <c r="J1133">
        <v>1</v>
      </c>
      <c r="K1133" t="s">
        <v>27</v>
      </c>
      <c r="L1133">
        <v>0</v>
      </c>
      <c r="M1133" t="s">
        <v>29</v>
      </c>
      <c r="N1133">
        <v>0</v>
      </c>
      <c r="O1133" t="s">
        <v>29</v>
      </c>
      <c r="P1133">
        <v>0</v>
      </c>
      <c r="Q1133" t="s">
        <v>29</v>
      </c>
      <c r="R1133">
        <v>3.2943324371439111</v>
      </c>
      <c r="S1133">
        <v>1</v>
      </c>
      <c r="T1133">
        <v>0</v>
      </c>
      <c r="U1133">
        <v>0</v>
      </c>
      <c r="V1133" t="s">
        <v>40</v>
      </c>
      <c r="W1133" t="s">
        <v>31</v>
      </c>
      <c r="X1133">
        <f>AVERAGE(Student_performance_data_____Copy[GPA])</f>
        <v>1.9061863027265407</v>
      </c>
      <c r="Y1133">
        <f>AVERAGE(Student_performance_data_____Copy[StudyTimeWeekly])</f>
        <v>9.7719919194317466</v>
      </c>
      <c r="Z1133">
        <f>AVERAGE(Student_performance_data_____Copy[Absences])</f>
        <v>14.541387959866221</v>
      </c>
      <c r="AA1133" t="str" cm="1">
        <f t="array" ref="AA113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33">
        <v>1</v>
      </c>
    </row>
    <row r="1134" spans="1:28" hidden="1" x14ac:dyDescent="0.25">
      <c r="A1134">
        <v>2133</v>
      </c>
      <c r="B1134">
        <v>16</v>
      </c>
      <c r="C1134">
        <v>0</v>
      </c>
      <c r="D1134" t="s">
        <v>32</v>
      </c>
      <c r="E1134">
        <v>8.3689899435091615</v>
      </c>
      <c r="F1134">
        <v>1</v>
      </c>
      <c r="G1134" t="s">
        <v>29</v>
      </c>
      <c r="H1134">
        <v>0</v>
      </c>
      <c r="I1134" t="s">
        <v>40</v>
      </c>
      <c r="J1134">
        <v>0</v>
      </c>
      <c r="K1134" t="s">
        <v>29</v>
      </c>
      <c r="L1134">
        <v>0</v>
      </c>
      <c r="M1134" t="s">
        <v>29</v>
      </c>
      <c r="N1134">
        <v>0</v>
      </c>
      <c r="O1134" t="s">
        <v>29</v>
      </c>
      <c r="P1134">
        <v>0</v>
      </c>
      <c r="Q1134" t="s">
        <v>29</v>
      </c>
      <c r="R1134">
        <v>2.6078393525028623</v>
      </c>
      <c r="S1134">
        <v>2</v>
      </c>
      <c r="T1134">
        <v>0</v>
      </c>
      <c r="U1134">
        <v>4</v>
      </c>
      <c r="V1134" t="s">
        <v>39</v>
      </c>
      <c r="W1134" t="s">
        <v>31</v>
      </c>
      <c r="X1134">
        <f>AVERAGE(Student_performance_data_____Copy[GPA])</f>
        <v>1.9061863027265407</v>
      </c>
      <c r="Y1134">
        <f>AVERAGE(Student_performance_data_____Copy[StudyTimeWeekly])</f>
        <v>9.7719919194317466</v>
      </c>
      <c r="Z1134">
        <f>AVERAGE(Student_performance_data_____Copy[Absences])</f>
        <v>14.541387959866221</v>
      </c>
      <c r="AA1134" t="str" cm="1">
        <f t="array" ref="AA113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34">
        <v>2</v>
      </c>
    </row>
    <row r="1135" spans="1:28" hidden="1" x14ac:dyDescent="0.25">
      <c r="A1135">
        <v>2134</v>
      </c>
      <c r="B1135">
        <v>17</v>
      </c>
      <c r="C1135">
        <v>0</v>
      </c>
      <c r="D1135" t="s">
        <v>32</v>
      </c>
      <c r="E1135">
        <v>10.170777829954158</v>
      </c>
      <c r="F1135">
        <v>7</v>
      </c>
      <c r="G1135" t="s">
        <v>29</v>
      </c>
      <c r="H1135">
        <v>0</v>
      </c>
      <c r="I1135" t="s">
        <v>40</v>
      </c>
      <c r="J1135">
        <v>0</v>
      </c>
      <c r="K1135" t="s">
        <v>29</v>
      </c>
      <c r="L1135">
        <v>0</v>
      </c>
      <c r="M1135" t="s">
        <v>29</v>
      </c>
      <c r="N1135">
        <v>0</v>
      </c>
      <c r="O1135" t="s">
        <v>29</v>
      </c>
      <c r="P1135">
        <v>0</v>
      </c>
      <c r="Q1135" t="s">
        <v>29</v>
      </c>
      <c r="R1135">
        <v>2.2070019813954209</v>
      </c>
      <c r="S1135">
        <v>3</v>
      </c>
      <c r="T1135">
        <v>0</v>
      </c>
      <c r="U1135">
        <v>2</v>
      </c>
      <c r="V1135" t="s">
        <v>30</v>
      </c>
      <c r="W1135" t="s">
        <v>31</v>
      </c>
      <c r="X1135">
        <f>AVERAGE(Student_performance_data_____Copy[GPA])</f>
        <v>1.9061863027265407</v>
      </c>
      <c r="Y1135">
        <f>AVERAGE(Student_performance_data_____Copy[StudyTimeWeekly])</f>
        <v>9.7719919194317466</v>
      </c>
      <c r="Z1135">
        <f>AVERAGE(Student_performance_data_____Copy[Absences])</f>
        <v>14.541387959866221</v>
      </c>
      <c r="AA1135" t="str" cm="1">
        <f t="array" ref="AA113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35">
        <v>3</v>
      </c>
    </row>
    <row r="1136" spans="1:28" x14ac:dyDescent="0.25">
      <c r="A1136">
        <v>2135</v>
      </c>
      <c r="B1136">
        <v>17</v>
      </c>
      <c r="C1136">
        <v>1</v>
      </c>
      <c r="D1136" t="s">
        <v>26</v>
      </c>
      <c r="E1136">
        <v>9.5350775101665626</v>
      </c>
      <c r="F1136">
        <v>21</v>
      </c>
      <c r="G1136" t="s">
        <v>29</v>
      </c>
      <c r="H1136">
        <v>3</v>
      </c>
      <c r="I1136" t="s">
        <v>37</v>
      </c>
      <c r="J1136">
        <v>1</v>
      </c>
      <c r="K1136" t="s">
        <v>27</v>
      </c>
      <c r="L1136">
        <v>1</v>
      </c>
      <c r="M1136" t="s">
        <v>27</v>
      </c>
      <c r="N1136">
        <v>0</v>
      </c>
      <c r="O1136" t="s">
        <v>29</v>
      </c>
      <c r="P1136">
        <v>0</v>
      </c>
      <c r="Q1136" t="s">
        <v>29</v>
      </c>
      <c r="R1136">
        <v>1.629355895809393</v>
      </c>
      <c r="S1136">
        <v>4</v>
      </c>
      <c r="T1136">
        <v>3</v>
      </c>
      <c r="U1136">
        <v>1</v>
      </c>
      <c r="V1136" t="s">
        <v>34</v>
      </c>
      <c r="W1136" t="s">
        <v>42</v>
      </c>
      <c r="X1136">
        <f>AVERAGE(Student_performance_data_____Copy[GPA])</f>
        <v>1.9061863027265407</v>
      </c>
      <c r="Y1136">
        <f>AVERAGE(Student_performance_data_____Copy[StudyTimeWeekly])</f>
        <v>9.7719919194317466</v>
      </c>
      <c r="Z1136">
        <f>AVERAGE(Student_performance_data_____Copy[Absences])</f>
        <v>14.541387959866221</v>
      </c>
      <c r="AA1136" t="str" cm="1">
        <f t="array" ref="AA11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36">
        <v>4</v>
      </c>
    </row>
    <row r="1137" spans="1:28" x14ac:dyDescent="0.25">
      <c r="A1137">
        <v>2136</v>
      </c>
      <c r="B1137">
        <v>17</v>
      </c>
      <c r="C1137">
        <v>1</v>
      </c>
      <c r="D1137" t="s">
        <v>26</v>
      </c>
      <c r="E1137">
        <v>5.4134921193057872</v>
      </c>
      <c r="F1137">
        <v>24</v>
      </c>
      <c r="G1137" t="s">
        <v>29</v>
      </c>
      <c r="H1137">
        <v>3</v>
      </c>
      <c r="I1137" t="s">
        <v>37</v>
      </c>
      <c r="J1137">
        <v>0</v>
      </c>
      <c r="K1137" t="s">
        <v>29</v>
      </c>
      <c r="L1137">
        <v>0</v>
      </c>
      <c r="M1137" t="s">
        <v>29</v>
      </c>
      <c r="N1137">
        <v>0</v>
      </c>
      <c r="O1137" t="s">
        <v>29</v>
      </c>
      <c r="P1137">
        <v>0</v>
      </c>
      <c r="Q1137" t="s">
        <v>29</v>
      </c>
      <c r="R1137">
        <v>0.49374113518896551</v>
      </c>
      <c r="S1137">
        <v>4</v>
      </c>
      <c r="T1137">
        <v>2</v>
      </c>
      <c r="U1137">
        <v>2</v>
      </c>
      <c r="V1137" t="s">
        <v>30</v>
      </c>
      <c r="W1137" t="s">
        <v>36</v>
      </c>
      <c r="X1137">
        <f>AVERAGE(Student_performance_data_____Copy[GPA])</f>
        <v>1.9061863027265407</v>
      </c>
      <c r="Y1137">
        <f>AVERAGE(Student_performance_data_____Copy[StudyTimeWeekly])</f>
        <v>9.7719919194317466</v>
      </c>
      <c r="Z1137">
        <f>AVERAGE(Student_performance_data_____Copy[Absences])</f>
        <v>14.541387959866221</v>
      </c>
      <c r="AA1137" t="str" cm="1">
        <f t="array" ref="AA11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37">
        <v>4</v>
      </c>
    </row>
    <row r="1138" spans="1:28" x14ac:dyDescent="0.25">
      <c r="A1138">
        <v>2137</v>
      </c>
      <c r="B1138">
        <v>17</v>
      </c>
      <c r="C1138">
        <v>1</v>
      </c>
      <c r="D1138" t="s">
        <v>26</v>
      </c>
      <c r="E1138">
        <v>0.58341337148148931</v>
      </c>
      <c r="F1138">
        <v>1</v>
      </c>
      <c r="G1138" t="s">
        <v>29</v>
      </c>
      <c r="H1138">
        <v>2</v>
      </c>
      <c r="I1138" t="s">
        <v>28</v>
      </c>
      <c r="J1138">
        <v>0</v>
      </c>
      <c r="K1138" t="s">
        <v>29</v>
      </c>
      <c r="L1138">
        <v>1</v>
      </c>
      <c r="M1138" t="s">
        <v>27</v>
      </c>
      <c r="N1138">
        <v>1</v>
      </c>
      <c r="O1138" t="s">
        <v>27</v>
      </c>
      <c r="P1138">
        <v>0</v>
      </c>
      <c r="Q1138" t="s">
        <v>29</v>
      </c>
      <c r="R1138">
        <v>3.2043131812924441</v>
      </c>
      <c r="S1138">
        <v>1</v>
      </c>
      <c r="T1138">
        <v>3</v>
      </c>
      <c r="U1138">
        <v>1</v>
      </c>
      <c r="V1138" t="s">
        <v>34</v>
      </c>
      <c r="W1138" t="s">
        <v>42</v>
      </c>
      <c r="X1138">
        <f>AVERAGE(Student_performance_data_____Copy[GPA])</f>
        <v>1.9061863027265407</v>
      </c>
      <c r="Y1138">
        <f>AVERAGE(Student_performance_data_____Copy[StudyTimeWeekly])</f>
        <v>9.7719919194317466</v>
      </c>
      <c r="Z1138">
        <f>AVERAGE(Student_performance_data_____Copy[Absences])</f>
        <v>14.541387959866221</v>
      </c>
      <c r="AA1138" t="str" cm="1">
        <f t="array" ref="AA113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38">
        <v>1</v>
      </c>
    </row>
    <row r="1139" spans="1:28" x14ac:dyDescent="0.25">
      <c r="A1139">
        <v>2138</v>
      </c>
      <c r="B1139">
        <v>16</v>
      </c>
      <c r="C1139">
        <v>1</v>
      </c>
      <c r="D1139" t="s">
        <v>26</v>
      </c>
      <c r="E1139">
        <v>12.102032444743013</v>
      </c>
      <c r="F1139">
        <v>18</v>
      </c>
      <c r="G1139" t="s">
        <v>27</v>
      </c>
      <c r="H1139">
        <v>4</v>
      </c>
      <c r="I1139" t="s">
        <v>41</v>
      </c>
      <c r="J1139">
        <v>0</v>
      </c>
      <c r="K1139" t="s">
        <v>29</v>
      </c>
      <c r="L1139">
        <v>0</v>
      </c>
      <c r="M1139" t="s">
        <v>29</v>
      </c>
      <c r="N1139">
        <v>0</v>
      </c>
      <c r="O1139" t="s">
        <v>29</v>
      </c>
      <c r="P1139">
        <v>0</v>
      </c>
      <c r="Q1139" t="s">
        <v>29</v>
      </c>
      <c r="R1139">
        <v>2.0681117849682034</v>
      </c>
      <c r="S1139">
        <v>3</v>
      </c>
      <c r="T1139">
        <v>0</v>
      </c>
      <c r="U1139">
        <v>4</v>
      </c>
      <c r="V1139" t="s">
        <v>39</v>
      </c>
      <c r="W1139" t="s">
        <v>31</v>
      </c>
      <c r="X1139">
        <f>AVERAGE(Student_performance_data_____Copy[GPA])</f>
        <v>1.9061863027265407</v>
      </c>
      <c r="Y1139">
        <f>AVERAGE(Student_performance_data_____Copy[StudyTimeWeekly])</f>
        <v>9.7719919194317466</v>
      </c>
      <c r="Z1139">
        <f>AVERAGE(Student_performance_data_____Copy[Absences])</f>
        <v>14.541387959866221</v>
      </c>
      <c r="AA1139" t="str" cm="1">
        <f t="array" ref="AA113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39">
        <v>3</v>
      </c>
    </row>
    <row r="1140" spans="1:28" x14ac:dyDescent="0.25">
      <c r="A1140">
        <v>2139</v>
      </c>
      <c r="B1140">
        <v>18</v>
      </c>
      <c r="C1140">
        <v>1</v>
      </c>
      <c r="D1140" t="s">
        <v>26</v>
      </c>
      <c r="E1140">
        <v>7.9148965969470879</v>
      </c>
      <c r="F1140">
        <v>8</v>
      </c>
      <c r="G1140" t="s">
        <v>29</v>
      </c>
      <c r="H1140">
        <v>1</v>
      </c>
      <c r="I1140" t="s">
        <v>33</v>
      </c>
      <c r="J1140">
        <v>1</v>
      </c>
      <c r="K1140" t="s">
        <v>27</v>
      </c>
      <c r="L1140">
        <v>0</v>
      </c>
      <c r="M1140" t="s">
        <v>29</v>
      </c>
      <c r="N1140">
        <v>0</v>
      </c>
      <c r="O1140" t="s">
        <v>29</v>
      </c>
      <c r="P1140">
        <v>1</v>
      </c>
      <c r="Q1140" t="s">
        <v>27</v>
      </c>
      <c r="R1140">
        <v>2.281345006080266</v>
      </c>
      <c r="S1140">
        <v>3</v>
      </c>
      <c r="T1140">
        <v>0</v>
      </c>
      <c r="U1140">
        <v>1</v>
      </c>
      <c r="V1140" t="s">
        <v>34</v>
      </c>
      <c r="W1140" t="s">
        <v>31</v>
      </c>
      <c r="X1140">
        <f>AVERAGE(Student_performance_data_____Copy[GPA])</f>
        <v>1.9061863027265407</v>
      </c>
      <c r="Y1140">
        <f>AVERAGE(Student_performance_data_____Copy[StudyTimeWeekly])</f>
        <v>9.7719919194317466</v>
      </c>
      <c r="Z1140">
        <f>AVERAGE(Student_performance_data_____Copy[Absences])</f>
        <v>14.541387959866221</v>
      </c>
      <c r="AA1140" t="str" cm="1">
        <f t="array" ref="AA114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40">
        <v>3</v>
      </c>
    </row>
    <row r="1141" spans="1:28" x14ac:dyDescent="0.25">
      <c r="A1141">
        <v>2140</v>
      </c>
      <c r="B1141">
        <v>15</v>
      </c>
      <c r="C1141">
        <v>1</v>
      </c>
      <c r="D1141" t="s">
        <v>26</v>
      </c>
      <c r="E1141">
        <v>5.9734431477509942</v>
      </c>
      <c r="F1141">
        <v>8</v>
      </c>
      <c r="G1141" t="s">
        <v>27</v>
      </c>
      <c r="H1141">
        <v>1</v>
      </c>
      <c r="I1141" t="s">
        <v>33</v>
      </c>
      <c r="J1141">
        <v>0</v>
      </c>
      <c r="K1141" t="s">
        <v>29</v>
      </c>
      <c r="L1141">
        <v>1</v>
      </c>
      <c r="M1141" t="s">
        <v>27</v>
      </c>
      <c r="N1141">
        <v>0</v>
      </c>
      <c r="O1141" t="s">
        <v>29</v>
      </c>
      <c r="P1141">
        <v>0</v>
      </c>
      <c r="Q1141" t="s">
        <v>29</v>
      </c>
      <c r="R1141">
        <v>2.4821724081876124</v>
      </c>
      <c r="S1141">
        <v>3</v>
      </c>
      <c r="T1141">
        <v>2</v>
      </c>
      <c r="U1141">
        <v>2</v>
      </c>
      <c r="V1141" t="s">
        <v>30</v>
      </c>
      <c r="W1141" t="s">
        <v>36</v>
      </c>
      <c r="X1141">
        <f>AVERAGE(Student_performance_data_____Copy[GPA])</f>
        <v>1.9061863027265407</v>
      </c>
      <c r="Y1141">
        <f>AVERAGE(Student_performance_data_____Copy[StudyTimeWeekly])</f>
        <v>9.7719919194317466</v>
      </c>
      <c r="Z1141">
        <f>AVERAGE(Student_performance_data_____Copy[Absences])</f>
        <v>14.541387959866221</v>
      </c>
      <c r="AA1141" t="str" cm="1">
        <f t="array" ref="AA114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41">
        <v>3</v>
      </c>
    </row>
    <row r="1142" spans="1:28" x14ac:dyDescent="0.25">
      <c r="A1142">
        <v>2141</v>
      </c>
      <c r="B1142">
        <v>16</v>
      </c>
      <c r="C1142">
        <v>1</v>
      </c>
      <c r="D1142" t="s">
        <v>26</v>
      </c>
      <c r="E1142">
        <v>17.338820856610248</v>
      </c>
      <c r="F1142">
        <v>12</v>
      </c>
      <c r="G1142" t="s">
        <v>29</v>
      </c>
      <c r="H1142">
        <v>3</v>
      </c>
      <c r="I1142" t="s">
        <v>37</v>
      </c>
      <c r="J1142">
        <v>1</v>
      </c>
      <c r="K1142" t="s">
        <v>27</v>
      </c>
      <c r="L1142">
        <v>0</v>
      </c>
      <c r="M1142" t="s">
        <v>29</v>
      </c>
      <c r="N1142">
        <v>1</v>
      </c>
      <c r="O1142" t="s">
        <v>27</v>
      </c>
      <c r="P1142">
        <v>0</v>
      </c>
      <c r="Q1142" t="s">
        <v>29</v>
      </c>
      <c r="R1142">
        <v>2.6221790017746809</v>
      </c>
      <c r="S1142">
        <v>2</v>
      </c>
      <c r="T1142">
        <v>0</v>
      </c>
      <c r="U1142">
        <v>1</v>
      </c>
      <c r="V1142" t="s">
        <v>34</v>
      </c>
      <c r="W1142" t="s">
        <v>31</v>
      </c>
      <c r="X1142">
        <f>AVERAGE(Student_performance_data_____Copy[GPA])</f>
        <v>1.9061863027265407</v>
      </c>
      <c r="Y1142">
        <f>AVERAGE(Student_performance_data_____Copy[StudyTimeWeekly])</f>
        <v>9.7719919194317466</v>
      </c>
      <c r="Z1142">
        <f>AVERAGE(Student_performance_data_____Copy[Absences])</f>
        <v>14.541387959866221</v>
      </c>
      <c r="AA1142" t="str" cm="1">
        <f t="array" ref="AA114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42">
        <v>2</v>
      </c>
    </row>
    <row r="1143" spans="1:28" x14ac:dyDescent="0.25">
      <c r="A1143">
        <v>2142</v>
      </c>
      <c r="B1143">
        <v>15</v>
      </c>
      <c r="C1143">
        <v>1</v>
      </c>
      <c r="D1143" t="s">
        <v>26</v>
      </c>
      <c r="E1143">
        <v>14.934866155963196</v>
      </c>
      <c r="F1143">
        <v>5</v>
      </c>
      <c r="G1143" t="s">
        <v>29</v>
      </c>
      <c r="H1143">
        <v>3</v>
      </c>
      <c r="I1143" t="s">
        <v>37</v>
      </c>
      <c r="J1143">
        <v>0</v>
      </c>
      <c r="K1143" t="s">
        <v>29</v>
      </c>
      <c r="L1143">
        <v>0</v>
      </c>
      <c r="M1143" t="s">
        <v>29</v>
      </c>
      <c r="N1143">
        <v>1</v>
      </c>
      <c r="O1143" t="s">
        <v>27</v>
      </c>
      <c r="P1143">
        <v>0</v>
      </c>
      <c r="Q1143" t="s">
        <v>29</v>
      </c>
      <c r="R1143">
        <v>3.3505919788523375</v>
      </c>
      <c r="S1143">
        <v>1</v>
      </c>
      <c r="T1143">
        <v>0</v>
      </c>
      <c r="U1143">
        <v>2</v>
      </c>
      <c r="V1143" t="s">
        <v>30</v>
      </c>
      <c r="W1143" t="s">
        <v>31</v>
      </c>
      <c r="X1143">
        <f>AVERAGE(Student_performance_data_____Copy[GPA])</f>
        <v>1.9061863027265407</v>
      </c>
      <c r="Y1143">
        <f>AVERAGE(Student_performance_data_____Copy[StudyTimeWeekly])</f>
        <v>9.7719919194317466</v>
      </c>
      <c r="Z1143">
        <f>AVERAGE(Student_performance_data_____Copy[Absences])</f>
        <v>14.541387959866221</v>
      </c>
      <c r="AA1143" t="str" cm="1">
        <f t="array" ref="AA114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43">
        <v>1</v>
      </c>
    </row>
    <row r="1144" spans="1:28" x14ac:dyDescent="0.25">
      <c r="A1144">
        <v>2143</v>
      </c>
      <c r="B1144">
        <v>18</v>
      </c>
      <c r="C1144">
        <v>1</v>
      </c>
      <c r="D1144" t="s">
        <v>26</v>
      </c>
      <c r="E1144">
        <v>17.155310967448845</v>
      </c>
      <c r="F1144">
        <v>29</v>
      </c>
      <c r="G1144" t="s">
        <v>29</v>
      </c>
      <c r="H1144">
        <v>2</v>
      </c>
      <c r="I1144" t="s">
        <v>28</v>
      </c>
      <c r="J1144">
        <v>1</v>
      </c>
      <c r="K1144" t="s">
        <v>27</v>
      </c>
      <c r="L1144">
        <v>0</v>
      </c>
      <c r="M1144" t="s">
        <v>29</v>
      </c>
      <c r="N1144">
        <v>1</v>
      </c>
      <c r="O1144" t="s">
        <v>27</v>
      </c>
      <c r="P1144">
        <v>0</v>
      </c>
      <c r="Q1144" t="s">
        <v>29</v>
      </c>
      <c r="R1144">
        <v>0.84117575399506828</v>
      </c>
      <c r="S1144">
        <v>4</v>
      </c>
      <c r="T1144">
        <v>0</v>
      </c>
      <c r="U1144">
        <v>2</v>
      </c>
      <c r="V1144" t="s">
        <v>30</v>
      </c>
      <c r="W1144" t="s">
        <v>31</v>
      </c>
      <c r="X1144">
        <f>AVERAGE(Student_performance_data_____Copy[GPA])</f>
        <v>1.9061863027265407</v>
      </c>
      <c r="Y1144">
        <f>AVERAGE(Student_performance_data_____Copy[StudyTimeWeekly])</f>
        <v>9.7719919194317466</v>
      </c>
      <c r="Z1144">
        <f>AVERAGE(Student_performance_data_____Copy[Absences])</f>
        <v>14.541387959866221</v>
      </c>
      <c r="AA1144" t="str" cm="1">
        <f t="array" ref="AA11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44">
        <v>4</v>
      </c>
    </row>
    <row r="1145" spans="1:28" hidden="1" x14ac:dyDescent="0.25">
      <c r="A1145">
        <v>2144</v>
      </c>
      <c r="B1145">
        <v>17</v>
      </c>
      <c r="C1145">
        <v>0</v>
      </c>
      <c r="D1145" t="s">
        <v>32</v>
      </c>
      <c r="E1145">
        <v>9.8996558942492197</v>
      </c>
      <c r="F1145">
        <v>14</v>
      </c>
      <c r="G1145" t="s">
        <v>29</v>
      </c>
      <c r="H1145">
        <v>4</v>
      </c>
      <c r="I1145" t="s">
        <v>41</v>
      </c>
      <c r="J1145">
        <v>1</v>
      </c>
      <c r="K1145" t="s">
        <v>27</v>
      </c>
      <c r="L1145">
        <v>0</v>
      </c>
      <c r="M1145" t="s">
        <v>29</v>
      </c>
      <c r="N1145">
        <v>1</v>
      </c>
      <c r="O1145" t="s">
        <v>27</v>
      </c>
      <c r="P1145">
        <v>0</v>
      </c>
      <c r="Q1145" t="s">
        <v>29</v>
      </c>
      <c r="R1145">
        <v>2.371982914818465</v>
      </c>
      <c r="S1145">
        <v>3</v>
      </c>
      <c r="T1145">
        <v>0</v>
      </c>
      <c r="U1145">
        <v>2</v>
      </c>
      <c r="V1145" t="s">
        <v>30</v>
      </c>
      <c r="W1145" t="s">
        <v>31</v>
      </c>
      <c r="X1145">
        <f>AVERAGE(Student_performance_data_____Copy[GPA])</f>
        <v>1.9061863027265407</v>
      </c>
      <c r="Y1145">
        <f>AVERAGE(Student_performance_data_____Copy[StudyTimeWeekly])</f>
        <v>9.7719919194317466</v>
      </c>
      <c r="Z1145">
        <f>AVERAGE(Student_performance_data_____Copy[Absences])</f>
        <v>14.541387959866221</v>
      </c>
      <c r="AA1145" t="str" cm="1">
        <f t="array" ref="AA11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45">
        <v>3</v>
      </c>
    </row>
    <row r="1146" spans="1:28" hidden="1" x14ac:dyDescent="0.25">
      <c r="A1146">
        <v>2145</v>
      </c>
      <c r="B1146">
        <v>18</v>
      </c>
      <c r="C1146">
        <v>0</v>
      </c>
      <c r="D1146" t="s">
        <v>32</v>
      </c>
      <c r="E1146">
        <v>2.6186250425355495</v>
      </c>
      <c r="F1146">
        <v>18</v>
      </c>
      <c r="G1146" t="s">
        <v>27</v>
      </c>
      <c r="H1146">
        <v>4</v>
      </c>
      <c r="I1146" t="s">
        <v>41</v>
      </c>
      <c r="J1146">
        <v>0</v>
      </c>
      <c r="K1146" t="s">
        <v>29</v>
      </c>
      <c r="L1146">
        <v>1</v>
      </c>
      <c r="M1146" t="s">
        <v>27</v>
      </c>
      <c r="N1146">
        <v>0</v>
      </c>
      <c r="O1146" t="s">
        <v>29</v>
      </c>
      <c r="P1146">
        <v>0</v>
      </c>
      <c r="Q1146" t="s">
        <v>29</v>
      </c>
      <c r="R1146">
        <v>1.9225913490306892</v>
      </c>
      <c r="S1146">
        <v>4</v>
      </c>
      <c r="T1146">
        <v>0</v>
      </c>
      <c r="U1146">
        <v>2</v>
      </c>
      <c r="V1146" t="s">
        <v>30</v>
      </c>
      <c r="W1146" t="s">
        <v>31</v>
      </c>
      <c r="X1146">
        <f>AVERAGE(Student_performance_data_____Copy[GPA])</f>
        <v>1.9061863027265407</v>
      </c>
      <c r="Y1146">
        <f>AVERAGE(Student_performance_data_____Copy[StudyTimeWeekly])</f>
        <v>9.7719919194317466</v>
      </c>
      <c r="Z1146">
        <f>AVERAGE(Student_performance_data_____Copy[Absences])</f>
        <v>14.541387959866221</v>
      </c>
      <c r="AA1146" t="str" cm="1">
        <f t="array" ref="AA11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46">
        <v>4</v>
      </c>
    </row>
    <row r="1147" spans="1:28" hidden="1" x14ac:dyDescent="0.25">
      <c r="A1147">
        <v>2146</v>
      </c>
      <c r="B1147">
        <v>16</v>
      </c>
      <c r="C1147">
        <v>0</v>
      </c>
      <c r="D1147" t="s">
        <v>32</v>
      </c>
      <c r="E1147">
        <v>13.924428722425448</v>
      </c>
      <c r="F1147">
        <v>20</v>
      </c>
      <c r="G1147" t="s">
        <v>29</v>
      </c>
      <c r="H1147">
        <v>0</v>
      </c>
      <c r="I1147" t="s">
        <v>40</v>
      </c>
      <c r="J1147">
        <v>0</v>
      </c>
      <c r="K1147" t="s">
        <v>29</v>
      </c>
      <c r="L1147">
        <v>0</v>
      </c>
      <c r="M1147" t="s">
        <v>29</v>
      </c>
      <c r="N1147">
        <v>0</v>
      </c>
      <c r="O1147" t="s">
        <v>29</v>
      </c>
      <c r="P1147">
        <v>0</v>
      </c>
      <c r="Q1147" t="s">
        <v>29</v>
      </c>
      <c r="R1147">
        <v>1.0075173084456468</v>
      </c>
      <c r="S1147">
        <v>4</v>
      </c>
      <c r="T1147">
        <v>0</v>
      </c>
      <c r="U1147">
        <v>3</v>
      </c>
      <c r="V1147" t="s">
        <v>35</v>
      </c>
      <c r="W1147" t="s">
        <v>31</v>
      </c>
      <c r="X1147">
        <f>AVERAGE(Student_performance_data_____Copy[GPA])</f>
        <v>1.9061863027265407</v>
      </c>
      <c r="Y1147">
        <f>AVERAGE(Student_performance_data_____Copy[StudyTimeWeekly])</f>
        <v>9.7719919194317466</v>
      </c>
      <c r="Z1147">
        <f>AVERAGE(Student_performance_data_____Copy[Absences])</f>
        <v>14.541387959866221</v>
      </c>
      <c r="AA1147" t="str" cm="1">
        <f t="array" ref="AA11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47">
        <v>4</v>
      </c>
    </row>
    <row r="1148" spans="1:28" x14ac:dyDescent="0.25">
      <c r="A1148">
        <v>2147</v>
      </c>
      <c r="B1148">
        <v>17</v>
      </c>
      <c r="C1148">
        <v>1</v>
      </c>
      <c r="D1148" t="s">
        <v>26</v>
      </c>
      <c r="E1148">
        <v>4.1214755987435048</v>
      </c>
      <c r="F1148">
        <v>14</v>
      </c>
      <c r="G1148" t="s">
        <v>29</v>
      </c>
      <c r="H1148">
        <v>1</v>
      </c>
      <c r="I1148" t="s">
        <v>33</v>
      </c>
      <c r="J1148">
        <v>1</v>
      </c>
      <c r="K1148" t="s">
        <v>27</v>
      </c>
      <c r="L1148">
        <v>0</v>
      </c>
      <c r="M1148" t="s">
        <v>29</v>
      </c>
      <c r="N1148">
        <v>0</v>
      </c>
      <c r="O1148" t="s">
        <v>29</v>
      </c>
      <c r="P1148">
        <v>0</v>
      </c>
      <c r="Q1148" t="s">
        <v>29</v>
      </c>
      <c r="R1148">
        <v>1.5538733401089513</v>
      </c>
      <c r="S1148">
        <v>4</v>
      </c>
      <c r="T1148">
        <v>1</v>
      </c>
      <c r="U1148">
        <v>0</v>
      </c>
      <c r="V1148" t="s">
        <v>40</v>
      </c>
      <c r="W1148" t="s">
        <v>38</v>
      </c>
      <c r="X1148">
        <f>AVERAGE(Student_performance_data_____Copy[GPA])</f>
        <v>1.9061863027265407</v>
      </c>
      <c r="Y1148">
        <f>AVERAGE(Student_performance_data_____Copy[StudyTimeWeekly])</f>
        <v>9.7719919194317466</v>
      </c>
      <c r="Z1148">
        <f>AVERAGE(Student_performance_data_____Copy[Absences])</f>
        <v>14.541387959866221</v>
      </c>
      <c r="AA1148" t="str" cm="1">
        <f t="array" ref="AA11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48">
        <v>4</v>
      </c>
    </row>
    <row r="1149" spans="1:28" hidden="1" x14ac:dyDescent="0.25">
      <c r="A1149">
        <v>2148</v>
      </c>
      <c r="B1149">
        <v>16</v>
      </c>
      <c r="C1149">
        <v>0</v>
      </c>
      <c r="D1149" t="s">
        <v>32</v>
      </c>
      <c r="E1149">
        <v>8.8245933818343367</v>
      </c>
      <c r="F1149">
        <v>17</v>
      </c>
      <c r="G1149" t="s">
        <v>29</v>
      </c>
      <c r="H1149">
        <v>3</v>
      </c>
      <c r="I1149" t="s">
        <v>37</v>
      </c>
      <c r="J1149">
        <v>0</v>
      </c>
      <c r="K1149" t="s">
        <v>29</v>
      </c>
      <c r="L1149">
        <v>0</v>
      </c>
      <c r="M1149" t="s">
        <v>29</v>
      </c>
      <c r="N1149">
        <v>0</v>
      </c>
      <c r="O1149" t="s">
        <v>29</v>
      </c>
      <c r="P1149">
        <v>0</v>
      </c>
      <c r="Q1149" t="s">
        <v>29</v>
      </c>
      <c r="R1149">
        <v>1.2476927957970836</v>
      </c>
      <c r="S1149">
        <v>4</v>
      </c>
      <c r="T1149">
        <v>0</v>
      </c>
      <c r="U1149">
        <v>1</v>
      </c>
      <c r="V1149" t="s">
        <v>34</v>
      </c>
      <c r="W1149" t="s">
        <v>31</v>
      </c>
      <c r="X1149">
        <f>AVERAGE(Student_performance_data_____Copy[GPA])</f>
        <v>1.9061863027265407</v>
      </c>
      <c r="Y1149">
        <f>AVERAGE(Student_performance_data_____Copy[StudyTimeWeekly])</f>
        <v>9.7719919194317466</v>
      </c>
      <c r="Z1149">
        <f>AVERAGE(Student_performance_data_____Copy[Absences])</f>
        <v>14.541387959866221</v>
      </c>
      <c r="AA1149" t="str" cm="1">
        <f t="array" ref="AA11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49">
        <v>4</v>
      </c>
    </row>
    <row r="1150" spans="1:28" x14ac:dyDescent="0.25">
      <c r="A1150">
        <v>2149</v>
      </c>
      <c r="B1150">
        <v>17</v>
      </c>
      <c r="C1150">
        <v>1</v>
      </c>
      <c r="D1150" t="s">
        <v>26</v>
      </c>
      <c r="E1150">
        <v>1.30001577897777</v>
      </c>
      <c r="F1150">
        <v>6</v>
      </c>
      <c r="G1150" t="s">
        <v>29</v>
      </c>
      <c r="H1150">
        <v>2</v>
      </c>
      <c r="I1150" t="s">
        <v>28</v>
      </c>
      <c r="J1150">
        <v>1</v>
      </c>
      <c r="K1150" t="s">
        <v>27</v>
      </c>
      <c r="L1150">
        <v>0</v>
      </c>
      <c r="M1150" t="s">
        <v>29</v>
      </c>
      <c r="N1150">
        <v>0</v>
      </c>
      <c r="O1150" t="s">
        <v>29</v>
      </c>
      <c r="P1150">
        <v>0</v>
      </c>
      <c r="Q1150" t="s">
        <v>29</v>
      </c>
      <c r="R1150">
        <v>2.4607435271132259</v>
      </c>
      <c r="S1150">
        <v>3</v>
      </c>
      <c r="T1150">
        <v>0</v>
      </c>
      <c r="U1150">
        <v>1</v>
      </c>
      <c r="V1150" t="s">
        <v>34</v>
      </c>
      <c r="W1150" t="s">
        <v>31</v>
      </c>
      <c r="X1150">
        <f>AVERAGE(Student_performance_data_____Copy[GPA])</f>
        <v>1.9061863027265407</v>
      </c>
      <c r="Y1150">
        <f>AVERAGE(Student_performance_data_____Copy[StudyTimeWeekly])</f>
        <v>9.7719919194317466</v>
      </c>
      <c r="Z1150">
        <f>AVERAGE(Student_performance_data_____Copy[Absences])</f>
        <v>14.541387959866221</v>
      </c>
      <c r="AA1150" t="str" cm="1">
        <f t="array" ref="AA115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50">
        <v>3</v>
      </c>
    </row>
    <row r="1151" spans="1:28" x14ac:dyDescent="0.25">
      <c r="A1151">
        <v>2150</v>
      </c>
      <c r="B1151">
        <v>15</v>
      </c>
      <c r="C1151">
        <v>1</v>
      </c>
      <c r="D1151" t="s">
        <v>26</v>
      </c>
      <c r="E1151">
        <v>16.506168048459649</v>
      </c>
      <c r="F1151">
        <v>25</v>
      </c>
      <c r="G1151" t="s">
        <v>29</v>
      </c>
      <c r="H1151">
        <v>0</v>
      </c>
      <c r="I1151" t="s">
        <v>40</v>
      </c>
      <c r="J1151">
        <v>1</v>
      </c>
      <c r="K1151" t="s">
        <v>27</v>
      </c>
      <c r="L1151">
        <v>0</v>
      </c>
      <c r="M1151" t="s">
        <v>29</v>
      </c>
      <c r="N1151">
        <v>1</v>
      </c>
      <c r="O1151" t="s">
        <v>27</v>
      </c>
      <c r="P1151">
        <v>1</v>
      </c>
      <c r="Q1151" t="s">
        <v>27</v>
      </c>
      <c r="R1151">
        <v>0.9633404310113689</v>
      </c>
      <c r="S1151">
        <v>4</v>
      </c>
      <c r="T1151">
        <v>2</v>
      </c>
      <c r="U1151">
        <v>4</v>
      </c>
      <c r="V1151" t="s">
        <v>39</v>
      </c>
      <c r="W1151" t="s">
        <v>36</v>
      </c>
      <c r="X1151">
        <f>AVERAGE(Student_performance_data_____Copy[GPA])</f>
        <v>1.9061863027265407</v>
      </c>
      <c r="Y1151">
        <f>AVERAGE(Student_performance_data_____Copy[StudyTimeWeekly])</f>
        <v>9.7719919194317466</v>
      </c>
      <c r="Z1151">
        <f>AVERAGE(Student_performance_data_____Copy[Absences])</f>
        <v>14.541387959866221</v>
      </c>
      <c r="AA1151" t="str" cm="1">
        <f t="array" ref="AA11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51">
        <v>4</v>
      </c>
    </row>
    <row r="1152" spans="1:28" hidden="1" x14ac:dyDescent="0.25">
      <c r="A1152">
        <v>2151</v>
      </c>
      <c r="B1152">
        <v>15</v>
      </c>
      <c r="C1152">
        <v>0</v>
      </c>
      <c r="D1152" t="s">
        <v>32</v>
      </c>
      <c r="E1152">
        <v>2.5188128209500116</v>
      </c>
      <c r="F1152">
        <v>10</v>
      </c>
      <c r="G1152" t="s">
        <v>29</v>
      </c>
      <c r="H1152">
        <v>3</v>
      </c>
      <c r="I1152" t="s">
        <v>37</v>
      </c>
      <c r="J1152">
        <v>0</v>
      </c>
      <c r="K1152" t="s">
        <v>29</v>
      </c>
      <c r="L1152">
        <v>0</v>
      </c>
      <c r="M1152" t="s">
        <v>29</v>
      </c>
      <c r="N1152">
        <v>0</v>
      </c>
      <c r="O1152" t="s">
        <v>29</v>
      </c>
      <c r="P1152">
        <v>0</v>
      </c>
      <c r="Q1152" t="s">
        <v>29</v>
      </c>
      <c r="R1152">
        <v>2.0836979858728815</v>
      </c>
      <c r="S1152">
        <v>3</v>
      </c>
      <c r="T1152">
        <v>0</v>
      </c>
      <c r="U1152">
        <v>1</v>
      </c>
      <c r="V1152" t="s">
        <v>34</v>
      </c>
      <c r="W1152" t="s">
        <v>31</v>
      </c>
      <c r="X1152">
        <f>AVERAGE(Student_performance_data_____Copy[GPA])</f>
        <v>1.9061863027265407</v>
      </c>
      <c r="Y1152">
        <f>AVERAGE(Student_performance_data_____Copy[StudyTimeWeekly])</f>
        <v>9.7719919194317466</v>
      </c>
      <c r="Z1152">
        <f>AVERAGE(Student_performance_data_____Copy[Absences])</f>
        <v>14.541387959866221</v>
      </c>
      <c r="AA1152" t="str" cm="1">
        <f t="array" ref="AA115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52">
        <v>3</v>
      </c>
    </row>
    <row r="1153" spans="1:28" x14ac:dyDescent="0.25">
      <c r="A1153">
        <v>2152</v>
      </c>
      <c r="B1153">
        <v>15</v>
      </c>
      <c r="C1153">
        <v>1</v>
      </c>
      <c r="D1153" t="s">
        <v>26</v>
      </c>
      <c r="E1153">
        <v>18.061950140986195</v>
      </c>
      <c r="F1153">
        <v>7</v>
      </c>
      <c r="G1153" t="s">
        <v>27</v>
      </c>
      <c r="H1153">
        <v>2</v>
      </c>
      <c r="I1153" t="s">
        <v>28</v>
      </c>
      <c r="J1153">
        <v>0</v>
      </c>
      <c r="K1153" t="s">
        <v>29</v>
      </c>
      <c r="L1153">
        <v>0</v>
      </c>
      <c r="M1153" t="s">
        <v>29</v>
      </c>
      <c r="N1153">
        <v>1</v>
      </c>
      <c r="O1153" t="s">
        <v>27</v>
      </c>
      <c r="P1153">
        <v>0</v>
      </c>
      <c r="Q1153" t="s">
        <v>29</v>
      </c>
      <c r="R1153">
        <v>2.9421988417281391</v>
      </c>
      <c r="S1153">
        <v>2</v>
      </c>
      <c r="T1153">
        <v>0</v>
      </c>
      <c r="U1153">
        <v>2</v>
      </c>
      <c r="V1153" t="s">
        <v>30</v>
      </c>
      <c r="W1153" t="s">
        <v>31</v>
      </c>
      <c r="X1153">
        <f>AVERAGE(Student_performance_data_____Copy[GPA])</f>
        <v>1.9061863027265407</v>
      </c>
      <c r="Y1153">
        <f>AVERAGE(Student_performance_data_____Copy[StudyTimeWeekly])</f>
        <v>9.7719919194317466</v>
      </c>
      <c r="Z1153">
        <f>AVERAGE(Student_performance_data_____Copy[Absences])</f>
        <v>14.541387959866221</v>
      </c>
      <c r="AA1153" t="str" cm="1">
        <f t="array" ref="AA115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53">
        <v>2</v>
      </c>
    </row>
    <row r="1154" spans="1:28" hidden="1" x14ac:dyDescent="0.25">
      <c r="A1154">
        <v>2153</v>
      </c>
      <c r="B1154">
        <v>18</v>
      </c>
      <c r="C1154">
        <v>0</v>
      </c>
      <c r="D1154" t="s">
        <v>32</v>
      </c>
      <c r="E1154">
        <v>17.284612045231142</v>
      </c>
      <c r="F1154">
        <v>5</v>
      </c>
      <c r="G1154" t="s">
        <v>27</v>
      </c>
      <c r="H1154">
        <v>2</v>
      </c>
      <c r="I1154" t="s">
        <v>28</v>
      </c>
      <c r="J1154">
        <v>0</v>
      </c>
      <c r="K1154" t="s">
        <v>29</v>
      </c>
      <c r="L1154">
        <v>0</v>
      </c>
      <c r="M1154" t="s">
        <v>29</v>
      </c>
      <c r="N1154">
        <v>1</v>
      </c>
      <c r="O1154" t="s">
        <v>27</v>
      </c>
      <c r="P1154">
        <v>0</v>
      </c>
      <c r="Q1154" t="s">
        <v>29</v>
      </c>
      <c r="R1154">
        <v>3.1794507681007715</v>
      </c>
      <c r="S1154">
        <v>1</v>
      </c>
      <c r="T1154">
        <v>2</v>
      </c>
      <c r="U1154">
        <v>2</v>
      </c>
      <c r="V1154" t="s">
        <v>30</v>
      </c>
      <c r="W1154" t="s">
        <v>36</v>
      </c>
      <c r="X1154">
        <f>AVERAGE(Student_performance_data_____Copy[GPA])</f>
        <v>1.9061863027265407</v>
      </c>
      <c r="Y1154">
        <f>AVERAGE(Student_performance_data_____Copy[StudyTimeWeekly])</f>
        <v>9.7719919194317466</v>
      </c>
      <c r="Z1154">
        <f>AVERAGE(Student_performance_data_____Copy[Absences])</f>
        <v>14.541387959866221</v>
      </c>
      <c r="AA1154" t="str" cm="1">
        <f t="array" ref="AA115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54">
        <v>1</v>
      </c>
    </row>
    <row r="1155" spans="1:28" hidden="1" x14ac:dyDescent="0.25">
      <c r="A1155">
        <v>2154</v>
      </c>
      <c r="B1155">
        <v>16</v>
      </c>
      <c r="C1155">
        <v>0</v>
      </c>
      <c r="D1155" t="s">
        <v>32</v>
      </c>
      <c r="E1155">
        <v>9.2916552887849218</v>
      </c>
      <c r="F1155">
        <v>7</v>
      </c>
      <c r="G1155" t="s">
        <v>29</v>
      </c>
      <c r="H1155">
        <v>1</v>
      </c>
      <c r="I1155" t="s">
        <v>33</v>
      </c>
      <c r="J1155">
        <v>1</v>
      </c>
      <c r="K1155" t="s">
        <v>27</v>
      </c>
      <c r="L1155">
        <v>0</v>
      </c>
      <c r="M1155" t="s">
        <v>29</v>
      </c>
      <c r="N1155">
        <v>0</v>
      </c>
      <c r="O1155" t="s">
        <v>29</v>
      </c>
      <c r="P1155">
        <v>0</v>
      </c>
      <c r="Q1155" t="s">
        <v>29</v>
      </c>
      <c r="R1155">
        <v>2.6273372961600581</v>
      </c>
      <c r="S1155">
        <v>2</v>
      </c>
      <c r="T1155">
        <v>0</v>
      </c>
      <c r="U1155">
        <v>1</v>
      </c>
      <c r="V1155" t="s">
        <v>34</v>
      </c>
      <c r="W1155" t="s">
        <v>31</v>
      </c>
      <c r="X1155">
        <f>AVERAGE(Student_performance_data_____Copy[GPA])</f>
        <v>1.9061863027265407</v>
      </c>
      <c r="Y1155">
        <f>AVERAGE(Student_performance_data_____Copy[StudyTimeWeekly])</f>
        <v>9.7719919194317466</v>
      </c>
      <c r="Z1155">
        <f>AVERAGE(Student_performance_data_____Copy[Absences])</f>
        <v>14.541387959866221</v>
      </c>
      <c r="AA1155" t="str" cm="1">
        <f t="array" ref="AA115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55">
        <v>2</v>
      </c>
    </row>
    <row r="1156" spans="1:28" hidden="1" x14ac:dyDescent="0.25">
      <c r="A1156">
        <v>2155</v>
      </c>
      <c r="B1156">
        <v>18</v>
      </c>
      <c r="C1156">
        <v>0</v>
      </c>
      <c r="D1156" t="s">
        <v>32</v>
      </c>
      <c r="E1156">
        <v>14.887364086079813</v>
      </c>
      <c r="F1156">
        <v>1</v>
      </c>
      <c r="G1156" t="s">
        <v>29</v>
      </c>
      <c r="H1156">
        <v>3</v>
      </c>
      <c r="I1156" t="s">
        <v>37</v>
      </c>
      <c r="J1156">
        <v>0</v>
      </c>
      <c r="K1156" t="s">
        <v>29</v>
      </c>
      <c r="L1156">
        <v>0</v>
      </c>
      <c r="M1156" t="s">
        <v>29</v>
      </c>
      <c r="N1156">
        <v>1</v>
      </c>
      <c r="O1156" t="s">
        <v>27</v>
      </c>
      <c r="P1156">
        <v>0</v>
      </c>
      <c r="Q1156" t="s">
        <v>29</v>
      </c>
      <c r="R1156">
        <v>3.1094935788792104</v>
      </c>
      <c r="S1156">
        <v>1</v>
      </c>
      <c r="T1156">
        <v>0</v>
      </c>
      <c r="U1156">
        <v>1</v>
      </c>
      <c r="V1156" t="s">
        <v>34</v>
      </c>
      <c r="W1156" t="s">
        <v>31</v>
      </c>
      <c r="X1156">
        <f>AVERAGE(Student_performance_data_____Copy[GPA])</f>
        <v>1.9061863027265407</v>
      </c>
      <c r="Y1156">
        <f>AVERAGE(Student_performance_data_____Copy[StudyTimeWeekly])</f>
        <v>9.7719919194317466</v>
      </c>
      <c r="Z1156">
        <f>AVERAGE(Student_performance_data_____Copy[Absences])</f>
        <v>14.541387959866221</v>
      </c>
      <c r="AA1156" t="str" cm="1">
        <f t="array" ref="AA115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56">
        <v>1</v>
      </c>
    </row>
    <row r="1157" spans="1:28" x14ac:dyDescent="0.25">
      <c r="A1157">
        <v>2156</v>
      </c>
      <c r="B1157">
        <v>15</v>
      </c>
      <c r="C1157">
        <v>1</v>
      </c>
      <c r="D1157" t="s">
        <v>26</v>
      </c>
      <c r="E1157">
        <v>12.388901476363065</v>
      </c>
      <c r="F1157">
        <v>18</v>
      </c>
      <c r="G1157" t="s">
        <v>29</v>
      </c>
      <c r="H1157">
        <v>2</v>
      </c>
      <c r="I1157" t="s">
        <v>28</v>
      </c>
      <c r="J1157">
        <v>1</v>
      </c>
      <c r="K1157" t="s">
        <v>27</v>
      </c>
      <c r="L1157">
        <v>0</v>
      </c>
      <c r="M1157" t="s">
        <v>29</v>
      </c>
      <c r="N1157">
        <v>0</v>
      </c>
      <c r="O1157" t="s">
        <v>29</v>
      </c>
      <c r="P1157">
        <v>0</v>
      </c>
      <c r="Q1157" t="s">
        <v>29</v>
      </c>
      <c r="R1157">
        <v>1.4229175121495328</v>
      </c>
      <c r="S1157">
        <v>4</v>
      </c>
      <c r="T1157">
        <v>0</v>
      </c>
      <c r="U1157">
        <v>1</v>
      </c>
      <c r="V1157" t="s">
        <v>34</v>
      </c>
      <c r="W1157" t="s">
        <v>31</v>
      </c>
      <c r="X1157">
        <f>AVERAGE(Student_performance_data_____Copy[GPA])</f>
        <v>1.9061863027265407</v>
      </c>
      <c r="Y1157">
        <f>AVERAGE(Student_performance_data_____Copy[StudyTimeWeekly])</f>
        <v>9.7719919194317466</v>
      </c>
      <c r="Z1157">
        <f>AVERAGE(Student_performance_data_____Copy[Absences])</f>
        <v>14.541387959866221</v>
      </c>
      <c r="AA1157" t="str" cm="1">
        <f t="array" ref="AA11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57">
        <v>4</v>
      </c>
    </row>
    <row r="1158" spans="1:28" hidden="1" x14ac:dyDescent="0.25">
      <c r="A1158">
        <v>2157</v>
      </c>
      <c r="B1158">
        <v>16</v>
      </c>
      <c r="C1158">
        <v>0</v>
      </c>
      <c r="D1158" t="s">
        <v>32</v>
      </c>
      <c r="E1158">
        <v>16.061512846754898</v>
      </c>
      <c r="F1158">
        <v>15</v>
      </c>
      <c r="G1158" t="s">
        <v>29</v>
      </c>
      <c r="H1158">
        <v>1</v>
      </c>
      <c r="I1158" t="s">
        <v>33</v>
      </c>
      <c r="J1158">
        <v>1</v>
      </c>
      <c r="K1158" t="s">
        <v>27</v>
      </c>
      <c r="L1158">
        <v>1</v>
      </c>
      <c r="M1158" t="s">
        <v>27</v>
      </c>
      <c r="N1158">
        <v>0</v>
      </c>
      <c r="O1158" t="s">
        <v>29</v>
      </c>
      <c r="P1158">
        <v>0</v>
      </c>
      <c r="Q1158" t="s">
        <v>29</v>
      </c>
      <c r="R1158">
        <v>2.0582044841224825</v>
      </c>
      <c r="S1158">
        <v>3</v>
      </c>
      <c r="T1158">
        <v>0</v>
      </c>
      <c r="U1158">
        <v>2</v>
      </c>
      <c r="V1158" t="s">
        <v>30</v>
      </c>
      <c r="W1158" t="s">
        <v>31</v>
      </c>
      <c r="X1158">
        <f>AVERAGE(Student_performance_data_____Copy[GPA])</f>
        <v>1.9061863027265407</v>
      </c>
      <c r="Y1158">
        <f>AVERAGE(Student_performance_data_____Copy[StudyTimeWeekly])</f>
        <v>9.7719919194317466</v>
      </c>
      <c r="Z1158">
        <f>AVERAGE(Student_performance_data_____Copy[Absences])</f>
        <v>14.541387959866221</v>
      </c>
      <c r="AA1158" t="str" cm="1">
        <f t="array" ref="AA115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58">
        <v>3</v>
      </c>
    </row>
    <row r="1159" spans="1:28" x14ac:dyDescent="0.25">
      <c r="A1159">
        <v>2158</v>
      </c>
      <c r="B1159">
        <v>15</v>
      </c>
      <c r="C1159">
        <v>1</v>
      </c>
      <c r="D1159" t="s">
        <v>26</v>
      </c>
      <c r="E1159">
        <v>8.6361020157182402</v>
      </c>
      <c r="F1159">
        <v>6</v>
      </c>
      <c r="G1159" t="s">
        <v>27</v>
      </c>
      <c r="H1159">
        <v>2</v>
      </c>
      <c r="I1159" t="s">
        <v>28</v>
      </c>
      <c r="J1159">
        <v>0</v>
      </c>
      <c r="K1159" t="s">
        <v>29</v>
      </c>
      <c r="L1159">
        <v>0</v>
      </c>
      <c r="M1159" t="s">
        <v>29</v>
      </c>
      <c r="N1159">
        <v>0</v>
      </c>
      <c r="O1159" t="s">
        <v>29</v>
      </c>
      <c r="P1159">
        <v>1</v>
      </c>
      <c r="Q1159" t="s">
        <v>27</v>
      </c>
      <c r="R1159">
        <v>2.9170109834124509</v>
      </c>
      <c r="S1159">
        <v>2</v>
      </c>
      <c r="T1159">
        <v>1</v>
      </c>
      <c r="U1159">
        <v>1</v>
      </c>
      <c r="V1159" t="s">
        <v>34</v>
      </c>
      <c r="W1159" t="s">
        <v>38</v>
      </c>
      <c r="X1159">
        <f>AVERAGE(Student_performance_data_____Copy[GPA])</f>
        <v>1.9061863027265407</v>
      </c>
      <c r="Y1159">
        <f>AVERAGE(Student_performance_data_____Copy[StudyTimeWeekly])</f>
        <v>9.7719919194317466</v>
      </c>
      <c r="Z1159">
        <f>AVERAGE(Student_performance_data_____Copy[Absences])</f>
        <v>14.541387959866221</v>
      </c>
      <c r="AA1159" t="str" cm="1">
        <f t="array" ref="AA115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59">
        <v>2</v>
      </c>
    </row>
    <row r="1160" spans="1:28" hidden="1" x14ac:dyDescent="0.25">
      <c r="A1160">
        <v>2159</v>
      </c>
      <c r="B1160">
        <v>18</v>
      </c>
      <c r="C1160">
        <v>0</v>
      </c>
      <c r="D1160" t="s">
        <v>32</v>
      </c>
      <c r="E1160">
        <v>15.716169684886999</v>
      </c>
      <c r="F1160">
        <v>9</v>
      </c>
      <c r="G1160" t="s">
        <v>27</v>
      </c>
      <c r="H1160">
        <v>2</v>
      </c>
      <c r="I1160" t="s">
        <v>28</v>
      </c>
      <c r="J1160">
        <v>0</v>
      </c>
      <c r="K1160" t="s">
        <v>29</v>
      </c>
      <c r="L1160">
        <v>1</v>
      </c>
      <c r="M1160" t="s">
        <v>27</v>
      </c>
      <c r="N1160">
        <v>0</v>
      </c>
      <c r="O1160" t="s">
        <v>29</v>
      </c>
      <c r="P1160">
        <v>0</v>
      </c>
      <c r="Q1160" t="s">
        <v>29</v>
      </c>
      <c r="R1160">
        <v>3.1844421071087297</v>
      </c>
      <c r="S1160">
        <v>1</v>
      </c>
      <c r="T1160">
        <v>2</v>
      </c>
      <c r="U1160">
        <v>0</v>
      </c>
      <c r="V1160" t="s">
        <v>40</v>
      </c>
      <c r="W1160" t="s">
        <v>36</v>
      </c>
      <c r="X1160">
        <f>AVERAGE(Student_performance_data_____Copy[GPA])</f>
        <v>1.9061863027265407</v>
      </c>
      <c r="Y1160">
        <f>AVERAGE(Student_performance_data_____Copy[StudyTimeWeekly])</f>
        <v>9.7719919194317466</v>
      </c>
      <c r="Z1160">
        <f>AVERAGE(Student_performance_data_____Copy[Absences])</f>
        <v>14.541387959866221</v>
      </c>
      <c r="AA1160" t="str" cm="1">
        <f t="array" ref="AA116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60">
        <v>1</v>
      </c>
    </row>
    <row r="1161" spans="1:28" hidden="1" x14ac:dyDescent="0.25">
      <c r="A1161">
        <v>2160</v>
      </c>
      <c r="B1161">
        <v>18</v>
      </c>
      <c r="C1161">
        <v>0</v>
      </c>
      <c r="D1161" t="s">
        <v>32</v>
      </c>
      <c r="E1161">
        <v>9.2491363413029593</v>
      </c>
      <c r="F1161">
        <v>11</v>
      </c>
      <c r="G1161" t="s">
        <v>29</v>
      </c>
      <c r="H1161">
        <v>4</v>
      </c>
      <c r="I1161" t="s">
        <v>41</v>
      </c>
      <c r="J1161">
        <v>0</v>
      </c>
      <c r="K1161" t="s">
        <v>29</v>
      </c>
      <c r="L1161">
        <v>0</v>
      </c>
      <c r="M1161" t="s">
        <v>29</v>
      </c>
      <c r="N1161">
        <v>1</v>
      </c>
      <c r="O1161" t="s">
        <v>27</v>
      </c>
      <c r="P1161">
        <v>0</v>
      </c>
      <c r="Q1161" t="s">
        <v>29</v>
      </c>
      <c r="R1161">
        <v>2.6053753688041805</v>
      </c>
      <c r="S1161">
        <v>2</v>
      </c>
      <c r="T1161">
        <v>0</v>
      </c>
      <c r="U1161">
        <v>3</v>
      </c>
      <c r="V1161" t="s">
        <v>35</v>
      </c>
      <c r="W1161" t="s">
        <v>31</v>
      </c>
      <c r="X1161">
        <f>AVERAGE(Student_performance_data_____Copy[GPA])</f>
        <v>1.9061863027265407</v>
      </c>
      <c r="Y1161">
        <f>AVERAGE(Student_performance_data_____Copy[StudyTimeWeekly])</f>
        <v>9.7719919194317466</v>
      </c>
      <c r="Z1161">
        <f>AVERAGE(Student_performance_data_____Copy[Absences])</f>
        <v>14.541387959866221</v>
      </c>
      <c r="AA1161" t="str" cm="1">
        <f t="array" ref="AA116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61">
        <v>2</v>
      </c>
    </row>
    <row r="1162" spans="1:28" hidden="1" x14ac:dyDescent="0.25">
      <c r="A1162">
        <v>2161</v>
      </c>
      <c r="B1162">
        <v>18</v>
      </c>
      <c r="C1162">
        <v>0</v>
      </c>
      <c r="D1162" t="s">
        <v>32</v>
      </c>
      <c r="E1162">
        <v>18.819315756855875</v>
      </c>
      <c r="F1162">
        <v>16</v>
      </c>
      <c r="G1162" t="s">
        <v>29</v>
      </c>
      <c r="H1162">
        <v>4</v>
      </c>
      <c r="I1162" t="s">
        <v>41</v>
      </c>
      <c r="J1162">
        <v>1</v>
      </c>
      <c r="K1162" t="s">
        <v>27</v>
      </c>
      <c r="L1162">
        <v>1</v>
      </c>
      <c r="M1162" t="s">
        <v>27</v>
      </c>
      <c r="N1162">
        <v>0</v>
      </c>
      <c r="O1162" t="s">
        <v>29</v>
      </c>
      <c r="P1162">
        <v>0</v>
      </c>
      <c r="Q1162" t="s">
        <v>29</v>
      </c>
      <c r="R1162">
        <v>2.3460257413682961</v>
      </c>
      <c r="S1162">
        <v>3</v>
      </c>
      <c r="T1162">
        <v>1</v>
      </c>
      <c r="U1162">
        <v>4</v>
      </c>
      <c r="V1162" t="s">
        <v>39</v>
      </c>
      <c r="W1162" t="s">
        <v>38</v>
      </c>
      <c r="X1162">
        <f>AVERAGE(Student_performance_data_____Copy[GPA])</f>
        <v>1.9061863027265407</v>
      </c>
      <c r="Y1162">
        <f>AVERAGE(Student_performance_data_____Copy[StudyTimeWeekly])</f>
        <v>9.7719919194317466</v>
      </c>
      <c r="Z1162">
        <f>AVERAGE(Student_performance_data_____Copy[Absences])</f>
        <v>14.541387959866221</v>
      </c>
      <c r="AA1162" t="str" cm="1">
        <f t="array" ref="AA116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62">
        <v>3</v>
      </c>
    </row>
    <row r="1163" spans="1:28" x14ac:dyDescent="0.25">
      <c r="A1163">
        <v>2162</v>
      </c>
      <c r="B1163">
        <v>15</v>
      </c>
      <c r="C1163">
        <v>1</v>
      </c>
      <c r="D1163" t="s">
        <v>26</v>
      </c>
      <c r="E1163">
        <v>9.7274420165029518</v>
      </c>
      <c r="F1163">
        <v>6</v>
      </c>
      <c r="G1163" t="s">
        <v>27</v>
      </c>
      <c r="H1163">
        <v>1</v>
      </c>
      <c r="I1163" t="s">
        <v>33</v>
      </c>
      <c r="J1163">
        <v>0</v>
      </c>
      <c r="K1163" t="s">
        <v>29</v>
      </c>
      <c r="L1163">
        <v>0</v>
      </c>
      <c r="M1163" t="s">
        <v>29</v>
      </c>
      <c r="N1163">
        <v>0</v>
      </c>
      <c r="O1163" t="s">
        <v>29</v>
      </c>
      <c r="P1163">
        <v>0</v>
      </c>
      <c r="Q1163" t="s">
        <v>29</v>
      </c>
      <c r="R1163">
        <v>2.23946398594873</v>
      </c>
      <c r="S1163">
        <v>3</v>
      </c>
      <c r="T1163">
        <v>1</v>
      </c>
      <c r="U1163">
        <v>1</v>
      </c>
      <c r="V1163" t="s">
        <v>34</v>
      </c>
      <c r="W1163" t="s">
        <v>38</v>
      </c>
      <c r="X1163">
        <f>AVERAGE(Student_performance_data_____Copy[GPA])</f>
        <v>1.9061863027265407</v>
      </c>
      <c r="Y1163">
        <f>AVERAGE(Student_performance_data_____Copy[StudyTimeWeekly])</f>
        <v>9.7719919194317466</v>
      </c>
      <c r="Z1163">
        <f>AVERAGE(Student_performance_data_____Copy[Absences])</f>
        <v>14.541387959866221</v>
      </c>
      <c r="AA1163" t="str" cm="1">
        <f t="array" ref="AA11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63">
        <v>3</v>
      </c>
    </row>
    <row r="1164" spans="1:28" x14ac:dyDescent="0.25">
      <c r="A1164">
        <v>2163</v>
      </c>
      <c r="B1164">
        <v>16</v>
      </c>
      <c r="C1164">
        <v>1</v>
      </c>
      <c r="D1164" t="s">
        <v>26</v>
      </c>
      <c r="E1164">
        <v>9.2523854386745903</v>
      </c>
      <c r="F1164">
        <v>21</v>
      </c>
      <c r="G1164" t="s">
        <v>27</v>
      </c>
      <c r="H1164">
        <v>3</v>
      </c>
      <c r="I1164" t="s">
        <v>37</v>
      </c>
      <c r="J1164">
        <v>0</v>
      </c>
      <c r="K1164" t="s">
        <v>29</v>
      </c>
      <c r="L1164">
        <v>0</v>
      </c>
      <c r="M1164" t="s">
        <v>29</v>
      </c>
      <c r="N1164">
        <v>0</v>
      </c>
      <c r="O1164" t="s">
        <v>29</v>
      </c>
      <c r="P1164">
        <v>0</v>
      </c>
      <c r="Q1164" t="s">
        <v>29</v>
      </c>
      <c r="R1164">
        <v>1.7511633575642405</v>
      </c>
      <c r="S1164">
        <v>4</v>
      </c>
      <c r="T1164">
        <v>0</v>
      </c>
      <c r="U1164">
        <v>1</v>
      </c>
      <c r="V1164" t="s">
        <v>34</v>
      </c>
      <c r="W1164" t="s">
        <v>31</v>
      </c>
      <c r="X1164">
        <f>AVERAGE(Student_performance_data_____Copy[GPA])</f>
        <v>1.9061863027265407</v>
      </c>
      <c r="Y1164">
        <f>AVERAGE(Student_performance_data_____Copy[StudyTimeWeekly])</f>
        <v>9.7719919194317466</v>
      </c>
      <c r="Z1164">
        <f>AVERAGE(Student_performance_data_____Copy[Absences])</f>
        <v>14.541387959866221</v>
      </c>
      <c r="AA1164" t="str" cm="1">
        <f t="array" ref="AA11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64">
        <v>4</v>
      </c>
    </row>
    <row r="1165" spans="1:28" x14ac:dyDescent="0.25">
      <c r="A1165">
        <v>2164</v>
      </c>
      <c r="B1165">
        <v>16</v>
      </c>
      <c r="C1165">
        <v>1</v>
      </c>
      <c r="D1165" t="s">
        <v>26</v>
      </c>
      <c r="E1165">
        <v>15.701437231270255</v>
      </c>
      <c r="F1165">
        <v>7</v>
      </c>
      <c r="G1165" t="s">
        <v>29</v>
      </c>
      <c r="H1165">
        <v>3</v>
      </c>
      <c r="I1165" t="s">
        <v>37</v>
      </c>
      <c r="J1165">
        <v>1</v>
      </c>
      <c r="K1165" t="s">
        <v>27</v>
      </c>
      <c r="L1165">
        <v>1</v>
      </c>
      <c r="M1165" t="s">
        <v>27</v>
      </c>
      <c r="N1165">
        <v>0</v>
      </c>
      <c r="O1165" t="s">
        <v>29</v>
      </c>
      <c r="P1165">
        <v>0</v>
      </c>
      <c r="Q1165" t="s">
        <v>29</v>
      </c>
      <c r="R1165">
        <v>2.9527215672132452</v>
      </c>
      <c r="S1165">
        <v>2</v>
      </c>
      <c r="T1165">
        <v>1</v>
      </c>
      <c r="U1165">
        <v>0</v>
      </c>
      <c r="V1165" t="s">
        <v>40</v>
      </c>
      <c r="W1165" t="s">
        <v>38</v>
      </c>
      <c r="X1165">
        <f>AVERAGE(Student_performance_data_____Copy[GPA])</f>
        <v>1.9061863027265407</v>
      </c>
      <c r="Y1165">
        <f>AVERAGE(Student_performance_data_____Copy[StudyTimeWeekly])</f>
        <v>9.7719919194317466</v>
      </c>
      <c r="Z1165">
        <f>AVERAGE(Student_performance_data_____Copy[Absences])</f>
        <v>14.541387959866221</v>
      </c>
      <c r="AA1165" t="str" cm="1">
        <f t="array" ref="AA116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65">
        <v>2</v>
      </c>
    </row>
    <row r="1166" spans="1:28" hidden="1" x14ac:dyDescent="0.25">
      <c r="A1166">
        <v>2165</v>
      </c>
      <c r="B1166">
        <v>15</v>
      </c>
      <c r="C1166">
        <v>0</v>
      </c>
      <c r="D1166" t="s">
        <v>32</v>
      </c>
      <c r="E1166">
        <v>16.431553835216761</v>
      </c>
      <c r="F1166">
        <v>6</v>
      </c>
      <c r="G1166" t="s">
        <v>29</v>
      </c>
      <c r="H1166">
        <v>3</v>
      </c>
      <c r="I1166" t="s">
        <v>37</v>
      </c>
      <c r="J1166">
        <v>0</v>
      </c>
      <c r="K1166" t="s">
        <v>29</v>
      </c>
      <c r="L1166">
        <v>1</v>
      </c>
      <c r="M1166" t="s">
        <v>27</v>
      </c>
      <c r="N1166">
        <v>0</v>
      </c>
      <c r="O1166" t="s">
        <v>29</v>
      </c>
      <c r="P1166">
        <v>0</v>
      </c>
      <c r="Q1166" t="s">
        <v>29</v>
      </c>
      <c r="R1166">
        <v>3.0721366064879332</v>
      </c>
      <c r="S1166">
        <v>1</v>
      </c>
      <c r="T1166">
        <v>0</v>
      </c>
      <c r="U1166">
        <v>2</v>
      </c>
      <c r="V1166" t="s">
        <v>30</v>
      </c>
      <c r="W1166" t="s">
        <v>31</v>
      </c>
      <c r="X1166">
        <f>AVERAGE(Student_performance_data_____Copy[GPA])</f>
        <v>1.9061863027265407</v>
      </c>
      <c r="Y1166">
        <f>AVERAGE(Student_performance_data_____Copy[StudyTimeWeekly])</f>
        <v>9.7719919194317466</v>
      </c>
      <c r="Z1166">
        <f>AVERAGE(Student_performance_data_____Copy[Absences])</f>
        <v>14.541387959866221</v>
      </c>
      <c r="AA1166" t="str" cm="1">
        <f t="array" ref="AA116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66">
        <v>1</v>
      </c>
    </row>
    <row r="1167" spans="1:28" hidden="1" x14ac:dyDescent="0.25">
      <c r="A1167">
        <v>2166</v>
      </c>
      <c r="B1167">
        <v>16</v>
      </c>
      <c r="C1167">
        <v>0</v>
      </c>
      <c r="D1167" t="s">
        <v>32</v>
      </c>
      <c r="E1167">
        <v>11.089782286423414</v>
      </c>
      <c r="F1167">
        <v>3</v>
      </c>
      <c r="G1167" t="s">
        <v>29</v>
      </c>
      <c r="H1167">
        <v>2</v>
      </c>
      <c r="I1167" t="s">
        <v>28</v>
      </c>
      <c r="J1167">
        <v>0</v>
      </c>
      <c r="K1167" t="s">
        <v>29</v>
      </c>
      <c r="L1167">
        <v>0</v>
      </c>
      <c r="M1167" t="s">
        <v>29</v>
      </c>
      <c r="N1167">
        <v>0</v>
      </c>
      <c r="O1167" t="s">
        <v>29</v>
      </c>
      <c r="P1167">
        <v>0</v>
      </c>
      <c r="Q1167" t="s">
        <v>29</v>
      </c>
      <c r="R1167">
        <v>2.8093115387910008</v>
      </c>
      <c r="S1167">
        <v>2</v>
      </c>
      <c r="T1167">
        <v>0</v>
      </c>
      <c r="U1167">
        <v>3</v>
      </c>
      <c r="V1167" t="s">
        <v>35</v>
      </c>
      <c r="W1167" t="s">
        <v>31</v>
      </c>
      <c r="X1167">
        <f>AVERAGE(Student_performance_data_____Copy[GPA])</f>
        <v>1.9061863027265407</v>
      </c>
      <c r="Y1167">
        <f>AVERAGE(Student_performance_data_____Copy[StudyTimeWeekly])</f>
        <v>9.7719919194317466</v>
      </c>
      <c r="Z1167">
        <f>AVERAGE(Student_performance_data_____Copy[Absences])</f>
        <v>14.541387959866221</v>
      </c>
      <c r="AA1167" t="str" cm="1">
        <f t="array" ref="AA116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67">
        <v>2</v>
      </c>
    </row>
    <row r="1168" spans="1:28" x14ac:dyDescent="0.25">
      <c r="A1168">
        <v>2167</v>
      </c>
      <c r="B1168">
        <v>15</v>
      </c>
      <c r="C1168">
        <v>1</v>
      </c>
      <c r="D1168" t="s">
        <v>26</v>
      </c>
      <c r="E1168">
        <v>3.595956269901508</v>
      </c>
      <c r="F1168">
        <v>2</v>
      </c>
      <c r="G1168" t="s">
        <v>27</v>
      </c>
      <c r="H1168">
        <v>0</v>
      </c>
      <c r="I1168" t="s">
        <v>40</v>
      </c>
      <c r="J1168">
        <v>0</v>
      </c>
      <c r="K1168" t="s">
        <v>29</v>
      </c>
      <c r="L1168">
        <v>0</v>
      </c>
      <c r="M1168" t="s">
        <v>29</v>
      </c>
      <c r="N1168">
        <v>0</v>
      </c>
      <c r="O1168" t="s">
        <v>29</v>
      </c>
      <c r="P1168">
        <v>0</v>
      </c>
      <c r="Q1168" t="s">
        <v>29</v>
      </c>
      <c r="R1168">
        <v>2.6440598613135307</v>
      </c>
      <c r="S1168">
        <v>2</v>
      </c>
      <c r="T1168">
        <v>0</v>
      </c>
      <c r="U1168">
        <v>1</v>
      </c>
      <c r="V1168" t="s">
        <v>34</v>
      </c>
      <c r="W1168" t="s">
        <v>31</v>
      </c>
      <c r="X1168">
        <f>AVERAGE(Student_performance_data_____Copy[GPA])</f>
        <v>1.9061863027265407</v>
      </c>
      <c r="Y1168">
        <f>AVERAGE(Student_performance_data_____Copy[StudyTimeWeekly])</f>
        <v>9.7719919194317466</v>
      </c>
      <c r="Z1168">
        <f>AVERAGE(Student_performance_data_____Copy[Absences])</f>
        <v>14.541387959866221</v>
      </c>
      <c r="AA1168" t="str" cm="1">
        <f t="array" ref="AA116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68">
        <v>2</v>
      </c>
    </row>
    <row r="1169" spans="1:28" x14ac:dyDescent="0.25">
      <c r="A1169">
        <v>2168</v>
      </c>
      <c r="B1169">
        <v>16</v>
      </c>
      <c r="C1169">
        <v>1</v>
      </c>
      <c r="D1169" t="s">
        <v>26</v>
      </c>
      <c r="E1169">
        <v>9.3551646191515907</v>
      </c>
      <c r="F1169">
        <v>18</v>
      </c>
      <c r="G1169" t="s">
        <v>29</v>
      </c>
      <c r="H1169">
        <v>3</v>
      </c>
      <c r="I1169" t="s">
        <v>37</v>
      </c>
      <c r="J1169">
        <v>1</v>
      </c>
      <c r="K1169" t="s">
        <v>27</v>
      </c>
      <c r="L1169">
        <v>0</v>
      </c>
      <c r="M1169" t="s">
        <v>29</v>
      </c>
      <c r="N1169">
        <v>0</v>
      </c>
      <c r="O1169" t="s">
        <v>29</v>
      </c>
      <c r="P1169">
        <v>1</v>
      </c>
      <c r="Q1169" t="s">
        <v>27</v>
      </c>
      <c r="R1169">
        <v>1.3974290948962047</v>
      </c>
      <c r="S1169">
        <v>4</v>
      </c>
      <c r="T1169">
        <v>0</v>
      </c>
      <c r="U1169">
        <v>1</v>
      </c>
      <c r="V1169" t="s">
        <v>34</v>
      </c>
      <c r="W1169" t="s">
        <v>31</v>
      </c>
      <c r="X1169">
        <f>AVERAGE(Student_performance_data_____Copy[GPA])</f>
        <v>1.9061863027265407</v>
      </c>
      <c r="Y1169">
        <f>AVERAGE(Student_performance_data_____Copy[StudyTimeWeekly])</f>
        <v>9.7719919194317466</v>
      </c>
      <c r="Z1169">
        <f>AVERAGE(Student_performance_data_____Copy[Absences])</f>
        <v>14.541387959866221</v>
      </c>
      <c r="AA1169" t="str" cm="1">
        <f t="array" ref="AA11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69">
        <v>4</v>
      </c>
    </row>
    <row r="1170" spans="1:28" x14ac:dyDescent="0.25">
      <c r="A1170">
        <v>2169</v>
      </c>
      <c r="B1170">
        <v>17</v>
      </c>
      <c r="C1170">
        <v>1</v>
      </c>
      <c r="D1170" t="s">
        <v>26</v>
      </c>
      <c r="E1170">
        <v>19.361450058193569</v>
      </c>
      <c r="F1170">
        <v>14</v>
      </c>
      <c r="G1170" t="s">
        <v>27</v>
      </c>
      <c r="H1170">
        <v>1</v>
      </c>
      <c r="I1170" t="s">
        <v>33</v>
      </c>
      <c r="J1170">
        <v>0</v>
      </c>
      <c r="K1170" t="s">
        <v>29</v>
      </c>
      <c r="L1170">
        <v>0</v>
      </c>
      <c r="M1170" t="s">
        <v>29</v>
      </c>
      <c r="N1170">
        <v>0</v>
      </c>
      <c r="O1170" t="s">
        <v>29</v>
      </c>
      <c r="P1170">
        <v>0</v>
      </c>
      <c r="Q1170" t="s">
        <v>29</v>
      </c>
      <c r="R1170">
        <v>2.4400605261033226</v>
      </c>
      <c r="S1170">
        <v>3</v>
      </c>
      <c r="T1170">
        <v>0</v>
      </c>
      <c r="U1170">
        <v>2</v>
      </c>
      <c r="V1170" t="s">
        <v>30</v>
      </c>
      <c r="W1170" t="s">
        <v>31</v>
      </c>
      <c r="X1170">
        <f>AVERAGE(Student_performance_data_____Copy[GPA])</f>
        <v>1.9061863027265407</v>
      </c>
      <c r="Y1170">
        <f>AVERAGE(Student_performance_data_____Copy[StudyTimeWeekly])</f>
        <v>9.7719919194317466</v>
      </c>
      <c r="Z1170">
        <f>AVERAGE(Student_performance_data_____Copy[Absences])</f>
        <v>14.541387959866221</v>
      </c>
      <c r="AA1170" t="str" cm="1">
        <f t="array" ref="AA117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70">
        <v>3</v>
      </c>
    </row>
    <row r="1171" spans="1:28" x14ac:dyDescent="0.25">
      <c r="A1171">
        <v>2170</v>
      </c>
      <c r="B1171">
        <v>17</v>
      </c>
      <c r="C1171">
        <v>1</v>
      </c>
      <c r="D1171" t="s">
        <v>26</v>
      </c>
      <c r="E1171">
        <v>15.059723860783702</v>
      </c>
      <c r="F1171">
        <v>3</v>
      </c>
      <c r="G1171" t="s">
        <v>29</v>
      </c>
      <c r="H1171">
        <v>1</v>
      </c>
      <c r="I1171" t="s">
        <v>33</v>
      </c>
      <c r="J1171">
        <v>0</v>
      </c>
      <c r="K1171" t="s">
        <v>29</v>
      </c>
      <c r="L1171">
        <v>0</v>
      </c>
      <c r="M1171" t="s">
        <v>29</v>
      </c>
      <c r="N1171">
        <v>0</v>
      </c>
      <c r="O1171" t="s">
        <v>29</v>
      </c>
      <c r="P1171">
        <v>0</v>
      </c>
      <c r="Q1171" t="s">
        <v>29</v>
      </c>
      <c r="R1171">
        <v>2.6268192376885873</v>
      </c>
      <c r="S1171">
        <v>2</v>
      </c>
      <c r="T1171">
        <v>2</v>
      </c>
      <c r="U1171">
        <v>2</v>
      </c>
      <c r="V1171" t="s">
        <v>30</v>
      </c>
      <c r="W1171" t="s">
        <v>36</v>
      </c>
      <c r="X1171">
        <f>AVERAGE(Student_performance_data_____Copy[GPA])</f>
        <v>1.9061863027265407</v>
      </c>
      <c r="Y1171">
        <f>AVERAGE(Student_performance_data_____Copy[StudyTimeWeekly])</f>
        <v>9.7719919194317466</v>
      </c>
      <c r="Z1171">
        <f>AVERAGE(Student_performance_data_____Copy[Absences])</f>
        <v>14.541387959866221</v>
      </c>
      <c r="AA1171" t="str" cm="1">
        <f t="array" ref="AA117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71">
        <v>2</v>
      </c>
    </row>
    <row r="1172" spans="1:28" x14ac:dyDescent="0.25">
      <c r="A1172">
        <v>2171</v>
      </c>
      <c r="B1172">
        <v>18</v>
      </c>
      <c r="C1172">
        <v>1</v>
      </c>
      <c r="D1172" t="s">
        <v>26</v>
      </c>
      <c r="E1172">
        <v>16.223252077582643</v>
      </c>
      <c r="F1172">
        <v>24</v>
      </c>
      <c r="G1172" t="s">
        <v>29</v>
      </c>
      <c r="H1172">
        <v>3</v>
      </c>
      <c r="I1172" t="s">
        <v>37</v>
      </c>
      <c r="J1172">
        <v>1</v>
      </c>
      <c r="K1172" t="s">
        <v>27</v>
      </c>
      <c r="L1172">
        <v>1</v>
      </c>
      <c r="M1172" t="s">
        <v>27</v>
      </c>
      <c r="N1172">
        <v>0</v>
      </c>
      <c r="O1172" t="s">
        <v>29</v>
      </c>
      <c r="P1172">
        <v>0</v>
      </c>
      <c r="Q1172" t="s">
        <v>29</v>
      </c>
      <c r="R1172">
        <v>1.4684288845931317</v>
      </c>
      <c r="S1172">
        <v>4</v>
      </c>
      <c r="T1172">
        <v>0</v>
      </c>
      <c r="U1172">
        <v>0</v>
      </c>
      <c r="V1172" t="s">
        <v>40</v>
      </c>
      <c r="W1172" t="s">
        <v>31</v>
      </c>
      <c r="X1172">
        <f>AVERAGE(Student_performance_data_____Copy[GPA])</f>
        <v>1.9061863027265407</v>
      </c>
      <c r="Y1172">
        <f>AVERAGE(Student_performance_data_____Copy[StudyTimeWeekly])</f>
        <v>9.7719919194317466</v>
      </c>
      <c r="Z1172">
        <f>AVERAGE(Student_performance_data_____Copy[Absences])</f>
        <v>14.541387959866221</v>
      </c>
      <c r="AA1172" t="str" cm="1">
        <f t="array" ref="AA11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72">
        <v>4</v>
      </c>
    </row>
    <row r="1173" spans="1:28" x14ac:dyDescent="0.25">
      <c r="A1173">
        <v>2172</v>
      </c>
      <c r="B1173">
        <v>17</v>
      </c>
      <c r="C1173">
        <v>1</v>
      </c>
      <c r="D1173" t="s">
        <v>26</v>
      </c>
      <c r="E1173">
        <v>0.65650997638480257</v>
      </c>
      <c r="F1173">
        <v>8</v>
      </c>
      <c r="G1173" t="s">
        <v>29</v>
      </c>
      <c r="H1173">
        <v>4</v>
      </c>
      <c r="I1173" t="s">
        <v>41</v>
      </c>
      <c r="J1173">
        <v>0</v>
      </c>
      <c r="K1173" t="s">
        <v>29</v>
      </c>
      <c r="L1173">
        <v>0</v>
      </c>
      <c r="M1173" t="s">
        <v>29</v>
      </c>
      <c r="N1173">
        <v>1</v>
      </c>
      <c r="O1173" t="s">
        <v>27</v>
      </c>
      <c r="P1173">
        <v>0</v>
      </c>
      <c r="Q1173" t="s">
        <v>29</v>
      </c>
      <c r="R1173">
        <v>2.3806669165758354</v>
      </c>
      <c r="S1173">
        <v>3</v>
      </c>
      <c r="T1173">
        <v>0</v>
      </c>
      <c r="U1173">
        <v>2</v>
      </c>
      <c r="V1173" t="s">
        <v>30</v>
      </c>
      <c r="W1173" t="s">
        <v>31</v>
      </c>
      <c r="X1173">
        <f>AVERAGE(Student_performance_data_____Copy[GPA])</f>
        <v>1.9061863027265407</v>
      </c>
      <c r="Y1173">
        <f>AVERAGE(Student_performance_data_____Copy[StudyTimeWeekly])</f>
        <v>9.7719919194317466</v>
      </c>
      <c r="Z1173">
        <f>AVERAGE(Student_performance_data_____Copy[Absences])</f>
        <v>14.541387959866221</v>
      </c>
      <c r="AA1173" t="str" cm="1">
        <f t="array" ref="AA117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73">
        <v>3</v>
      </c>
    </row>
    <row r="1174" spans="1:28" hidden="1" x14ac:dyDescent="0.25">
      <c r="A1174">
        <v>2173</v>
      </c>
      <c r="B1174">
        <v>17</v>
      </c>
      <c r="C1174">
        <v>0</v>
      </c>
      <c r="D1174" t="s">
        <v>32</v>
      </c>
      <c r="E1174">
        <v>9.3571892526831988</v>
      </c>
      <c r="F1174">
        <v>12</v>
      </c>
      <c r="G1174" t="s">
        <v>27</v>
      </c>
      <c r="H1174">
        <v>1</v>
      </c>
      <c r="I1174" t="s">
        <v>33</v>
      </c>
      <c r="J1174">
        <v>1</v>
      </c>
      <c r="K1174" t="s">
        <v>27</v>
      </c>
      <c r="L1174">
        <v>0</v>
      </c>
      <c r="M1174" t="s">
        <v>29</v>
      </c>
      <c r="N1174">
        <v>0</v>
      </c>
      <c r="O1174" t="s">
        <v>29</v>
      </c>
      <c r="P1174">
        <v>0</v>
      </c>
      <c r="Q1174" t="s">
        <v>29</v>
      </c>
      <c r="R1174">
        <v>2.3034533492699811</v>
      </c>
      <c r="S1174">
        <v>3</v>
      </c>
      <c r="T1174">
        <v>0</v>
      </c>
      <c r="U1174">
        <v>1</v>
      </c>
      <c r="V1174" t="s">
        <v>34</v>
      </c>
      <c r="W1174" t="s">
        <v>31</v>
      </c>
      <c r="X1174">
        <f>AVERAGE(Student_performance_data_____Copy[GPA])</f>
        <v>1.9061863027265407</v>
      </c>
      <c r="Y1174">
        <f>AVERAGE(Student_performance_data_____Copy[StudyTimeWeekly])</f>
        <v>9.7719919194317466</v>
      </c>
      <c r="Z1174">
        <f>AVERAGE(Student_performance_data_____Copy[Absences])</f>
        <v>14.541387959866221</v>
      </c>
      <c r="AA1174" t="str" cm="1">
        <f t="array" ref="AA117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74">
        <v>3</v>
      </c>
    </row>
    <row r="1175" spans="1:28" x14ac:dyDescent="0.25">
      <c r="A1175">
        <v>2174</v>
      </c>
      <c r="B1175">
        <v>17</v>
      </c>
      <c r="C1175">
        <v>1</v>
      </c>
      <c r="D1175" t="s">
        <v>26</v>
      </c>
      <c r="E1175">
        <v>12.932422673151107</v>
      </c>
      <c r="F1175">
        <v>17</v>
      </c>
      <c r="G1175" t="s">
        <v>29</v>
      </c>
      <c r="H1175">
        <v>3</v>
      </c>
      <c r="I1175" t="s">
        <v>37</v>
      </c>
      <c r="J1175">
        <v>0</v>
      </c>
      <c r="K1175" t="s">
        <v>29</v>
      </c>
      <c r="L1175">
        <v>0</v>
      </c>
      <c r="M1175" t="s">
        <v>29</v>
      </c>
      <c r="N1175">
        <v>0</v>
      </c>
      <c r="O1175" t="s">
        <v>29</v>
      </c>
      <c r="P1175">
        <v>0</v>
      </c>
      <c r="Q1175" t="s">
        <v>29</v>
      </c>
      <c r="R1175">
        <v>1.5961281034309902</v>
      </c>
      <c r="S1175">
        <v>4</v>
      </c>
      <c r="T1175">
        <v>2</v>
      </c>
      <c r="U1175">
        <v>1</v>
      </c>
      <c r="V1175" t="s">
        <v>34</v>
      </c>
      <c r="W1175" t="s">
        <v>36</v>
      </c>
      <c r="X1175">
        <f>AVERAGE(Student_performance_data_____Copy[GPA])</f>
        <v>1.9061863027265407</v>
      </c>
      <c r="Y1175">
        <f>AVERAGE(Student_performance_data_____Copy[StudyTimeWeekly])</f>
        <v>9.7719919194317466</v>
      </c>
      <c r="Z1175">
        <f>AVERAGE(Student_performance_data_____Copy[Absences])</f>
        <v>14.541387959866221</v>
      </c>
      <c r="AA1175" t="str" cm="1">
        <f t="array" ref="AA11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75">
        <v>4</v>
      </c>
    </row>
    <row r="1176" spans="1:28" hidden="1" x14ac:dyDescent="0.25">
      <c r="A1176">
        <v>2175</v>
      </c>
      <c r="B1176">
        <v>15</v>
      </c>
      <c r="C1176">
        <v>0</v>
      </c>
      <c r="D1176" t="s">
        <v>32</v>
      </c>
      <c r="E1176">
        <v>16.600653672561492</v>
      </c>
      <c r="F1176">
        <v>20</v>
      </c>
      <c r="G1176" t="s">
        <v>27</v>
      </c>
      <c r="H1176">
        <v>2</v>
      </c>
      <c r="I1176" t="s">
        <v>28</v>
      </c>
      <c r="J1176">
        <v>0</v>
      </c>
      <c r="K1176" t="s">
        <v>29</v>
      </c>
      <c r="L1176">
        <v>1</v>
      </c>
      <c r="M1176" t="s">
        <v>27</v>
      </c>
      <c r="N1176">
        <v>0</v>
      </c>
      <c r="O1176" t="s">
        <v>29</v>
      </c>
      <c r="P1176">
        <v>0</v>
      </c>
      <c r="Q1176" t="s">
        <v>29</v>
      </c>
      <c r="R1176">
        <v>1.6853891464062594</v>
      </c>
      <c r="S1176">
        <v>4</v>
      </c>
      <c r="T1176">
        <v>1</v>
      </c>
      <c r="U1176">
        <v>2</v>
      </c>
      <c r="V1176" t="s">
        <v>30</v>
      </c>
      <c r="W1176" t="s">
        <v>38</v>
      </c>
      <c r="X1176">
        <f>AVERAGE(Student_performance_data_____Copy[GPA])</f>
        <v>1.9061863027265407</v>
      </c>
      <c r="Y1176">
        <f>AVERAGE(Student_performance_data_____Copy[StudyTimeWeekly])</f>
        <v>9.7719919194317466</v>
      </c>
      <c r="Z1176">
        <f>AVERAGE(Student_performance_data_____Copy[Absences])</f>
        <v>14.541387959866221</v>
      </c>
      <c r="AA1176" t="str" cm="1">
        <f t="array" ref="AA11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76">
        <v>4</v>
      </c>
    </row>
    <row r="1177" spans="1:28" hidden="1" x14ac:dyDescent="0.25">
      <c r="A1177">
        <v>2176</v>
      </c>
      <c r="B1177">
        <v>17</v>
      </c>
      <c r="C1177">
        <v>0</v>
      </c>
      <c r="D1177" t="s">
        <v>32</v>
      </c>
      <c r="E1177">
        <v>0.98547307165542941</v>
      </c>
      <c r="F1177">
        <v>15</v>
      </c>
      <c r="G1177" t="s">
        <v>29</v>
      </c>
      <c r="H1177">
        <v>3</v>
      </c>
      <c r="I1177" t="s">
        <v>37</v>
      </c>
      <c r="J1177">
        <v>0</v>
      </c>
      <c r="K1177" t="s">
        <v>29</v>
      </c>
      <c r="L1177">
        <v>1</v>
      </c>
      <c r="M1177" t="s">
        <v>27</v>
      </c>
      <c r="N1177">
        <v>0</v>
      </c>
      <c r="O1177" t="s">
        <v>29</v>
      </c>
      <c r="P1177">
        <v>0</v>
      </c>
      <c r="Q1177" t="s">
        <v>29</v>
      </c>
      <c r="R1177">
        <v>1.8970003503646622</v>
      </c>
      <c r="S1177">
        <v>4</v>
      </c>
      <c r="T1177">
        <v>1</v>
      </c>
      <c r="U1177">
        <v>3</v>
      </c>
      <c r="V1177" t="s">
        <v>35</v>
      </c>
      <c r="W1177" t="s">
        <v>38</v>
      </c>
      <c r="X1177">
        <f>AVERAGE(Student_performance_data_____Copy[GPA])</f>
        <v>1.9061863027265407</v>
      </c>
      <c r="Y1177">
        <f>AVERAGE(Student_performance_data_____Copy[StudyTimeWeekly])</f>
        <v>9.7719919194317466</v>
      </c>
      <c r="Z1177">
        <f>AVERAGE(Student_performance_data_____Copy[Absences])</f>
        <v>14.541387959866221</v>
      </c>
      <c r="AA1177" t="str" cm="1">
        <f t="array" ref="AA11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77">
        <v>4</v>
      </c>
    </row>
    <row r="1178" spans="1:28" x14ac:dyDescent="0.25">
      <c r="A1178">
        <v>2177</v>
      </c>
      <c r="B1178">
        <v>17</v>
      </c>
      <c r="C1178">
        <v>1</v>
      </c>
      <c r="D1178" t="s">
        <v>26</v>
      </c>
      <c r="E1178">
        <v>17.048777712837463</v>
      </c>
      <c r="F1178">
        <v>0</v>
      </c>
      <c r="G1178" t="s">
        <v>27</v>
      </c>
      <c r="H1178">
        <v>2</v>
      </c>
      <c r="I1178" t="s">
        <v>28</v>
      </c>
      <c r="J1178">
        <v>0</v>
      </c>
      <c r="K1178" t="s">
        <v>29</v>
      </c>
      <c r="L1178">
        <v>0</v>
      </c>
      <c r="M1178" t="s">
        <v>29</v>
      </c>
      <c r="N1178">
        <v>0</v>
      </c>
      <c r="O1178" t="s">
        <v>29</v>
      </c>
      <c r="P1178">
        <v>0</v>
      </c>
      <c r="Q1178" t="s">
        <v>29</v>
      </c>
      <c r="R1178">
        <v>3.4967765445807157</v>
      </c>
      <c r="S1178">
        <v>1</v>
      </c>
      <c r="T1178">
        <v>2</v>
      </c>
      <c r="U1178">
        <v>2</v>
      </c>
      <c r="V1178" t="s">
        <v>30</v>
      </c>
      <c r="W1178" t="s">
        <v>36</v>
      </c>
      <c r="X1178">
        <f>AVERAGE(Student_performance_data_____Copy[GPA])</f>
        <v>1.9061863027265407</v>
      </c>
      <c r="Y1178">
        <f>AVERAGE(Student_performance_data_____Copy[StudyTimeWeekly])</f>
        <v>9.7719919194317466</v>
      </c>
      <c r="Z1178">
        <f>AVERAGE(Student_performance_data_____Copy[Absences])</f>
        <v>14.541387959866221</v>
      </c>
      <c r="AA1178" t="str" cm="1">
        <f t="array" ref="AA117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78">
        <v>1</v>
      </c>
    </row>
    <row r="1179" spans="1:28" x14ac:dyDescent="0.25">
      <c r="A1179">
        <v>2178</v>
      </c>
      <c r="B1179">
        <v>18</v>
      </c>
      <c r="C1179">
        <v>1</v>
      </c>
      <c r="D1179" t="s">
        <v>26</v>
      </c>
      <c r="E1179">
        <v>10.968018734838234</v>
      </c>
      <c r="F1179">
        <v>3</v>
      </c>
      <c r="G1179" t="s">
        <v>27</v>
      </c>
      <c r="H1179">
        <v>1</v>
      </c>
      <c r="I1179" t="s">
        <v>33</v>
      </c>
      <c r="J1179">
        <v>0</v>
      </c>
      <c r="K1179" t="s">
        <v>29</v>
      </c>
      <c r="L1179">
        <v>0</v>
      </c>
      <c r="M1179" t="s">
        <v>29</v>
      </c>
      <c r="N1179">
        <v>1</v>
      </c>
      <c r="O1179" t="s">
        <v>27</v>
      </c>
      <c r="P1179">
        <v>0</v>
      </c>
      <c r="Q1179" t="s">
        <v>29</v>
      </c>
      <c r="R1179">
        <v>3.361230858272882</v>
      </c>
      <c r="S1179">
        <v>1</v>
      </c>
      <c r="T1179">
        <v>2</v>
      </c>
      <c r="U1179">
        <v>3</v>
      </c>
      <c r="V1179" t="s">
        <v>35</v>
      </c>
      <c r="W1179" t="s">
        <v>36</v>
      </c>
      <c r="X1179">
        <f>AVERAGE(Student_performance_data_____Copy[GPA])</f>
        <v>1.9061863027265407</v>
      </c>
      <c r="Y1179">
        <f>AVERAGE(Student_performance_data_____Copy[StudyTimeWeekly])</f>
        <v>9.7719919194317466</v>
      </c>
      <c r="Z1179">
        <f>AVERAGE(Student_performance_data_____Copy[Absences])</f>
        <v>14.541387959866221</v>
      </c>
      <c r="AA1179" t="str" cm="1">
        <f t="array" ref="AA117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179">
        <v>1</v>
      </c>
    </row>
    <row r="1180" spans="1:28" hidden="1" x14ac:dyDescent="0.25">
      <c r="A1180">
        <v>2179</v>
      </c>
      <c r="B1180">
        <v>17</v>
      </c>
      <c r="C1180">
        <v>0</v>
      </c>
      <c r="D1180" t="s">
        <v>32</v>
      </c>
      <c r="E1180">
        <v>3.9462794115211985</v>
      </c>
      <c r="F1180">
        <v>17</v>
      </c>
      <c r="G1180" t="s">
        <v>29</v>
      </c>
      <c r="H1180">
        <v>1</v>
      </c>
      <c r="I1180" t="s">
        <v>33</v>
      </c>
      <c r="J1180">
        <v>0</v>
      </c>
      <c r="K1180" t="s">
        <v>29</v>
      </c>
      <c r="L1180">
        <v>0</v>
      </c>
      <c r="M1180" t="s">
        <v>29</v>
      </c>
      <c r="N1180">
        <v>0</v>
      </c>
      <c r="O1180" t="s">
        <v>29</v>
      </c>
      <c r="P1180">
        <v>1</v>
      </c>
      <c r="Q1180" t="s">
        <v>27</v>
      </c>
      <c r="R1180">
        <v>0.82170166977055759</v>
      </c>
      <c r="S1180">
        <v>4</v>
      </c>
      <c r="T1180">
        <v>0</v>
      </c>
      <c r="U1180">
        <v>2</v>
      </c>
      <c r="V1180" t="s">
        <v>30</v>
      </c>
      <c r="W1180" t="s">
        <v>31</v>
      </c>
      <c r="X1180">
        <f>AVERAGE(Student_performance_data_____Copy[GPA])</f>
        <v>1.9061863027265407</v>
      </c>
      <c r="Y1180">
        <f>AVERAGE(Student_performance_data_____Copy[StudyTimeWeekly])</f>
        <v>9.7719919194317466</v>
      </c>
      <c r="Z1180">
        <f>AVERAGE(Student_performance_data_____Copy[Absences])</f>
        <v>14.541387959866221</v>
      </c>
      <c r="AA1180" t="str" cm="1">
        <f t="array" ref="AA11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0">
        <v>4</v>
      </c>
    </row>
    <row r="1181" spans="1:28" x14ac:dyDescent="0.25">
      <c r="A1181">
        <v>2180</v>
      </c>
      <c r="B1181">
        <v>17</v>
      </c>
      <c r="C1181">
        <v>1</v>
      </c>
      <c r="D1181" t="s">
        <v>26</v>
      </c>
      <c r="E1181">
        <v>6.3451043289940001</v>
      </c>
      <c r="F1181">
        <v>7</v>
      </c>
      <c r="G1181" t="s">
        <v>27</v>
      </c>
      <c r="H1181">
        <v>2</v>
      </c>
      <c r="I1181" t="s">
        <v>28</v>
      </c>
      <c r="J1181">
        <v>0</v>
      </c>
      <c r="K1181" t="s">
        <v>29</v>
      </c>
      <c r="L1181">
        <v>0</v>
      </c>
      <c r="M1181" t="s">
        <v>29</v>
      </c>
      <c r="N1181">
        <v>1</v>
      </c>
      <c r="O1181" t="s">
        <v>27</v>
      </c>
      <c r="P1181">
        <v>1</v>
      </c>
      <c r="Q1181" t="s">
        <v>27</v>
      </c>
      <c r="R1181">
        <v>2.6404761356980795</v>
      </c>
      <c r="S1181">
        <v>2</v>
      </c>
      <c r="T1181">
        <v>1</v>
      </c>
      <c r="U1181">
        <v>2</v>
      </c>
      <c r="V1181" t="s">
        <v>30</v>
      </c>
      <c r="W1181" t="s">
        <v>38</v>
      </c>
      <c r="X1181">
        <f>AVERAGE(Student_performance_data_____Copy[GPA])</f>
        <v>1.9061863027265407</v>
      </c>
      <c r="Y1181">
        <f>AVERAGE(Student_performance_data_____Copy[StudyTimeWeekly])</f>
        <v>9.7719919194317466</v>
      </c>
      <c r="Z1181">
        <f>AVERAGE(Student_performance_data_____Copy[Absences])</f>
        <v>14.541387959866221</v>
      </c>
      <c r="AA1181" t="str" cm="1">
        <f t="array" ref="AA118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81">
        <v>2</v>
      </c>
    </row>
    <row r="1182" spans="1:28" x14ac:dyDescent="0.25">
      <c r="A1182">
        <v>2181</v>
      </c>
      <c r="B1182">
        <v>16</v>
      </c>
      <c r="C1182">
        <v>1</v>
      </c>
      <c r="D1182" t="s">
        <v>26</v>
      </c>
      <c r="E1182">
        <v>5.6385910350312152</v>
      </c>
      <c r="F1182">
        <v>19</v>
      </c>
      <c r="G1182" t="s">
        <v>29</v>
      </c>
      <c r="H1182">
        <v>1</v>
      </c>
      <c r="I1182" t="s">
        <v>33</v>
      </c>
      <c r="J1182">
        <v>0</v>
      </c>
      <c r="K1182" t="s">
        <v>29</v>
      </c>
      <c r="L1182">
        <v>0</v>
      </c>
      <c r="M1182" t="s">
        <v>29</v>
      </c>
      <c r="N1182">
        <v>1</v>
      </c>
      <c r="O1182" t="s">
        <v>27</v>
      </c>
      <c r="P1182">
        <v>0</v>
      </c>
      <c r="Q1182" t="s">
        <v>29</v>
      </c>
      <c r="R1182">
        <v>0.89721692723858593</v>
      </c>
      <c r="S1182">
        <v>4</v>
      </c>
      <c r="T1182">
        <v>2</v>
      </c>
      <c r="U1182">
        <v>2</v>
      </c>
      <c r="V1182" t="s">
        <v>30</v>
      </c>
      <c r="W1182" t="s">
        <v>36</v>
      </c>
      <c r="X1182">
        <f>AVERAGE(Student_performance_data_____Copy[GPA])</f>
        <v>1.9061863027265407</v>
      </c>
      <c r="Y1182">
        <f>AVERAGE(Student_performance_data_____Copy[StudyTimeWeekly])</f>
        <v>9.7719919194317466</v>
      </c>
      <c r="Z1182">
        <f>AVERAGE(Student_performance_data_____Copy[Absences])</f>
        <v>14.541387959866221</v>
      </c>
      <c r="AA1182" t="str" cm="1">
        <f t="array" ref="AA11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2">
        <v>4</v>
      </c>
    </row>
    <row r="1183" spans="1:28" hidden="1" x14ac:dyDescent="0.25">
      <c r="A1183">
        <v>2182</v>
      </c>
      <c r="B1183">
        <v>18</v>
      </c>
      <c r="C1183">
        <v>0</v>
      </c>
      <c r="D1183" t="s">
        <v>32</v>
      </c>
      <c r="E1183">
        <v>10.617180685769515</v>
      </c>
      <c r="F1183">
        <v>15</v>
      </c>
      <c r="G1183" t="s">
        <v>29</v>
      </c>
      <c r="H1183">
        <v>0</v>
      </c>
      <c r="I1183" t="s">
        <v>40</v>
      </c>
      <c r="J1183">
        <v>0</v>
      </c>
      <c r="K1183" t="s">
        <v>29</v>
      </c>
      <c r="L1183">
        <v>1</v>
      </c>
      <c r="M1183" t="s">
        <v>27</v>
      </c>
      <c r="N1183">
        <v>1</v>
      </c>
      <c r="O1183" t="s">
        <v>27</v>
      </c>
      <c r="P1183">
        <v>0</v>
      </c>
      <c r="Q1183" t="s">
        <v>29</v>
      </c>
      <c r="R1183">
        <v>1.6746762184450659</v>
      </c>
      <c r="S1183">
        <v>4</v>
      </c>
      <c r="T1183">
        <v>3</v>
      </c>
      <c r="U1183">
        <v>3</v>
      </c>
      <c r="V1183" t="s">
        <v>35</v>
      </c>
      <c r="W1183" t="s">
        <v>42</v>
      </c>
      <c r="X1183">
        <f>AVERAGE(Student_performance_data_____Copy[GPA])</f>
        <v>1.9061863027265407</v>
      </c>
      <c r="Y1183">
        <f>AVERAGE(Student_performance_data_____Copy[StudyTimeWeekly])</f>
        <v>9.7719919194317466</v>
      </c>
      <c r="Z1183">
        <f>AVERAGE(Student_performance_data_____Copy[Absences])</f>
        <v>14.541387959866221</v>
      </c>
      <c r="AA1183" t="str" cm="1">
        <f t="array" ref="AA11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3">
        <v>4</v>
      </c>
    </row>
    <row r="1184" spans="1:28" hidden="1" x14ac:dyDescent="0.25">
      <c r="A1184">
        <v>2183</v>
      </c>
      <c r="B1184">
        <v>18</v>
      </c>
      <c r="C1184">
        <v>0</v>
      </c>
      <c r="D1184" t="s">
        <v>32</v>
      </c>
      <c r="E1184">
        <v>1.0337135982226364</v>
      </c>
      <c r="F1184">
        <v>20</v>
      </c>
      <c r="G1184" t="s">
        <v>29</v>
      </c>
      <c r="H1184">
        <v>3</v>
      </c>
      <c r="I1184" t="s">
        <v>37</v>
      </c>
      <c r="J1184">
        <v>0</v>
      </c>
      <c r="K1184" t="s">
        <v>29</v>
      </c>
      <c r="L1184">
        <v>1</v>
      </c>
      <c r="M1184" t="s">
        <v>27</v>
      </c>
      <c r="N1184">
        <v>0</v>
      </c>
      <c r="O1184" t="s">
        <v>29</v>
      </c>
      <c r="P1184">
        <v>0</v>
      </c>
      <c r="Q1184" t="s">
        <v>29</v>
      </c>
      <c r="R1184">
        <v>0.9063537434531479</v>
      </c>
      <c r="S1184">
        <v>4</v>
      </c>
      <c r="T1184">
        <v>2</v>
      </c>
      <c r="U1184">
        <v>3</v>
      </c>
      <c r="V1184" t="s">
        <v>35</v>
      </c>
      <c r="W1184" t="s">
        <v>36</v>
      </c>
      <c r="X1184">
        <f>AVERAGE(Student_performance_data_____Copy[GPA])</f>
        <v>1.9061863027265407</v>
      </c>
      <c r="Y1184">
        <f>AVERAGE(Student_performance_data_____Copy[StudyTimeWeekly])</f>
        <v>9.7719919194317466</v>
      </c>
      <c r="Z1184">
        <f>AVERAGE(Student_performance_data_____Copy[Absences])</f>
        <v>14.541387959866221</v>
      </c>
      <c r="AA1184" t="str" cm="1">
        <f t="array" ref="AA11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4">
        <v>4</v>
      </c>
    </row>
    <row r="1185" spans="1:28" hidden="1" x14ac:dyDescent="0.25">
      <c r="A1185">
        <v>2184</v>
      </c>
      <c r="B1185">
        <v>18</v>
      </c>
      <c r="C1185">
        <v>0</v>
      </c>
      <c r="D1185" t="s">
        <v>32</v>
      </c>
      <c r="E1185">
        <v>3.1707231699984706</v>
      </c>
      <c r="F1185">
        <v>10</v>
      </c>
      <c r="G1185" t="s">
        <v>27</v>
      </c>
      <c r="H1185">
        <v>2</v>
      </c>
      <c r="I1185" t="s">
        <v>28</v>
      </c>
      <c r="J1185">
        <v>0</v>
      </c>
      <c r="K1185" t="s">
        <v>29</v>
      </c>
      <c r="L1185">
        <v>0</v>
      </c>
      <c r="M1185" t="s">
        <v>29</v>
      </c>
      <c r="N1185">
        <v>1</v>
      </c>
      <c r="O1185" t="s">
        <v>27</v>
      </c>
      <c r="P1185">
        <v>0</v>
      </c>
      <c r="Q1185" t="s">
        <v>29</v>
      </c>
      <c r="R1185">
        <v>2.4190289368571505</v>
      </c>
      <c r="S1185">
        <v>3</v>
      </c>
      <c r="T1185">
        <v>0</v>
      </c>
      <c r="U1185">
        <v>0</v>
      </c>
      <c r="V1185" t="s">
        <v>40</v>
      </c>
      <c r="W1185" t="s">
        <v>31</v>
      </c>
      <c r="X1185">
        <f>AVERAGE(Student_performance_data_____Copy[GPA])</f>
        <v>1.9061863027265407</v>
      </c>
      <c r="Y1185">
        <f>AVERAGE(Student_performance_data_____Copy[StudyTimeWeekly])</f>
        <v>9.7719919194317466</v>
      </c>
      <c r="Z1185">
        <f>AVERAGE(Student_performance_data_____Copy[Absences])</f>
        <v>14.541387959866221</v>
      </c>
      <c r="AA1185" t="str" cm="1">
        <f t="array" ref="AA118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85">
        <v>3</v>
      </c>
    </row>
    <row r="1186" spans="1:28" x14ac:dyDescent="0.25">
      <c r="A1186">
        <v>2185</v>
      </c>
      <c r="B1186">
        <v>18</v>
      </c>
      <c r="C1186">
        <v>1</v>
      </c>
      <c r="D1186" t="s">
        <v>26</v>
      </c>
      <c r="E1186">
        <v>16.253860867515648</v>
      </c>
      <c r="F1186">
        <v>19</v>
      </c>
      <c r="G1186" t="s">
        <v>27</v>
      </c>
      <c r="H1186">
        <v>3</v>
      </c>
      <c r="I1186" t="s">
        <v>37</v>
      </c>
      <c r="J1186">
        <v>1</v>
      </c>
      <c r="K1186" t="s">
        <v>27</v>
      </c>
      <c r="L1186">
        <v>0</v>
      </c>
      <c r="M1186" t="s">
        <v>29</v>
      </c>
      <c r="N1186">
        <v>0</v>
      </c>
      <c r="O1186" t="s">
        <v>29</v>
      </c>
      <c r="P1186">
        <v>0</v>
      </c>
      <c r="Q1186" t="s">
        <v>29</v>
      </c>
      <c r="R1186">
        <v>2.1314470687187597</v>
      </c>
      <c r="S1186">
        <v>3</v>
      </c>
      <c r="T1186">
        <v>0</v>
      </c>
      <c r="U1186">
        <v>3</v>
      </c>
      <c r="V1186" t="s">
        <v>35</v>
      </c>
      <c r="W1186" t="s">
        <v>31</v>
      </c>
      <c r="X1186">
        <f>AVERAGE(Student_performance_data_____Copy[GPA])</f>
        <v>1.9061863027265407</v>
      </c>
      <c r="Y1186">
        <f>AVERAGE(Student_performance_data_____Copy[StudyTimeWeekly])</f>
        <v>9.7719919194317466</v>
      </c>
      <c r="Z1186">
        <f>AVERAGE(Student_performance_data_____Copy[Absences])</f>
        <v>14.541387959866221</v>
      </c>
      <c r="AA1186" t="str" cm="1">
        <f t="array" ref="AA118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86">
        <v>3</v>
      </c>
    </row>
    <row r="1187" spans="1:28" hidden="1" x14ac:dyDescent="0.25">
      <c r="A1187">
        <v>2186</v>
      </c>
      <c r="B1187">
        <v>18</v>
      </c>
      <c r="C1187">
        <v>0</v>
      </c>
      <c r="D1187" t="s">
        <v>32</v>
      </c>
      <c r="E1187">
        <v>2.6520798149362212</v>
      </c>
      <c r="F1187">
        <v>20</v>
      </c>
      <c r="G1187" t="s">
        <v>29</v>
      </c>
      <c r="H1187">
        <v>1</v>
      </c>
      <c r="I1187" t="s">
        <v>33</v>
      </c>
      <c r="J1187">
        <v>0</v>
      </c>
      <c r="K1187" t="s">
        <v>29</v>
      </c>
      <c r="L1187">
        <v>0</v>
      </c>
      <c r="M1187" t="s">
        <v>29</v>
      </c>
      <c r="N1187">
        <v>0</v>
      </c>
      <c r="O1187" t="s">
        <v>29</v>
      </c>
      <c r="P1187">
        <v>1</v>
      </c>
      <c r="Q1187" t="s">
        <v>27</v>
      </c>
      <c r="R1187">
        <v>1.0308026589095409</v>
      </c>
      <c r="S1187">
        <v>4</v>
      </c>
      <c r="T1187">
        <v>0</v>
      </c>
      <c r="U1187">
        <v>3</v>
      </c>
      <c r="V1187" t="s">
        <v>35</v>
      </c>
      <c r="W1187" t="s">
        <v>31</v>
      </c>
      <c r="X1187">
        <f>AVERAGE(Student_performance_data_____Copy[GPA])</f>
        <v>1.9061863027265407</v>
      </c>
      <c r="Y1187">
        <f>AVERAGE(Student_performance_data_____Copy[StudyTimeWeekly])</f>
        <v>9.7719919194317466</v>
      </c>
      <c r="Z1187">
        <f>AVERAGE(Student_performance_data_____Copy[Absences])</f>
        <v>14.541387959866221</v>
      </c>
      <c r="AA1187" t="str" cm="1">
        <f t="array" ref="AA11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7">
        <v>4</v>
      </c>
    </row>
    <row r="1188" spans="1:28" x14ac:dyDescent="0.25">
      <c r="A1188">
        <v>2187</v>
      </c>
      <c r="B1188">
        <v>18</v>
      </c>
      <c r="C1188">
        <v>1</v>
      </c>
      <c r="D1188" t="s">
        <v>26</v>
      </c>
      <c r="E1188">
        <v>4.667925389162539</v>
      </c>
      <c r="F1188">
        <v>20</v>
      </c>
      <c r="G1188" t="s">
        <v>27</v>
      </c>
      <c r="H1188">
        <v>3</v>
      </c>
      <c r="I1188" t="s">
        <v>37</v>
      </c>
      <c r="J1188">
        <v>0</v>
      </c>
      <c r="K1188" t="s">
        <v>29</v>
      </c>
      <c r="L1188">
        <v>0</v>
      </c>
      <c r="M1188" t="s">
        <v>29</v>
      </c>
      <c r="N1188">
        <v>0</v>
      </c>
      <c r="O1188" t="s">
        <v>29</v>
      </c>
      <c r="P1188">
        <v>1</v>
      </c>
      <c r="Q1188" t="s">
        <v>27</v>
      </c>
      <c r="R1188">
        <v>1.5095198602197915</v>
      </c>
      <c r="S1188">
        <v>4</v>
      </c>
      <c r="T1188">
        <v>2</v>
      </c>
      <c r="U1188">
        <v>2</v>
      </c>
      <c r="V1188" t="s">
        <v>30</v>
      </c>
      <c r="W1188" t="s">
        <v>36</v>
      </c>
      <c r="X1188">
        <f>AVERAGE(Student_performance_data_____Copy[GPA])</f>
        <v>1.9061863027265407</v>
      </c>
      <c r="Y1188">
        <f>AVERAGE(Student_performance_data_____Copy[StudyTimeWeekly])</f>
        <v>9.7719919194317466</v>
      </c>
      <c r="Z1188">
        <f>AVERAGE(Student_performance_data_____Copy[Absences])</f>
        <v>14.541387959866221</v>
      </c>
      <c r="AA1188" t="str" cm="1">
        <f t="array" ref="AA11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8">
        <v>4</v>
      </c>
    </row>
    <row r="1189" spans="1:28" hidden="1" x14ac:dyDescent="0.25">
      <c r="A1189">
        <v>2188</v>
      </c>
      <c r="B1189">
        <v>15</v>
      </c>
      <c r="C1189">
        <v>0</v>
      </c>
      <c r="D1189" t="s">
        <v>32</v>
      </c>
      <c r="E1189">
        <v>9.0674121120831472</v>
      </c>
      <c r="F1189">
        <v>20</v>
      </c>
      <c r="G1189" t="s">
        <v>29</v>
      </c>
      <c r="H1189">
        <v>2</v>
      </c>
      <c r="I1189" t="s">
        <v>28</v>
      </c>
      <c r="J1189">
        <v>1</v>
      </c>
      <c r="K1189" t="s">
        <v>27</v>
      </c>
      <c r="L1189">
        <v>1</v>
      </c>
      <c r="M1189" t="s">
        <v>27</v>
      </c>
      <c r="N1189">
        <v>1</v>
      </c>
      <c r="O1189" t="s">
        <v>27</v>
      </c>
      <c r="P1189">
        <v>0</v>
      </c>
      <c r="Q1189" t="s">
        <v>29</v>
      </c>
      <c r="R1189">
        <v>1.7892398367181417</v>
      </c>
      <c r="S1189">
        <v>4</v>
      </c>
      <c r="T1189">
        <v>0</v>
      </c>
      <c r="U1189">
        <v>1</v>
      </c>
      <c r="V1189" t="s">
        <v>34</v>
      </c>
      <c r="W1189" t="s">
        <v>31</v>
      </c>
      <c r="X1189">
        <f>AVERAGE(Student_performance_data_____Copy[GPA])</f>
        <v>1.9061863027265407</v>
      </c>
      <c r="Y1189">
        <f>AVERAGE(Student_performance_data_____Copy[StudyTimeWeekly])</f>
        <v>9.7719919194317466</v>
      </c>
      <c r="Z1189">
        <f>AVERAGE(Student_performance_data_____Copy[Absences])</f>
        <v>14.541387959866221</v>
      </c>
      <c r="AA1189" t="str" cm="1">
        <f t="array" ref="AA11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89">
        <v>4</v>
      </c>
    </row>
    <row r="1190" spans="1:28" hidden="1" x14ac:dyDescent="0.25">
      <c r="A1190">
        <v>2189</v>
      </c>
      <c r="B1190">
        <v>17</v>
      </c>
      <c r="C1190">
        <v>0</v>
      </c>
      <c r="D1190" t="s">
        <v>32</v>
      </c>
      <c r="E1190">
        <v>10.34241776226661</v>
      </c>
      <c r="F1190">
        <v>26</v>
      </c>
      <c r="G1190" t="s">
        <v>27</v>
      </c>
      <c r="H1190">
        <v>0</v>
      </c>
      <c r="I1190" t="s">
        <v>40</v>
      </c>
      <c r="J1190">
        <v>0</v>
      </c>
      <c r="K1190" t="s">
        <v>29</v>
      </c>
      <c r="L1190">
        <v>0</v>
      </c>
      <c r="M1190" t="s">
        <v>29</v>
      </c>
      <c r="N1190">
        <v>0</v>
      </c>
      <c r="O1190" t="s">
        <v>29</v>
      </c>
      <c r="P1190">
        <v>0</v>
      </c>
      <c r="Q1190" t="s">
        <v>29</v>
      </c>
      <c r="R1190">
        <v>0.5964170171485198</v>
      </c>
      <c r="S1190">
        <v>4</v>
      </c>
      <c r="T1190">
        <v>0</v>
      </c>
      <c r="U1190">
        <v>3</v>
      </c>
      <c r="V1190" t="s">
        <v>35</v>
      </c>
      <c r="W1190" t="s">
        <v>31</v>
      </c>
      <c r="X1190">
        <f>AVERAGE(Student_performance_data_____Copy[GPA])</f>
        <v>1.9061863027265407</v>
      </c>
      <c r="Y1190">
        <f>AVERAGE(Student_performance_data_____Copy[StudyTimeWeekly])</f>
        <v>9.7719919194317466</v>
      </c>
      <c r="Z1190">
        <f>AVERAGE(Student_performance_data_____Copy[Absences])</f>
        <v>14.541387959866221</v>
      </c>
      <c r="AA1190" t="str" cm="1">
        <f t="array" ref="AA11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90">
        <v>4</v>
      </c>
    </row>
    <row r="1191" spans="1:28" hidden="1" x14ac:dyDescent="0.25">
      <c r="A1191">
        <v>2190</v>
      </c>
      <c r="B1191">
        <v>18</v>
      </c>
      <c r="C1191">
        <v>0</v>
      </c>
      <c r="D1191" t="s">
        <v>32</v>
      </c>
      <c r="E1191">
        <v>15.272209592283172</v>
      </c>
      <c r="F1191">
        <v>18</v>
      </c>
      <c r="G1191" t="s">
        <v>29</v>
      </c>
      <c r="H1191">
        <v>2</v>
      </c>
      <c r="I1191" t="s">
        <v>28</v>
      </c>
      <c r="J1191">
        <v>0</v>
      </c>
      <c r="K1191" t="s">
        <v>29</v>
      </c>
      <c r="L1191">
        <v>0</v>
      </c>
      <c r="M1191" t="s">
        <v>29</v>
      </c>
      <c r="N1191">
        <v>0</v>
      </c>
      <c r="O1191" t="s">
        <v>29</v>
      </c>
      <c r="P1191">
        <v>0</v>
      </c>
      <c r="Q1191" t="s">
        <v>29</v>
      </c>
      <c r="R1191">
        <v>1.4145556778225787</v>
      </c>
      <c r="S1191">
        <v>4</v>
      </c>
      <c r="T1191">
        <v>2</v>
      </c>
      <c r="U1191">
        <v>3</v>
      </c>
      <c r="V1191" t="s">
        <v>35</v>
      </c>
      <c r="W1191" t="s">
        <v>36</v>
      </c>
      <c r="X1191">
        <f>AVERAGE(Student_performance_data_____Copy[GPA])</f>
        <v>1.9061863027265407</v>
      </c>
      <c r="Y1191">
        <f>AVERAGE(Student_performance_data_____Copy[StudyTimeWeekly])</f>
        <v>9.7719919194317466</v>
      </c>
      <c r="Z1191">
        <f>AVERAGE(Student_performance_data_____Copy[Absences])</f>
        <v>14.541387959866221</v>
      </c>
      <c r="AA1191" t="str" cm="1">
        <f t="array" ref="AA11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91">
        <v>4</v>
      </c>
    </row>
    <row r="1192" spans="1:28" x14ac:dyDescent="0.25">
      <c r="A1192">
        <v>2191</v>
      </c>
      <c r="B1192">
        <v>17</v>
      </c>
      <c r="C1192">
        <v>1</v>
      </c>
      <c r="D1192" t="s">
        <v>26</v>
      </c>
      <c r="E1192">
        <v>8.9466485333237564</v>
      </c>
      <c r="F1192">
        <v>22</v>
      </c>
      <c r="G1192" t="s">
        <v>29</v>
      </c>
      <c r="H1192">
        <v>0</v>
      </c>
      <c r="I1192" t="s">
        <v>40</v>
      </c>
      <c r="J1192">
        <v>0</v>
      </c>
      <c r="K1192" t="s">
        <v>29</v>
      </c>
      <c r="L1192">
        <v>1</v>
      </c>
      <c r="M1192" t="s">
        <v>27</v>
      </c>
      <c r="N1192">
        <v>1</v>
      </c>
      <c r="O1192" t="s">
        <v>27</v>
      </c>
      <c r="P1192">
        <v>0</v>
      </c>
      <c r="Q1192" t="s">
        <v>29</v>
      </c>
      <c r="R1192">
        <v>1.242176324159397</v>
      </c>
      <c r="S1192">
        <v>4</v>
      </c>
      <c r="T1192">
        <v>0</v>
      </c>
      <c r="U1192">
        <v>1</v>
      </c>
      <c r="V1192" t="s">
        <v>34</v>
      </c>
      <c r="W1192" t="s">
        <v>31</v>
      </c>
      <c r="X1192">
        <f>AVERAGE(Student_performance_data_____Copy[GPA])</f>
        <v>1.9061863027265407</v>
      </c>
      <c r="Y1192">
        <f>AVERAGE(Student_performance_data_____Copy[StudyTimeWeekly])</f>
        <v>9.7719919194317466</v>
      </c>
      <c r="Z1192">
        <f>AVERAGE(Student_performance_data_____Copy[Absences])</f>
        <v>14.541387959866221</v>
      </c>
      <c r="AA1192" t="str" cm="1">
        <f t="array" ref="AA11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92">
        <v>4</v>
      </c>
    </row>
    <row r="1193" spans="1:28" x14ac:dyDescent="0.25">
      <c r="A1193">
        <v>2192</v>
      </c>
      <c r="B1193">
        <v>17</v>
      </c>
      <c r="C1193">
        <v>1</v>
      </c>
      <c r="D1193" t="s">
        <v>26</v>
      </c>
      <c r="E1193">
        <v>15.797292420710775</v>
      </c>
      <c r="F1193">
        <v>18</v>
      </c>
      <c r="G1193" t="s">
        <v>29</v>
      </c>
      <c r="H1193">
        <v>3</v>
      </c>
      <c r="I1193" t="s">
        <v>37</v>
      </c>
      <c r="J1193">
        <v>1</v>
      </c>
      <c r="K1193" t="s">
        <v>27</v>
      </c>
      <c r="L1193">
        <v>0</v>
      </c>
      <c r="M1193" t="s">
        <v>29</v>
      </c>
      <c r="N1193">
        <v>0</v>
      </c>
      <c r="O1193" t="s">
        <v>29</v>
      </c>
      <c r="P1193">
        <v>0</v>
      </c>
      <c r="Q1193" t="s">
        <v>29</v>
      </c>
      <c r="R1193">
        <v>1.9347838118971947</v>
      </c>
      <c r="S1193">
        <v>4</v>
      </c>
      <c r="T1193">
        <v>2</v>
      </c>
      <c r="U1193">
        <v>4</v>
      </c>
      <c r="V1193" t="s">
        <v>39</v>
      </c>
      <c r="W1193" t="s">
        <v>36</v>
      </c>
      <c r="X1193">
        <f>AVERAGE(Student_performance_data_____Copy[GPA])</f>
        <v>1.9061863027265407</v>
      </c>
      <c r="Y1193">
        <f>AVERAGE(Student_performance_data_____Copy[StudyTimeWeekly])</f>
        <v>9.7719919194317466</v>
      </c>
      <c r="Z1193">
        <f>AVERAGE(Student_performance_data_____Copy[Absences])</f>
        <v>14.541387959866221</v>
      </c>
      <c r="AA1193" t="str" cm="1">
        <f t="array" ref="AA11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93">
        <v>4</v>
      </c>
    </row>
    <row r="1194" spans="1:28" hidden="1" x14ac:dyDescent="0.25">
      <c r="A1194">
        <v>2193</v>
      </c>
      <c r="B1194">
        <v>15</v>
      </c>
      <c r="C1194">
        <v>0</v>
      </c>
      <c r="D1194" t="s">
        <v>32</v>
      </c>
      <c r="E1194">
        <v>12.366926140909149</v>
      </c>
      <c r="F1194">
        <v>17</v>
      </c>
      <c r="G1194" t="s">
        <v>29</v>
      </c>
      <c r="H1194">
        <v>3</v>
      </c>
      <c r="I1194" t="s">
        <v>37</v>
      </c>
      <c r="J1194">
        <v>0</v>
      </c>
      <c r="K1194" t="s">
        <v>29</v>
      </c>
      <c r="L1194">
        <v>1</v>
      </c>
      <c r="M1194" t="s">
        <v>27</v>
      </c>
      <c r="N1194">
        <v>0</v>
      </c>
      <c r="O1194" t="s">
        <v>29</v>
      </c>
      <c r="P1194">
        <v>0</v>
      </c>
      <c r="Q1194" t="s">
        <v>29</v>
      </c>
      <c r="R1194">
        <v>2.3157698749693236</v>
      </c>
      <c r="S1194">
        <v>3</v>
      </c>
      <c r="T1194">
        <v>0</v>
      </c>
      <c r="U1194">
        <v>0</v>
      </c>
      <c r="V1194" t="s">
        <v>40</v>
      </c>
      <c r="W1194" t="s">
        <v>31</v>
      </c>
      <c r="X1194">
        <f>AVERAGE(Student_performance_data_____Copy[GPA])</f>
        <v>1.9061863027265407</v>
      </c>
      <c r="Y1194">
        <f>AVERAGE(Student_performance_data_____Copy[StudyTimeWeekly])</f>
        <v>9.7719919194317466</v>
      </c>
      <c r="Z1194">
        <f>AVERAGE(Student_performance_data_____Copy[Absences])</f>
        <v>14.541387959866221</v>
      </c>
      <c r="AA1194" t="str" cm="1">
        <f t="array" ref="AA119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94">
        <v>3</v>
      </c>
    </row>
    <row r="1195" spans="1:28" hidden="1" x14ac:dyDescent="0.25">
      <c r="A1195">
        <v>2194</v>
      </c>
      <c r="B1195">
        <v>18</v>
      </c>
      <c r="C1195">
        <v>0</v>
      </c>
      <c r="D1195" t="s">
        <v>32</v>
      </c>
      <c r="E1195">
        <v>2.2619947884764491</v>
      </c>
      <c r="F1195">
        <v>18</v>
      </c>
      <c r="G1195" t="s">
        <v>29</v>
      </c>
      <c r="H1195">
        <v>2</v>
      </c>
      <c r="I1195" t="s">
        <v>28</v>
      </c>
      <c r="J1195">
        <v>1</v>
      </c>
      <c r="K1195" t="s">
        <v>27</v>
      </c>
      <c r="L1195">
        <v>1</v>
      </c>
      <c r="M1195" t="s">
        <v>27</v>
      </c>
      <c r="N1195">
        <v>0</v>
      </c>
      <c r="O1195" t="s">
        <v>29</v>
      </c>
      <c r="P1195">
        <v>0</v>
      </c>
      <c r="Q1195" t="s">
        <v>29</v>
      </c>
      <c r="R1195">
        <v>1.8186125604584333</v>
      </c>
      <c r="S1195">
        <v>4</v>
      </c>
      <c r="T1195">
        <v>0</v>
      </c>
      <c r="U1195">
        <v>1</v>
      </c>
      <c r="V1195" t="s">
        <v>34</v>
      </c>
      <c r="W1195" t="s">
        <v>31</v>
      </c>
      <c r="X1195">
        <f>AVERAGE(Student_performance_data_____Copy[GPA])</f>
        <v>1.9061863027265407</v>
      </c>
      <c r="Y1195">
        <f>AVERAGE(Student_performance_data_____Copy[StudyTimeWeekly])</f>
        <v>9.7719919194317466</v>
      </c>
      <c r="Z1195">
        <f>AVERAGE(Student_performance_data_____Copy[Absences])</f>
        <v>14.541387959866221</v>
      </c>
      <c r="AA1195" t="str" cm="1">
        <f t="array" ref="AA11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95">
        <v>4</v>
      </c>
    </row>
    <row r="1196" spans="1:28" hidden="1" x14ac:dyDescent="0.25">
      <c r="A1196">
        <v>2195</v>
      </c>
      <c r="B1196">
        <v>16</v>
      </c>
      <c r="C1196">
        <v>0</v>
      </c>
      <c r="D1196" t="s">
        <v>32</v>
      </c>
      <c r="E1196">
        <v>3.1266287678567717</v>
      </c>
      <c r="F1196">
        <v>10</v>
      </c>
      <c r="G1196" t="s">
        <v>29</v>
      </c>
      <c r="H1196">
        <v>1</v>
      </c>
      <c r="I1196" t="s">
        <v>33</v>
      </c>
      <c r="J1196">
        <v>1</v>
      </c>
      <c r="K1196" t="s">
        <v>27</v>
      </c>
      <c r="L1196">
        <v>1</v>
      </c>
      <c r="M1196" t="s">
        <v>27</v>
      </c>
      <c r="N1196">
        <v>1</v>
      </c>
      <c r="O1196" t="s">
        <v>27</v>
      </c>
      <c r="P1196">
        <v>1</v>
      </c>
      <c r="Q1196" t="s">
        <v>27</v>
      </c>
      <c r="R1196">
        <v>2.3631214597500585</v>
      </c>
      <c r="S1196">
        <v>3</v>
      </c>
      <c r="T1196">
        <v>0</v>
      </c>
      <c r="U1196">
        <v>2</v>
      </c>
      <c r="V1196" t="s">
        <v>30</v>
      </c>
      <c r="W1196" t="s">
        <v>31</v>
      </c>
      <c r="X1196">
        <f>AVERAGE(Student_performance_data_____Copy[GPA])</f>
        <v>1.9061863027265407</v>
      </c>
      <c r="Y1196">
        <f>AVERAGE(Student_performance_data_____Copy[StudyTimeWeekly])</f>
        <v>9.7719919194317466</v>
      </c>
      <c r="Z1196">
        <f>AVERAGE(Student_performance_data_____Copy[Absences])</f>
        <v>14.541387959866221</v>
      </c>
      <c r="AA1196" t="str" cm="1">
        <f t="array" ref="AA119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196">
        <v>3</v>
      </c>
    </row>
    <row r="1197" spans="1:28" x14ac:dyDescent="0.25">
      <c r="A1197">
        <v>2196</v>
      </c>
      <c r="B1197">
        <v>15</v>
      </c>
      <c r="C1197">
        <v>1</v>
      </c>
      <c r="D1197" t="s">
        <v>26</v>
      </c>
      <c r="E1197">
        <v>8.7406745089954168</v>
      </c>
      <c r="F1197">
        <v>2</v>
      </c>
      <c r="G1197" t="s">
        <v>29</v>
      </c>
      <c r="H1197">
        <v>1</v>
      </c>
      <c r="I1197" t="s">
        <v>33</v>
      </c>
      <c r="J1197">
        <v>0</v>
      </c>
      <c r="K1197" t="s">
        <v>29</v>
      </c>
      <c r="L1197">
        <v>0</v>
      </c>
      <c r="M1197" t="s">
        <v>29</v>
      </c>
      <c r="N1197">
        <v>0</v>
      </c>
      <c r="O1197" t="s">
        <v>29</v>
      </c>
      <c r="P1197">
        <v>0</v>
      </c>
      <c r="Q1197" t="s">
        <v>29</v>
      </c>
      <c r="R1197">
        <v>2.7913394031070666</v>
      </c>
      <c r="S1197">
        <v>2</v>
      </c>
      <c r="T1197">
        <v>2</v>
      </c>
      <c r="U1197">
        <v>2</v>
      </c>
      <c r="V1197" t="s">
        <v>30</v>
      </c>
      <c r="W1197" t="s">
        <v>36</v>
      </c>
      <c r="X1197">
        <f>AVERAGE(Student_performance_data_____Copy[GPA])</f>
        <v>1.9061863027265407</v>
      </c>
      <c r="Y1197">
        <f>AVERAGE(Student_performance_data_____Copy[StudyTimeWeekly])</f>
        <v>9.7719919194317466</v>
      </c>
      <c r="Z1197">
        <f>AVERAGE(Student_performance_data_____Copy[Absences])</f>
        <v>14.541387959866221</v>
      </c>
      <c r="AA1197" t="str" cm="1">
        <f t="array" ref="AA119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97">
        <v>2</v>
      </c>
    </row>
    <row r="1198" spans="1:28" hidden="1" x14ac:dyDescent="0.25">
      <c r="A1198">
        <v>2197</v>
      </c>
      <c r="B1198">
        <v>16</v>
      </c>
      <c r="C1198">
        <v>0</v>
      </c>
      <c r="D1198" t="s">
        <v>32</v>
      </c>
      <c r="E1198">
        <v>7.9377878617807918</v>
      </c>
      <c r="F1198">
        <v>7</v>
      </c>
      <c r="G1198" t="s">
        <v>27</v>
      </c>
      <c r="H1198">
        <v>2</v>
      </c>
      <c r="I1198" t="s">
        <v>28</v>
      </c>
      <c r="J1198">
        <v>1</v>
      </c>
      <c r="K1198" t="s">
        <v>27</v>
      </c>
      <c r="L1198">
        <v>0</v>
      </c>
      <c r="M1198" t="s">
        <v>29</v>
      </c>
      <c r="N1198">
        <v>0</v>
      </c>
      <c r="O1198" t="s">
        <v>29</v>
      </c>
      <c r="P1198">
        <v>0</v>
      </c>
      <c r="Q1198" t="s">
        <v>29</v>
      </c>
      <c r="R1198">
        <v>2.9545340837691567</v>
      </c>
      <c r="S1198">
        <v>2</v>
      </c>
      <c r="T1198">
        <v>0</v>
      </c>
      <c r="U1198">
        <v>2</v>
      </c>
      <c r="V1198" t="s">
        <v>30</v>
      </c>
      <c r="W1198" t="s">
        <v>31</v>
      </c>
      <c r="X1198">
        <f>AVERAGE(Student_performance_data_____Copy[GPA])</f>
        <v>1.9061863027265407</v>
      </c>
      <c r="Y1198">
        <f>AVERAGE(Student_performance_data_____Copy[StudyTimeWeekly])</f>
        <v>9.7719919194317466</v>
      </c>
      <c r="Z1198">
        <f>AVERAGE(Student_performance_data_____Copy[Absences])</f>
        <v>14.541387959866221</v>
      </c>
      <c r="AA1198" t="str" cm="1">
        <f t="array" ref="AA119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198">
        <v>2</v>
      </c>
    </row>
    <row r="1199" spans="1:28" x14ac:dyDescent="0.25">
      <c r="A1199">
        <v>2198</v>
      </c>
      <c r="B1199">
        <v>17</v>
      </c>
      <c r="C1199">
        <v>1</v>
      </c>
      <c r="D1199" t="s">
        <v>26</v>
      </c>
      <c r="E1199">
        <v>14.870885392745892</v>
      </c>
      <c r="F1199">
        <v>19</v>
      </c>
      <c r="G1199" t="s">
        <v>29</v>
      </c>
      <c r="H1199">
        <v>3</v>
      </c>
      <c r="I1199" t="s">
        <v>37</v>
      </c>
      <c r="J1199">
        <v>0</v>
      </c>
      <c r="K1199" t="s">
        <v>29</v>
      </c>
      <c r="L1199">
        <v>0</v>
      </c>
      <c r="M1199" t="s">
        <v>29</v>
      </c>
      <c r="N1199">
        <v>0</v>
      </c>
      <c r="O1199" t="s">
        <v>29</v>
      </c>
      <c r="P1199">
        <v>1</v>
      </c>
      <c r="Q1199" t="s">
        <v>27</v>
      </c>
      <c r="R1199">
        <v>1.8128870432088855</v>
      </c>
      <c r="S1199">
        <v>4</v>
      </c>
      <c r="T1199">
        <v>0</v>
      </c>
      <c r="U1199">
        <v>0</v>
      </c>
      <c r="V1199" t="s">
        <v>40</v>
      </c>
      <c r="W1199" t="s">
        <v>31</v>
      </c>
      <c r="X1199">
        <f>AVERAGE(Student_performance_data_____Copy[GPA])</f>
        <v>1.9061863027265407</v>
      </c>
      <c r="Y1199">
        <f>AVERAGE(Student_performance_data_____Copy[StudyTimeWeekly])</f>
        <v>9.7719919194317466</v>
      </c>
      <c r="Z1199">
        <f>AVERAGE(Student_performance_data_____Copy[Absences])</f>
        <v>14.541387959866221</v>
      </c>
      <c r="AA1199" t="str" cm="1">
        <f t="array" ref="AA11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199">
        <v>4</v>
      </c>
    </row>
    <row r="1200" spans="1:28" hidden="1" x14ac:dyDescent="0.25">
      <c r="A1200">
        <v>2199</v>
      </c>
      <c r="B1200">
        <v>17</v>
      </c>
      <c r="C1200">
        <v>0</v>
      </c>
      <c r="D1200" t="s">
        <v>32</v>
      </c>
      <c r="E1200">
        <v>11.614742795947038</v>
      </c>
      <c r="F1200">
        <v>18</v>
      </c>
      <c r="G1200" t="s">
        <v>27</v>
      </c>
      <c r="H1200">
        <v>1</v>
      </c>
      <c r="I1200" t="s">
        <v>33</v>
      </c>
      <c r="J1200">
        <v>0</v>
      </c>
      <c r="K1200" t="s">
        <v>29</v>
      </c>
      <c r="L1200">
        <v>0</v>
      </c>
      <c r="M1200" t="s">
        <v>29</v>
      </c>
      <c r="N1200">
        <v>0</v>
      </c>
      <c r="O1200" t="s">
        <v>29</v>
      </c>
      <c r="P1200">
        <v>0</v>
      </c>
      <c r="Q1200" t="s">
        <v>29</v>
      </c>
      <c r="R1200">
        <v>1.1414565556036804</v>
      </c>
      <c r="S1200">
        <v>4</v>
      </c>
      <c r="T1200">
        <v>3</v>
      </c>
      <c r="U1200">
        <v>4</v>
      </c>
      <c r="V1200" t="s">
        <v>39</v>
      </c>
      <c r="W1200" t="s">
        <v>42</v>
      </c>
      <c r="X1200">
        <f>AVERAGE(Student_performance_data_____Copy[GPA])</f>
        <v>1.9061863027265407</v>
      </c>
      <c r="Y1200">
        <f>AVERAGE(Student_performance_data_____Copy[StudyTimeWeekly])</f>
        <v>9.7719919194317466</v>
      </c>
      <c r="Z1200">
        <f>AVERAGE(Student_performance_data_____Copy[Absences])</f>
        <v>14.541387959866221</v>
      </c>
      <c r="AA1200" t="str" cm="1">
        <f t="array" ref="AA12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00">
        <v>4</v>
      </c>
    </row>
    <row r="1201" spans="1:28" hidden="1" x14ac:dyDescent="0.25">
      <c r="A1201">
        <v>2200</v>
      </c>
      <c r="B1201">
        <v>15</v>
      </c>
      <c r="C1201">
        <v>0</v>
      </c>
      <c r="D1201" t="s">
        <v>32</v>
      </c>
      <c r="E1201">
        <v>7.7626616200449856</v>
      </c>
      <c r="F1201">
        <v>9</v>
      </c>
      <c r="G1201" t="s">
        <v>29</v>
      </c>
      <c r="H1201">
        <v>0</v>
      </c>
      <c r="I1201" t="s">
        <v>40</v>
      </c>
      <c r="J1201">
        <v>0</v>
      </c>
      <c r="K1201" t="s">
        <v>29</v>
      </c>
      <c r="L1201">
        <v>1</v>
      </c>
      <c r="M1201" t="s">
        <v>27</v>
      </c>
      <c r="N1201">
        <v>0</v>
      </c>
      <c r="O1201" t="s">
        <v>29</v>
      </c>
      <c r="P1201">
        <v>0</v>
      </c>
      <c r="Q1201" t="s">
        <v>29</v>
      </c>
      <c r="R1201">
        <v>2.295362280360723</v>
      </c>
      <c r="S1201">
        <v>3</v>
      </c>
      <c r="T1201">
        <v>0</v>
      </c>
      <c r="U1201">
        <v>0</v>
      </c>
      <c r="V1201" t="s">
        <v>40</v>
      </c>
      <c r="W1201" t="s">
        <v>31</v>
      </c>
      <c r="X1201">
        <f>AVERAGE(Student_performance_data_____Copy[GPA])</f>
        <v>1.9061863027265407</v>
      </c>
      <c r="Y1201">
        <f>AVERAGE(Student_performance_data_____Copy[StudyTimeWeekly])</f>
        <v>9.7719919194317466</v>
      </c>
      <c r="Z1201">
        <f>AVERAGE(Student_performance_data_____Copy[Absences])</f>
        <v>14.541387959866221</v>
      </c>
      <c r="AA1201" t="str" cm="1">
        <f t="array" ref="AA120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01">
        <v>3</v>
      </c>
    </row>
    <row r="1202" spans="1:28" hidden="1" x14ac:dyDescent="0.25">
      <c r="A1202">
        <v>2201</v>
      </c>
      <c r="B1202">
        <v>15</v>
      </c>
      <c r="C1202">
        <v>0</v>
      </c>
      <c r="D1202" t="s">
        <v>32</v>
      </c>
      <c r="E1202">
        <v>3.4152056690077126</v>
      </c>
      <c r="F1202">
        <v>15</v>
      </c>
      <c r="G1202" t="s">
        <v>29</v>
      </c>
      <c r="H1202">
        <v>2</v>
      </c>
      <c r="I1202" t="s">
        <v>28</v>
      </c>
      <c r="J1202">
        <v>1</v>
      </c>
      <c r="K1202" t="s">
        <v>27</v>
      </c>
      <c r="L1202">
        <v>0</v>
      </c>
      <c r="M1202" t="s">
        <v>29</v>
      </c>
      <c r="N1202">
        <v>0</v>
      </c>
      <c r="O1202" t="s">
        <v>29</v>
      </c>
      <c r="P1202">
        <v>0</v>
      </c>
      <c r="Q1202" t="s">
        <v>29</v>
      </c>
      <c r="R1202">
        <v>1.6771008018764466</v>
      </c>
      <c r="S1202">
        <v>4</v>
      </c>
      <c r="T1202">
        <v>1</v>
      </c>
      <c r="U1202">
        <v>1</v>
      </c>
      <c r="V1202" t="s">
        <v>34</v>
      </c>
      <c r="W1202" t="s">
        <v>38</v>
      </c>
      <c r="X1202">
        <f>AVERAGE(Student_performance_data_____Copy[GPA])</f>
        <v>1.9061863027265407</v>
      </c>
      <c r="Y1202">
        <f>AVERAGE(Student_performance_data_____Copy[StudyTimeWeekly])</f>
        <v>9.7719919194317466</v>
      </c>
      <c r="Z1202">
        <f>AVERAGE(Student_performance_data_____Copy[Absences])</f>
        <v>14.541387959866221</v>
      </c>
      <c r="AA1202" t="str" cm="1">
        <f t="array" ref="AA12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02">
        <v>4</v>
      </c>
    </row>
    <row r="1203" spans="1:28" hidden="1" x14ac:dyDescent="0.25">
      <c r="A1203">
        <v>2202</v>
      </c>
      <c r="B1203">
        <v>16</v>
      </c>
      <c r="C1203">
        <v>0</v>
      </c>
      <c r="D1203" t="s">
        <v>32</v>
      </c>
      <c r="E1203">
        <v>4.5367420465099029</v>
      </c>
      <c r="F1203">
        <v>4</v>
      </c>
      <c r="G1203" t="s">
        <v>29</v>
      </c>
      <c r="H1203">
        <v>2</v>
      </c>
      <c r="I1203" t="s">
        <v>28</v>
      </c>
      <c r="J1203">
        <v>0</v>
      </c>
      <c r="K1203" t="s">
        <v>29</v>
      </c>
      <c r="L1203">
        <v>0</v>
      </c>
      <c r="M1203" t="s">
        <v>29</v>
      </c>
      <c r="N1203">
        <v>0</v>
      </c>
      <c r="O1203" t="s">
        <v>29</v>
      </c>
      <c r="P1203">
        <v>0</v>
      </c>
      <c r="Q1203" t="s">
        <v>29</v>
      </c>
      <c r="R1203">
        <v>2.7521639310365127</v>
      </c>
      <c r="S1203">
        <v>2</v>
      </c>
      <c r="T1203">
        <v>1</v>
      </c>
      <c r="U1203">
        <v>0</v>
      </c>
      <c r="V1203" t="s">
        <v>40</v>
      </c>
      <c r="W1203" t="s">
        <v>38</v>
      </c>
      <c r="X1203">
        <f>AVERAGE(Student_performance_data_____Copy[GPA])</f>
        <v>1.9061863027265407</v>
      </c>
      <c r="Y1203">
        <f>AVERAGE(Student_performance_data_____Copy[StudyTimeWeekly])</f>
        <v>9.7719919194317466</v>
      </c>
      <c r="Z1203">
        <f>AVERAGE(Student_performance_data_____Copy[Absences])</f>
        <v>14.541387959866221</v>
      </c>
      <c r="AA1203" t="str" cm="1">
        <f t="array" ref="AA120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03">
        <v>2</v>
      </c>
    </row>
    <row r="1204" spans="1:28" hidden="1" x14ac:dyDescent="0.25">
      <c r="A1204">
        <v>2203</v>
      </c>
      <c r="B1204">
        <v>18</v>
      </c>
      <c r="C1204">
        <v>0</v>
      </c>
      <c r="D1204" t="s">
        <v>32</v>
      </c>
      <c r="E1204">
        <v>11.510020369381181</v>
      </c>
      <c r="F1204">
        <v>19</v>
      </c>
      <c r="G1204" t="s">
        <v>27</v>
      </c>
      <c r="H1204">
        <v>1</v>
      </c>
      <c r="I1204" t="s">
        <v>33</v>
      </c>
      <c r="J1204">
        <v>0</v>
      </c>
      <c r="K1204" t="s">
        <v>29</v>
      </c>
      <c r="L1204">
        <v>0</v>
      </c>
      <c r="M1204" t="s">
        <v>29</v>
      </c>
      <c r="N1204">
        <v>0</v>
      </c>
      <c r="O1204" t="s">
        <v>29</v>
      </c>
      <c r="P1204">
        <v>0</v>
      </c>
      <c r="Q1204" t="s">
        <v>29</v>
      </c>
      <c r="R1204">
        <v>1.2014445824556961</v>
      </c>
      <c r="S1204">
        <v>4</v>
      </c>
      <c r="T1204">
        <v>0</v>
      </c>
      <c r="U1204">
        <v>2</v>
      </c>
      <c r="V1204" t="s">
        <v>30</v>
      </c>
      <c r="W1204" t="s">
        <v>31</v>
      </c>
      <c r="X1204">
        <f>AVERAGE(Student_performance_data_____Copy[GPA])</f>
        <v>1.9061863027265407</v>
      </c>
      <c r="Y1204">
        <f>AVERAGE(Student_performance_data_____Copy[StudyTimeWeekly])</f>
        <v>9.7719919194317466</v>
      </c>
      <c r="Z1204">
        <f>AVERAGE(Student_performance_data_____Copy[Absences])</f>
        <v>14.541387959866221</v>
      </c>
      <c r="AA1204" t="str" cm="1">
        <f t="array" ref="AA12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04">
        <v>4</v>
      </c>
    </row>
    <row r="1205" spans="1:28" hidden="1" x14ac:dyDescent="0.25">
      <c r="A1205">
        <v>2204</v>
      </c>
      <c r="B1205">
        <v>16</v>
      </c>
      <c r="C1205">
        <v>0</v>
      </c>
      <c r="D1205" t="s">
        <v>32</v>
      </c>
      <c r="E1205">
        <v>8.4687760979958497</v>
      </c>
      <c r="F1205">
        <v>8</v>
      </c>
      <c r="G1205" t="s">
        <v>27</v>
      </c>
      <c r="H1205">
        <v>2</v>
      </c>
      <c r="I1205" t="s">
        <v>28</v>
      </c>
      <c r="J1205">
        <v>1</v>
      </c>
      <c r="K1205" t="s">
        <v>27</v>
      </c>
      <c r="L1205">
        <v>1</v>
      </c>
      <c r="M1205" t="s">
        <v>27</v>
      </c>
      <c r="N1205">
        <v>1</v>
      </c>
      <c r="O1205" t="s">
        <v>27</v>
      </c>
      <c r="P1205">
        <v>1</v>
      </c>
      <c r="Q1205" t="s">
        <v>27</v>
      </c>
      <c r="R1205">
        <v>2.9011856068816231</v>
      </c>
      <c r="S1205">
        <v>2</v>
      </c>
      <c r="T1205">
        <v>1</v>
      </c>
      <c r="U1205">
        <v>3</v>
      </c>
      <c r="V1205" t="s">
        <v>35</v>
      </c>
      <c r="W1205" t="s">
        <v>38</v>
      </c>
      <c r="X1205">
        <f>AVERAGE(Student_performance_data_____Copy[GPA])</f>
        <v>1.9061863027265407</v>
      </c>
      <c r="Y1205">
        <f>AVERAGE(Student_performance_data_____Copy[StudyTimeWeekly])</f>
        <v>9.7719919194317466</v>
      </c>
      <c r="Z1205">
        <f>AVERAGE(Student_performance_data_____Copy[Absences])</f>
        <v>14.541387959866221</v>
      </c>
      <c r="AA1205" t="str" cm="1">
        <f t="array" ref="AA120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05">
        <v>2</v>
      </c>
    </row>
    <row r="1206" spans="1:28" x14ac:dyDescent="0.25">
      <c r="A1206">
        <v>2205</v>
      </c>
      <c r="B1206">
        <v>15</v>
      </c>
      <c r="C1206">
        <v>1</v>
      </c>
      <c r="D1206" t="s">
        <v>26</v>
      </c>
      <c r="E1206">
        <v>10.298550177213441</v>
      </c>
      <c r="F1206">
        <v>7</v>
      </c>
      <c r="G1206" t="s">
        <v>29</v>
      </c>
      <c r="H1206">
        <v>2</v>
      </c>
      <c r="I1206" t="s">
        <v>28</v>
      </c>
      <c r="J1206">
        <v>1</v>
      </c>
      <c r="K1206" t="s">
        <v>27</v>
      </c>
      <c r="L1206">
        <v>0</v>
      </c>
      <c r="M1206" t="s">
        <v>29</v>
      </c>
      <c r="N1206">
        <v>0</v>
      </c>
      <c r="O1206" t="s">
        <v>29</v>
      </c>
      <c r="P1206">
        <v>0</v>
      </c>
      <c r="Q1206" t="s">
        <v>29</v>
      </c>
      <c r="R1206">
        <v>2.6768273942833725</v>
      </c>
      <c r="S1206">
        <v>2</v>
      </c>
      <c r="T1206">
        <v>0</v>
      </c>
      <c r="U1206">
        <v>2</v>
      </c>
      <c r="V1206" t="s">
        <v>30</v>
      </c>
      <c r="W1206" t="s">
        <v>31</v>
      </c>
      <c r="X1206">
        <f>AVERAGE(Student_performance_data_____Copy[GPA])</f>
        <v>1.9061863027265407</v>
      </c>
      <c r="Y1206">
        <f>AVERAGE(Student_performance_data_____Copy[StudyTimeWeekly])</f>
        <v>9.7719919194317466</v>
      </c>
      <c r="Z1206">
        <f>AVERAGE(Student_performance_data_____Copy[Absences])</f>
        <v>14.541387959866221</v>
      </c>
      <c r="AA1206" t="str" cm="1">
        <f t="array" ref="AA120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06">
        <v>2</v>
      </c>
    </row>
    <row r="1207" spans="1:28" hidden="1" x14ac:dyDescent="0.25">
      <c r="A1207">
        <v>2206</v>
      </c>
      <c r="B1207">
        <v>16</v>
      </c>
      <c r="C1207">
        <v>0</v>
      </c>
      <c r="D1207" t="s">
        <v>32</v>
      </c>
      <c r="E1207">
        <v>3.4135487060446734</v>
      </c>
      <c r="F1207">
        <v>10</v>
      </c>
      <c r="G1207" t="s">
        <v>29</v>
      </c>
      <c r="H1207">
        <v>2</v>
      </c>
      <c r="I1207" t="s">
        <v>28</v>
      </c>
      <c r="J1207">
        <v>1</v>
      </c>
      <c r="K1207" t="s">
        <v>27</v>
      </c>
      <c r="L1207">
        <v>0</v>
      </c>
      <c r="M1207" t="s">
        <v>29</v>
      </c>
      <c r="N1207">
        <v>0</v>
      </c>
      <c r="O1207" t="s">
        <v>29</v>
      </c>
      <c r="P1207">
        <v>0</v>
      </c>
      <c r="Q1207" t="s">
        <v>29</v>
      </c>
      <c r="R1207">
        <v>2.2976399125516691</v>
      </c>
      <c r="S1207">
        <v>3</v>
      </c>
      <c r="T1207">
        <v>1</v>
      </c>
      <c r="U1207">
        <v>3</v>
      </c>
      <c r="V1207" t="s">
        <v>35</v>
      </c>
      <c r="W1207" t="s">
        <v>38</v>
      </c>
      <c r="X1207">
        <f>AVERAGE(Student_performance_data_____Copy[GPA])</f>
        <v>1.9061863027265407</v>
      </c>
      <c r="Y1207">
        <f>AVERAGE(Student_performance_data_____Copy[StudyTimeWeekly])</f>
        <v>9.7719919194317466</v>
      </c>
      <c r="Z1207">
        <f>AVERAGE(Student_performance_data_____Copy[Absences])</f>
        <v>14.541387959866221</v>
      </c>
      <c r="AA1207" t="str" cm="1">
        <f t="array" ref="AA12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07">
        <v>3</v>
      </c>
    </row>
    <row r="1208" spans="1:28" x14ac:dyDescent="0.25">
      <c r="A1208">
        <v>2207</v>
      </c>
      <c r="B1208">
        <v>15</v>
      </c>
      <c r="C1208">
        <v>1</v>
      </c>
      <c r="D1208" t="s">
        <v>26</v>
      </c>
      <c r="E1208">
        <v>13.258125046891315</v>
      </c>
      <c r="F1208">
        <v>15</v>
      </c>
      <c r="G1208" t="s">
        <v>29</v>
      </c>
      <c r="H1208">
        <v>2</v>
      </c>
      <c r="I1208" t="s">
        <v>28</v>
      </c>
      <c r="J1208">
        <v>0</v>
      </c>
      <c r="K1208" t="s">
        <v>29</v>
      </c>
      <c r="L1208">
        <v>0</v>
      </c>
      <c r="M1208" t="s">
        <v>29</v>
      </c>
      <c r="N1208">
        <v>0</v>
      </c>
      <c r="O1208" t="s">
        <v>29</v>
      </c>
      <c r="P1208">
        <v>0</v>
      </c>
      <c r="Q1208" t="s">
        <v>29</v>
      </c>
      <c r="R1208">
        <v>1.4514410214002431</v>
      </c>
      <c r="S1208">
        <v>4</v>
      </c>
      <c r="T1208">
        <v>0</v>
      </c>
      <c r="U1208">
        <v>0</v>
      </c>
      <c r="V1208" t="s">
        <v>40</v>
      </c>
      <c r="W1208" t="s">
        <v>31</v>
      </c>
      <c r="X1208">
        <f>AVERAGE(Student_performance_data_____Copy[GPA])</f>
        <v>1.9061863027265407</v>
      </c>
      <c r="Y1208">
        <f>AVERAGE(Student_performance_data_____Copy[StudyTimeWeekly])</f>
        <v>9.7719919194317466</v>
      </c>
      <c r="Z1208">
        <f>AVERAGE(Student_performance_data_____Copy[Absences])</f>
        <v>14.541387959866221</v>
      </c>
      <c r="AA1208" t="str" cm="1">
        <f t="array" ref="AA12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08">
        <v>4</v>
      </c>
    </row>
    <row r="1209" spans="1:28" hidden="1" x14ac:dyDescent="0.25">
      <c r="A1209">
        <v>2208</v>
      </c>
      <c r="B1209">
        <v>16</v>
      </c>
      <c r="C1209">
        <v>0</v>
      </c>
      <c r="D1209" t="s">
        <v>32</v>
      </c>
      <c r="E1209">
        <v>17.05077481711934</v>
      </c>
      <c r="F1209">
        <v>6</v>
      </c>
      <c r="G1209" t="s">
        <v>29</v>
      </c>
      <c r="H1209">
        <v>3</v>
      </c>
      <c r="I1209" t="s">
        <v>37</v>
      </c>
      <c r="J1209">
        <v>0</v>
      </c>
      <c r="K1209" t="s">
        <v>29</v>
      </c>
      <c r="L1209">
        <v>1</v>
      </c>
      <c r="M1209" t="s">
        <v>27</v>
      </c>
      <c r="N1209">
        <v>0</v>
      </c>
      <c r="O1209" t="s">
        <v>29</v>
      </c>
      <c r="P1209">
        <v>0</v>
      </c>
      <c r="Q1209" t="s">
        <v>29</v>
      </c>
      <c r="R1209">
        <v>2.9817868742826641</v>
      </c>
      <c r="S1209">
        <v>2</v>
      </c>
      <c r="T1209">
        <v>1</v>
      </c>
      <c r="U1209">
        <v>2</v>
      </c>
      <c r="V1209" t="s">
        <v>30</v>
      </c>
      <c r="W1209" t="s">
        <v>38</v>
      </c>
      <c r="X1209">
        <f>AVERAGE(Student_performance_data_____Copy[GPA])</f>
        <v>1.9061863027265407</v>
      </c>
      <c r="Y1209">
        <f>AVERAGE(Student_performance_data_____Copy[StudyTimeWeekly])</f>
        <v>9.7719919194317466</v>
      </c>
      <c r="Z1209">
        <f>AVERAGE(Student_performance_data_____Copy[Absences])</f>
        <v>14.541387959866221</v>
      </c>
      <c r="AA1209" t="str" cm="1">
        <f t="array" ref="AA120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09">
        <v>2</v>
      </c>
    </row>
    <row r="1210" spans="1:28" hidden="1" x14ac:dyDescent="0.25">
      <c r="A1210">
        <v>2209</v>
      </c>
      <c r="B1210">
        <v>15</v>
      </c>
      <c r="C1210">
        <v>0</v>
      </c>
      <c r="D1210" t="s">
        <v>32</v>
      </c>
      <c r="E1210">
        <v>5.1587901357380117</v>
      </c>
      <c r="F1210">
        <v>14</v>
      </c>
      <c r="G1210" t="s">
        <v>27</v>
      </c>
      <c r="H1210">
        <v>0</v>
      </c>
      <c r="I1210" t="s">
        <v>40</v>
      </c>
      <c r="J1210">
        <v>0</v>
      </c>
      <c r="K1210" t="s">
        <v>29</v>
      </c>
      <c r="L1210">
        <v>0</v>
      </c>
      <c r="M1210" t="s">
        <v>29</v>
      </c>
      <c r="N1210">
        <v>1</v>
      </c>
      <c r="O1210" t="s">
        <v>27</v>
      </c>
      <c r="P1210">
        <v>1</v>
      </c>
      <c r="Q1210" t="s">
        <v>27</v>
      </c>
      <c r="R1210">
        <v>1.4152214905212375</v>
      </c>
      <c r="S1210">
        <v>4</v>
      </c>
      <c r="T1210">
        <v>0</v>
      </c>
      <c r="U1210">
        <v>2</v>
      </c>
      <c r="V1210" t="s">
        <v>30</v>
      </c>
      <c r="W1210" t="s">
        <v>31</v>
      </c>
      <c r="X1210">
        <f>AVERAGE(Student_performance_data_____Copy[GPA])</f>
        <v>1.9061863027265407</v>
      </c>
      <c r="Y1210">
        <f>AVERAGE(Student_performance_data_____Copy[StudyTimeWeekly])</f>
        <v>9.7719919194317466</v>
      </c>
      <c r="Z1210">
        <f>AVERAGE(Student_performance_data_____Copy[Absences])</f>
        <v>14.541387959866221</v>
      </c>
      <c r="AA1210" t="str" cm="1">
        <f t="array" ref="AA12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10">
        <v>4</v>
      </c>
    </row>
    <row r="1211" spans="1:28" x14ac:dyDescent="0.25">
      <c r="A1211">
        <v>2210</v>
      </c>
      <c r="B1211">
        <v>15</v>
      </c>
      <c r="C1211">
        <v>1</v>
      </c>
      <c r="D1211" t="s">
        <v>26</v>
      </c>
      <c r="E1211">
        <v>9.8302845166365316</v>
      </c>
      <c r="F1211">
        <v>23</v>
      </c>
      <c r="G1211" t="s">
        <v>29</v>
      </c>
      <c r="H1211">
        <v>1</v>
      </c>
      <c r="I1211" t="s">
        <v>33</v>
      </c>
      <c r="J1211">
        <v>1</v>
      </c>
      <c r="K1211" t="s">
        <v>27</v>
      </c>
      <c r="L1211">
        <v>0</v>
      </c>
      <c r="M1211" t="s">
        <v>29</v>
      </c>
      <c r="N1211">
        <v>0</v>
      </c>
      <c r="O1211" t="s">
        <v>29</v>
      </c>
      <c r="P1211">
        <v>0</v>
      </c>
      <c r="Q1211" t="s">
        <v>29</v>
      </c>
      <c r="R1211">
        <v>0.92853934414416284</v>
      </c>
      <c r="S1211">
        <v>4</v>
      </c>
      <c r="T1211">
        <v>1</v>
      </c>
      <c r="U1211">
        <v>2</v>
      </c>
      <c r="V1211" t="s">
        <v>30</v>
      </c>
      <c r="W1211" t="s">
        <v>38</v>
      </c>
      <c r="X1211">
        <f>AVERAGE(Student_performance_data_____Copy[GPA])</f>
        <v>1.9061863027265407</v>
      </c>
      <c r="Y1211">
        <f>AVERAGE(Student_performance_data_____Copy[StudyTimeWeekly])</f>
        <v>9.7719919194317466</v>
      </c>
      <c r="Z1211">
        <f>AVERAGE(Student_performance_data_____Copy[Absences])</f>
        <v>14.541387959866221</v>
      </c>
      <c r="AA1211" t="str" cm="1">
        <f t="array" ref="AA12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11">
        <v>4</v>
      </c>
    </row>
    <row r="1212" spans="1:28" hidden="1" x14ac:dyDescent="0.25">
      <c r="A1212">
        <v>2211</v>
      </c>
      <c r="B1212">
        <v>15</v>
      </c>
      <c r="C1212">
        <v>0</v>
      </c>
      <c r="D1212" t="s">
        <v>32</v>
      </c>
      <c r="E1212">
        <v>19.510546580418037</v>
      </c>
      <c r="F1212">
        <v>28</v>
      </c>
      <c r="G1212" t="s">
        <v>29</v>
      </c>
      <c r="H1212">
        <v>2</v>
      </c>
      <c r="I1212" t="s">
        <v>28</v>
      </c>
      <c r="J1212">
        <v>0</v>
      </c>
      <c r="K1212" t="s">
        <v>29</v>
      </c>
      <c r="L1212">
        <v>0</v>
      </c>
      <c r="M1212" t="s">
        <v>29</v>
      </c>
      <c r="N1212">
        <v>0</v>
      </c>
      <c r="O1212" t="s">
        <v>29</v>
      </c>
      <c r="P1212">
        <v>1</v>
      </c>
      <c r="Q1212" t="s">
        <v>27</v>
      </c>
      <c r="R1212">
        <v>0.98403178264710411</v>
      </c>
      <c r="S1212">
        <v>4</v>
      </c>
      <c r="T1212">
        <v>0</v>
      </c>
      <c r="U1212">
        <v>0</v>
      </c>
      <c r="V1212" t="s">
        <v>40</v>
      </c>
      <c r="W1212" t="s">
        <v>31</v>
      </c>
      <c r="X1212">
        <f>AVERAGE(Student_performance_data_____Copy[GPA])</f>
        <v>1.9061863027265407</v>
      </c>
      <c r="Y1212">
        <f>AVERAGE(Student_performance_data_____Copy[StudyTimeWeekly])</f>
        <v>9.7719919194317466</v>
      </c>
      <c r="Z1212">
        <f>AVERAGE(Student_performance_data_____Copy[Absences])</f>
        <v>14.541387959866221</v>
      </c>
      <c r="AA1212" t="str" cm="1">
        <f t="array" ref="AA12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12">
        <v>4</v>
      </c>
    </row>
    <row r="1213" spans="1:28" x14ac:dyDescent="0.25">
      <c r="A1213">
        <v>2212</v>
      </c>
      <c r="B1213">
        <v>18</v>
      </c>
      <c r="C1213">
        <v>1</v>
      </c>
      <c r="D1213" t="s">
        <v>26</v>
      </c>
      <c r="E1213">
        <v>6.6648348110145523</v>
      </c>
      <c r="F1213">
        <v>20</v>
      </c>
      <c r="G1213" t="s">
        <v>27</v>
      </c>
      <c r="H1213">
        <v>2</v>
      </c>
      <c r="I1213" t="s">
        <v>28</v>
      </c>
      <c r="J1213">
        <v>1</v>
      </c>
      <c r="K1213" t="s">
        <v>27</v>
      </c>
      <c r="L1213">
        <v>0</v>
      </c>
      <c r="M1213" t="s">
        <v>29</v>
      </c>
      <c r="N1213">
        <v>0</v>
      </c>
      <c r="O1213" t="s">
        <v>29</v>
      </c>
      <c r="P1213">
        <v>1</v>
      </c>
      <c r="Q1213" t="s">
        <v>27</v>
      </c>
      <c r="R1213">
        <v>1.3829357049054269</v>
      </c>
      <c r="S1213">
        <v>4</v>
      </c>
      <c r="T1213">
        <v>0</v>
      </c>
      <c r="U1213">
        <v>2</v>
      </c>
      <c r="V1213" t="s">
        <v>30</v>
      </c>
      <c r="W1213" t="s">
        <v>31</v>
      </c>
      <c r="X1213">
        <f>AVERAGE(Student_performance_data_____Copy[GPA])</f>
        <v>1.9061863027265407</v>
      </c>
      <c r="Y1213">
        <f>AVERAGE(Student_performance_data_____Copy[StudyTimeWeekly])</f>
        <v>9.7719919194317466</v>
      </c>
      <c r="Z1213">
        <f>AVERAGE(Student_performance_data_____Copy[Absences])</f>
        <v>14.541387959866221</v>
      </c>
      <c r="AA1213" t="str" cm="1">
        <f t="array" ref="AA12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13">
        <v>4</v>
      </c>
    </row>
    <row r="1214" spans="1:28" x14ac:dyDescent="0.25">
      <c r="A1214">
        <v>2213</v>
      </c>
      <c r="B1214">
        <v>16</v>
      </c>
      <c r="C1214">
        <v>1</v>
      </c>
      <c r="D1214" t="s">
        <v>26</v>
      </c>
      <c r="E1214">
        <v>11.900926898475223</v>
      </c>
      <c r="F1214">
        <v>19</v>
      </c>
      <c r="G1214" t="s">
        <v>27</v>
      </c>
      <c r="H1214">
        <v>2</v>
      </c>
      <c r="I1214" t="s">
        <v>28</v>
      </c>
      <c r="J1214">
        <v>0</v>
      </c>
      <c r="K1214" t="s">
        <v>29</v>
      </c>
      <c r="L1214">
        <v>1</v>
      </c>
      <c r="M1214" t="s">
        <v>27</v>
      </c>
      <c r="N1214">
        <v>0</v>
      </c>
      <c r="O1214" t="s">
        <v>29</v>
      </c>
      <c r="P1214">
        <v>0</v>
      </c>
      <c r="Q1214" t="s">
        <v>29</v>
      </c>
      <c r="R1214">
        <v>1.8638998217614857</v>
      </c>
      <c r="S1214">
        <v>4</v>
      </c>
      <c r="T1214">
        <v>0</v>
      </c>
      <c r="U1214">
        <v>2</v>
      </c>
      <c r="V1214" t="s">
        <v>30</v>
      </c>
      <c r="W1214" t="s">
        <v>31</v>
      </c>
      <c r="X1214">
        <f>AVERAGE(Student_performance_data_____Copy[GPA])</f>
        <v>1.9061863027265407</v>
      </c>
      <c r="Y1214">
        <f>AVERAGE(Student_performance_data_____Copy[StudyTimeWeekly])</f>
        <v>9.7719919194317466</v>
      </c>
      <c r="Z1214">
        <f>AVERAGE(Student_performance_data_____Copy[Absences])</f>
        <v>14.541387959866221</v>
      </c>
      <c r="AA1214" t="str" cm="1">
        <f t="array" ref="AA12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14">
        <v>4</v>
      </c>
    </row>
    <row r="1215" spans="1:28" hidden="1" x14ac:dyDescent="0.25">
      <c r="A1215">
        <v>2214</v>
      </c>
      <c r="B1215">
        <v>16</v>
      </c>
      <c r="C1215">
        <v>0</v>
      </c>
      <c r="D1215" t="s">
        <v>32</v>
      </c>
      <c r="E1215">
        <v>1.8039140040048873</v>
      </c>
      <c r="F1215">
        <v>22</v>
      </c>
      <c r="G1215" t="s">
        <v>29</v>
      </c>
      <c r="H1215">
        <v>3</v>
      </c>
      <c r="I1215" t="s">
        <v>37</v>
      </c>
      <c r="J1215">
        <v>1</v>
      </c>
      <c r="K1215" t="s">
        <v>27</v>
      </c>
      <c r="L1215">
        <v>1</v>
      </c>
      <c r="M1215" t="s">
        <v>27</v>
      </c>
      <c r="N1215">
        <v>0</v>
      </c>
      <c r="O1215" t="s">
        <v>29</v>
      </c>
      <c r="P1215">
        <v>0</v>
      </c>
      <c r="Q1215" t="s">
        <v>29</v>
      </c>
      <c r="R1215">
        <v>1.2284288472926583</v>
      </c>
      <c r="S1215">
        <v>4</v>
      </c>
      <c r="T1215">
        <v>0</v>
      </c>
      <c r="U1215">
        <v>2</v>
      </c>
      <c r="V1215" t="s">
        <v>30</v>
      </c>
      <c r="W1215" t="s">
        <v>31</v>
      </c>
      <c r="X1215">
        <f>AVERAGE(Student_performance_data_____Copy[GPA])</f>
        <v>1.9061863027265407</v>
      </c>
      <c r="Y1215">
        <f>AVERAGE(Student_performance_data_____Copy[StudyTimeWeekly])</f>
        <v>9.7719919194317466</v>
      </c>
      <c r="Z1215">
        <f>AVERAGE(Student_performance_data_____Copy[Absences])</f>
        <v>14.541387959866221</v>
      </c>
      <c r="AA1215" t="str" cm="1">
        <f t="array" ref="AA12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15">
        <v>4</v>
      </c>
    </row>
    <row r="1216" spans="1:28" x14ac:dyDescent="0.25">
      <c r="A1216">
        <v>2215</v>
      </c>
      <c r="B1216">
        <v>16</v>
      </c>
      <c r="C1216">
        <v>1</v>
      </c>
      <c r="D1216" t="s">
        <v>26</v>
      </c>
      <c r="E1216">
        <v>12.120300049588863</v>
      </c>
      <c r="F1216">
        <v>16</v>
      </c>
      <c r="G1216" t="s">
        <v>29</v>
      </c>
      <c r="H1216">
        <v>3</v>
      </c>
      <c r="I1216" t="s">
        <v>37</v>
      </c>
      <c r="J1216">
        <v>1</v>
      </c>
      <c r="K1216" t="s">
        <v>27</v>
      </c>
      <c r="L1216">
        <v>0</v>
      </c>
      <c r="M1216" t="s">
        <v>29</v>
      </c>
      <c r="N1216">
        <v>1</v>
      </c>
      <c r="O1216" t="s">
        <v>27</v>
      </c>
      <c r="P1216">
        <v>0</v>
      </c>
      <c r="Q1216" t="s">
        <v>29</v>
      </c>
      <c r="R1216">
        <v>2.137393264966037</v>
      </c>
      <c r="S1216">
        <v>3</v>
      </c>
      <c r="T1216">
        <v>2</v>
      </c>
      <c r="U1216">
        <v>2</v>
      </c>
      <c r="V1216" t="s">
        <v>30</v>
      </c>
      <c r="W1216" t="s">
        <v>36</v>
      </c>
      <c r="X1216">
        <f>AVERAGE(Student_performance_data_____Copy[GPA])</f>
        <v>1.9061863027265407</v>
      </c>
      <c r="Y1216">
        <f>AVERAGE(Student_performance_data_____Copy[StudyTimeWeekly])</f>
        <v>9.7719919194317466</v>
      </c>
      <c r="Z1216">
        <f>AVERAGE(Student_performance_data_____Copy[Absences])</f>
        <v>14.541387959866221</v>
      </c>
      <c r="AA1216" t="str" cm="1">
        <f t="array" ref="AA121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16">
        <v>3</v>
      </c>
    </row>
    <row r="1217" spans="1:28" x14ac:dyDescent="0.25">
      <c r="A1217">
        <v>2216</v>
      </c>
      <c r="B1217">
        <v>15</v>
      </c>
      <c r="C1217">
        <v>1</v>
      </c>
      <c r="D1217" t="s">
        <v>26</v>
      </c>
      <c r="E1217">
        <v>1.7926354660923582</v>
      </c>
      <c r="F1217">
        <v>5</v>
      </c>
      <c r="G1217" t="s">
        <v>29</v>
      </c>
      <c r="H1217">
        <v>1</v>
      </c>
      <c r="I1217" t="s">
        <v>33</v>
      </c>
      <c r="J1217">
        <v>1</v>
      </c>
      <c r="K1217" t="s">
        <v>27</v>
      </c>
      <c r="L1217">
        <v>0</v>
      </c>
      <c r="M1217" t="s">
        <v>29</v>
      </c>
      <c r="N1217">
        <v>1</v>
      </c>
      <c r="O1217" t="s">
        <v>27</v>
      </c>
      <c r="P1217">
        <v>0</v>
      </c>
      <c r="Q1217" t="s">
        <v>29</v>
      </c>
      <c r="R1217">
        <v>2.434532444006976</v>
      </c>
      <c r="S1217">
        <v>3</v>
      </c>
      <c r="T1217">
        <v>0</v>
      </c>
      <c r="U1217">
        <v>1</v>
      </c>
      <c r="V1217" t="s">
        <v>34</v>
      </c>
      <c r="W1217" t="s">
        <v>31</v>
      </c>
      <c r="X1217">
        <f>AVERAGE(Student_performance_data_____Copy[GPA])</f>
        <v>1.9061863027265407</v>
      </c>
      <c r="Y1217">
        <f>AVERAGE(Student_performance_data_____Copy[StudyTimeWeekly])</f>
        <v>9.7719919194317466</v>
      </c>
      <c r="Z1217">
        <f>AVERAGE(Student_performance_data_____Copy[Absences])</f>
        <v>14.541387959866221</v>
      </c>
      <c r="AA1217" t="str" cm="1">
        <f t="array" ref="AA121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17">
        <v>3</v>
      </c>
    </row>
    <row r="1218" spans="1:28" hidden="1" x14ac:dyDescent="0.25">
      <c r="A1218">
        <v>2217</v>
      </c>
      <c r="B1218">
        <v>16</v>
      </c>
      <c r="C1218">
        <v>0</v>
      </c>
      <c r="D1218" t="s">
        <v>32</v>
      </c>
      <c r="E1218">
        <v>19.184708706476442</v>
      </c>
      <c r="F1218">
        <v>14</v>
      </c>
      <c r="G1218" t="s">
        <v>29</v>
      </c>
      <c r="H1218">
        <v>3</v>
      </c>
      <c r="I1218" t="s">
        <v>37</v>
      </c>
      <c r="J1218">
        <v>0</v>
      </c>
      <c r="K1218" t="s">
        <v>29</v>
      </c>
      <c r="L1218">
        <v>0</v>
      </c>
      <c r="M1218" t="s">
        <v>29</v>
      </c>
      <c r="N1218">
        <v>0</v>
      </c>
      <c r="O1218" t="s">
        <v>29</v>
      </c>
      <c r="P1218">
        <v>0</v>
      </c>
      <c r="Q1218" t="s">
        <v>29</v>
      </c>
      <c r="R1218">
        <v>2.2564883117007817</v>
      </c>
      <c r="S1218">
        <v>3</v>
      </c>
      <c r="T1218">
        <v>3</v>
      </c>
      <c r="U1218">
        <v>2</v>
      </c>
      <c r="V1218" t="s">
        <v>30</v>
      </c>
      <c r="W1218" t="s">
        <v>42</v>
      </c>
      <c r="X1218">
        <f>AVERAGE(Student_performance_data_____Copy[GPA])</f>
        <v>1.9061863027265407</v>
      </c>
      <c r="Y1218">
        <f>AVERAGE(Student_performance_data_____Copy[StudyTimeWeekly])</f>
        <v>9.7719919194317466</v>
      </c>
      <c r="Z1218">
        <f>AVERAGE(Student_performance_data_____Copy[Absences])</f>
        <v>14.541387959866221</v>
      </c>
      <c r="AA1218" t="str" cm="1">
        <f t="array" ref="AA121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18">
        <v>3</v>
      </c>
    </row>
    <row r="1219" spans="1:28" x14ac:dyDescent="0.25">
      <c r="A1219">
        <v>2218</v>
      </c>
      <c r="B1219">
        <v>16</v>
      </c>
      <c r="C1219">
        <v>1</v>
      </c>
      <c r="D1219" t="s">
        <v>26</v>
      </c>
      <c r="E1219">
        <v>14.313253041446227</v>
      </c>
      <c r="F1219">
        <v>7</v>
      </c>
      <c r="G1219" t="s">
        <v>29</v>
      </c>
      <c r="H1219">
        <v>2</v>
      </c>
      <c r="I1219" t="s">
        <v>28</v>
      </c>
      <c r="J1219">
        <v>0</v>
      </c>
      <c r="K1219" t="s">
        <v>29</v>
      </c>
      <c r="L1219">
        <v>1</v>
      </c>
      <c r="M1219" t="s">
        <v>27</v>
      </c>
      <c r="N1219">
        <v>0</v>
      </c>
      <c r="O1219" t="s">
        <v>29</v>
      </c>
      <c r="P1219">
        <v>0</v>
      </c>
      <c r="Q1219" t="s">
        <v>29</v>
      </c>
      <c r="R1219">
        <v>2.6891551121146304</v>
      </c>
      <c r="S1219">
        <v>2</v>
      </c>
      <c r="T1219">
        <v>3</v>
      </c>
      <c r="U1219">
        <v>1</v>
      </c>
      <c r="V1219" t="s">
        <v>34</v>
      </c>
      <c r="W1219" t="s">
        <v>42</v>
      </c>
      <c r="X1219">
        <f>AVERAGE(Student_performance_data_____Copy[GPA])</f>
        <v>1.9061863027265407</v>
      </c>
      <c r="Y1219">
        <f>AVERAGE(Student_performance_data_____Copy[StudyTimeWeekly])</f>
        <v>9.7719919194317466</v>
      </c>
      <c r="Z1219">
        <f>AVERAGE(Student_performance_data_____Copy[Absences])</f>
        <v>14.541387959866221</v>
      </c>
      <c r="AA1219" t="str" cm="1">
        <f t="array" ref="AA121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19">
        <v>2</v>
      </c>
    </row>
    <row r="1220" spans="1:28" hidden="1" x14ac:dyDescent="0.25">
      <c r="A1220">
        <v>2219</v>
      </c>
      <c r="B1220">
        <v>15</v>
      </c>
      <c r="C1220">
        <v>0</v>
      </c>
      <c r="D1220" t="s">
        <v>32</v>
      </c>
      <c r="E1220">
        <v>15.763195762714128</v>
      </c>
      <c r="F1220">
        <v>6</v>
      </c>
      <c r="G1220" t="s">
        <v>27</v>
      </c>
      <c r="H1220">
        <v>1</v>
      </c>
      <c r="I1220" t="s">
        <v>33</v>
      </c>
      <c r="J1220">
        <v>0</v>
      </c>
      <c r="K1220" t="s">
        <v>29</v>
      </c>
      <c r="L1220">
        <v>0</v>
      </c>
      <c r="M1220" t="s">
        <v>29</v>
      </c>
      <c r="N1220">
        <v>0</v>
      </c>
      <c r="O1220" t="s">
        <v>29</v>
      </c>
      <c r="P1220">
        <v>0</v>
      </c>
      <c r="Q1220" t="s">
        <v>29</v>
      </c>
      <c r="R1220">
        <v>3.1312358848124213</v>
      </c>
      <c r="S1220">
        <v>1</v>
      </c>
      <c r="T1220">
        <v>1</v>
      </c>
      <c r="U1220">
        <v>3</v>
      </c>
      <c r="V1220" t="s">
        <v>35</v>
      </c>
      <c r="W1220" t="s">
        <v>38</v>
      </c>
      <c r="X1220">
        <f>AVERAGE(Student_performance_data_____Copy[GPA])</f>
        <v>1.9061863027265407</v>
      </c>
      <c r="Y1220">
        <f>AVERAGE(Student_performance_data_____Copy[StudyTimeWeekly])</f>
        <v>9.7719919194317466</v>
      </c>
      <c r="Z1220">
        <f>AVERAGE(Student_performance_data_____Copy[Absences])</f>
        <v>14.541387959866221</v>
      </c>
      <c r="AA1220" t="str" cm="1">
        <f t="array" ref="AA122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20">
        <v>1</v>
      </c>
    </row>
    <row r="1221" spans="1:28" hidden="1" x14ac:dyDescent="0.25">
      <c r="A1221">
        <v>2220</v>
      </c>
      <c r="B1221">
        <v>17</v>
      </c>
      <c r="C1221">
        <v>0</v>
      </c>
      <c r="D1221" t="s">
        <v>32</v>
      </c>
      <c r="E1221">
        <v>14.082087215432736</v>
      </c>
      <c r="F1221">
        <v>1</v>
      </c>
      <c r="G1221" t="s">
        <v>27</v>
      </c>
      <c r="H1221">
        <v>4</v>
      </c>
      <c r="I1221" t="s">
        <v>41</v>
      </c>
      <c r="J1221">
        <v>0</v>
      </c>
      <c r="K1221" t="s">
        <v>29</v>
      </c>
      <c r="L1221">
        <v>1</v>
      </c>
      <c r="M1221" t="s">
        <v>27</v>
      </c>
      <c r="N1221">
        <v>0</v>
      </c>
      <c r="O1221" t="s">
        <v>29</v>
      </c>
      <c r="P1221">
        <v>0</v>
      </c>
      <c r="Q1221" t="s">
        <v>29</v>
      </c>
      <c r="R1221">
        <v>3.7702839726154447</v>
      </c>
      <c r="S1221">
        <v>0</v>
      </c>
      <c r="T1221">
        <v>0</v>
      </c>
      <c r="U1221">
        <v>2</v>
      </c>
      <c r="V1221" t="s">
        <v>30</v>
      </c>
      <c r="W1221" t="s">
        <v>31</v>
      </c>
      <c r="X1221">
        <f>AVERAGE(Student_performance_data_____Copy[GPA])</f>
        <v>1.9061863027265407</v>
      </c>
      <c r="Y1221">
        <f>AVERAGE(Student_performance_data_____Copy[StudyTimeWeekly])</f>
        <v>9.7719919194317466</v>
      </c>
      <c r="Z1221">
        <f>AVERAGE(Student_performance_data_____Copy[Absences])</f>
        <v>14.541387959866221</v>
      </c>
      <c r="AA1221" t="str" cm="1">
        <f t="array" ref="AA122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21">
        <v>0</v>
      </c>
    </row>
    <row r="1222" spans="1:28" hidden="1" x14ac:dyDescent="0.25">
      <c r="A1222">
        <v>2221</v>
      </c>
      <c r="B1222">
        <v>15</v>
      </c>
      <c r="C1222">
        <v>0</v>
      </c>
      <c r="D1222" t="s">
        <v>32</v>
      </c>
      <c r="E1222">
        <v>11.794580721529314</v>
      </c>
      <c r="F1222">
        <v>29</v>
      </c>
      <c r="G1222" t="s">
        <v>29</v>
      </c>
      <c r="H1222">
        <v>3</v>
      </c>
      <c r="I1222" t="s">
        <v>37</v>
      </c>
      <c r="J1222">
        <v>0</v>
      </c>
      <c r="K1222" t="s">
        <v>29</v>
      </c>
      <c r="L1222">
        <v>1</v>
      </c>
      <c r="M1222" t="s">
        <v>27</v>
      </c>
      <c r="N1222">
        <v>0</v>
      </c>
      <c r="O1222" t="s">
        <v>29</v>
      </c>
      <c r="P1222">
        <v>0</v>
      </c>
      <c r="Q1222" t="s">
        <v>29</v>
      </c>
      <c r="R1222">
        <v>0.79959119769010889</v>
      </c>
      <c r="S1222">
        <v>4</v>
      </c>
      <c r="T1222">
        <v>0</v>
      </c>
      <c r="U1222">
        <v>1</v>
      </c>
      <c r="V1222" t="s">
        <v>34</v>
      </c>
      <c r="W1222" t="s">
        <v>31</v>
      </c>
      <c r="X1222">
        <f>AVERAGE(Student_performance_data_____Copy[GPA])</f>
        <v>1.9061863027265407</v>
      </c>
      <c r="Y1222">
        <f>AVERAGE(Student_performance_data_____Copy[StudyTimeWeekly])</f>
        <v>9.7719919194317466</v>
      </c>
      <c r="Z1222">
        <f>AVERAGE(Student_performance_data_____Copy[Absences])</f>
        <v>14.541387959866221</v>
      </c>
      <c r="AA1222" t="str" cm="1">
        <f t="array" ref="AA12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22">
        <v>4</v>
      </c>
    </row>
    <row r="1223" spans="1:28" hidden="1" x14ac:dyDescent="0.25">
      <c r="A1223">
        <v>2222</v>
      </c>
      <c r="B1223">
        <v>16</v>
      </c>
      <c r="C1223">
        <v>0</v>
      </c>
      <c r="D1223" t="s">
        <v>32</v>
      </c>
      <c r="E1223">
        <v>8.9982556217101077</v>
      </c>
      <c r="F1223">
        <v>12</v>
      </c>
      <c r="G1223" t="s">
        <v>29</v>
      </c>
      <c r="H1223">
        <v>4</v>
      </c>
      <c r="I1223" t="s">
        <v>41</v>
      </c>
      <c r="J1223">
        <v>1</v>
      </c>
      <c r="K1223" t="s">
        <v>27</v>
      </c>
      <c r="L1223">
        <v>1</v>
      </c>
      <c r="M1223" t="s">
        <v>27</v>
      </c>
      <c r="N1223">
        <v>0</v>
      </c>
      <c r="O1223" t="s">
        <v>29</v>
      </c>
      <c r="P1223">
        <v>0</v>
      </c>
      <c r="Q1223" t="s">
        <v>29</v>
      </c>
      <c r="R1223">
        <v>2.9646682309292989</v>
      </c>
      <c r="S1223">
        <v>2</v>
      </c>
      <c r="T1223">
        <v>2</v>
      </c>
      <c r="U1223">
        <v>4</v>
      </c>
      <c r="V1223" t="s">
        <v>39</v>
      </c>
      <c r="W1223" t="s">
        <v>36</v>
      </c>
      <c r="X1223">
        <f>AVERAGE(Student_performance_data_____Copy[GPA])</f>
        <v>1.9061863027265407</v>
      </c>
      <c r="Y1223">
        <f>AVERAGE(Student_performance_data_____Copy[StudyTimeWeekly])</f>
        <v>9.7719919194317466</v>
      </c>
      <c r="Z1223">
        <f>AVERAGE(Student_performance_data_____Copy[Absences])</f>
        <v>14.541387959866221</v>
      </c>
      <c r="AA1223" t="str" cm="1">
        <f t="array" ref="AA122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23">
        <v>2</v>
      </c>
    </row>
    <row r="1224" spans="1:28" x14ac:dyDescent="0.25">
      <c r="A1224">
        <v>2223</v>
      </c>
      <c r="B1224">
        <v>15</v>
      </c>
      <c r="C1224">
        <v>1</v>
      </c>
      <c r="D1224" t="s">
        <v>26</v>
      </c>
      <c r="E1224">
        <v>17.167467595221247</v>
      </c>
      <c r="F1224">
        <v>29</v>
      </c>
      <c r="G1224" t="s">
        <v>29</v>
      </c>
      <c r="H1224">
        <v>1</v>
      </c>
      <c r="I1224" t="s">
        <v>33</v>
      </c>
      <c r="J1224">
        <v>0</v>
      </c>
      <c r="K1224" t="s">
        <v>29</v>
      </c>
      <c r="L1224">
        <v>1</v>
      </c>
      <c r="M1224" t="s">
        <v>27</v>
      </c>
      <c r="N1224">
        <v>0</v>
      </c>
      <c r="O1224" t="s">
        <v>29</v>
      </c>
      <c r="P1224">
        <v>0</v>
      </c>
      <c r="Q1224" t="s">
        <v>29</v>
      </c>
      <c r="R1224">
        <v>0.70276031886343815</v>
      </c>
      <c r="S1224">
        <v>4</v>
      </c>
      <c r="T1224">
        <v>0</v>
      </c>
      <c r="U1224">
        <v>2</v>
      </c>
      <c r="V1224" t="s">
        <v>30</v>
      </c>
      <c r="W1224" t="s">
        <v>31</v>
      </c>
      <c r="X1224">
        <f>AVERAGE(Student_performance_data_____Copy[GPA])</f>
        <v>1.9061863027265407</v>
      </c>
      <c r="Y1224">
        <f>AVERAGE(Student_performance_data_____Copy[StudyTimeWeekly])</f>
        <v>9.7719919194317466</v>
      </c>
      <c r="Z1224">
        <f>AVERAGE(Student_performance_data_____Copy[Absences])</f>
        <v>14.541387959866221</v>
      </c>
      <c r="AA1224" t="str" cm="1">
        <f t="array" ref="AA12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24">
        <v>4</v>
      </c>
    </row>
    <row r="1225" spans="1:28" hidden="1" x14ac:dyDescent="0.25">
      <c r="A1225">
        <v>2224</v>
      </c>
      <c r="B1225">
        <v>17</v>
      </c>
      <c r="C1225">
        <v>0</v>
      </c>
      <c r="D1225" t="s">
        <v>32</v>
      </c>
      <c r="E1225">
        <v>19.13671335086126</v>
      </c>
      <c r="F1225">
        <v>22</v>
      </c>
      <c r="G1225" t="s">
        <v>29</v>
      </c>
      <c r="H1225">
        <v>1</v>
      </c>
      <c r="I1225" t="s">
        <v>33</v>
      </c>
      <c r="J1225">
        <v>1</v>
      </c>
      <c r="K1225" t="s">
        <v>27</v>
      </c>
      <c r="L1225">
        <v>0</v>
      </c>
      <c r="M1225" t="s">
        <v>29</v>
      </c>
      <c r="N1225">
        <v>1</v>
      </c>
      <c r="O1225" t="s">
        <v>27</v>
      </c>
      <c r="P1225">
        <v>0</v>
      </c>
      <c r="Q1225" t="s">
        <v>29</v>
      </c>
      <c r="R1225">
        <v>1.1936177713396423</v>
      </c>
      <c r="S1225">
        <v>4</v>
      </c>
      <c r="T1225">
        <v>0</v>
      </c>
      <c r="U1225">
        <v>0</v>
      </c>
      <c r="V1225" t="s">
        <v>40</v>
      </c>
      <c r="W1225" t="s">
        <v>31</v>
      </c>
      <c r="X1225">
        <f>AVERAGE(Student_performance_data_____Copy[GPA])</f>
        <v>1.9061863027265407</v>
      </c>
      <c r="Y1225">
        <f>AVERAGE(Student_performance_data_____Copy[StudyTimeWeekly])</f>
        <v>9.7719919194317466</v>
      </c>
      <c r="Z1225">
        <f>AVERAGE(Student_performance_data_____Copy[Absences])</f>
        <v>14.541387959866221</v>
      </c>
      <c r="AA1225" t="str" cm="1">
        <f t="array" ref="AA12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25">
        <v>4</v>
      </c>
    </row>
    <row r="1226" spans="1:28" hidden="1" x14ac:dyDescent="0.25">
      <c r="A1226">
        <v>2225</v>
      </c>
      <c r="B1226">
        <v>15</v>
      </c>
      <c r="C1226">
        <v>0</v>
      </c>
      <c r="D1226" t="s">
        <v>32</v>
      </c>
      <c r="E1226">
        <v>9.9807234580816271</v>
      </c>
      <c r="F1226">
        <v>28</v>
      </c>
      <c r="G1226" t="s">
        <v>29</v>
      </c>
      <c r="H1226">
        <v>2</v>
      </c>
      <c r="I1226" t="s">
        <v>28</v>
      </c>
      <c r="J1226">
        <v>0</v>
      </c>
      <c r="K1226" t="s">
        <v>29</v>
      </c>
      <c r="L1226">
        <v>1</v>
      </c>
      <c r="M1226" t="s">
        <v>27</v>
      </c>
      <c r="N1226">
        <v>0</v>
      </c>
      <c r="O1226" t="s">
        <v>29</v>
      </c>
      <c r="P1226">
        <v>0</v>
      </c>
      <c r="Q1226" t="s">
        <v>29</v>
      </c>
      <c r="R1226">
        <v>0.29995190616238165</v>
      </c>
      <c r="S1226">
        <v>4</v>
      </c>
      <c r="T1226">
        <v>1</v>
      </c>
      <c r="U1226">
        <v>2</v>
      </c>
      <c r="V1226" t="s">
        <v>30</v>
      </c>
      <c r="W1226" t="s">
        <v>38</v>
      </c>
      <c r="X1226">
        <f>AVERAGE(Student_performance_data_____Copy[GPA])</f>
        <v>1.9061863027265407</v>
      </c>
      <c r="Y1226">
        <f>AVERAGE(Student_performance_data_____Copy[StudyTimeWeekly])</f>
        <v>9.7719919194317466</v>
      </c>
      <c r="Z1226">
        <f>AVERAGE(Student_performance_data_____Copy[Absences])</f>
        <v>14.541387959866221</v>
      </c>
      <c r="AA1226" t="str" cm="1">
        <f t="array" ref="AA12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26">
        <v>4</v>
      </c>
    </row>
    <row r="1227" spans="1:28" x14ac:dyDescent="0.25">
      <c r="A1227">
        <v>2226</v>
      </c>
      <c r="B1227">
        <v>16</v>
      </c>
      <c r="C1227">
        <v>1</v>
      </c>
      <c r="D1227" t="s">
        <v>26</v>
      </c>
      <c r="E1227">
        <v>18.630700983105239</v>
      </c>
      <c r="F1227">
        <v>5</v>
      </c>
      <c r="G1227" t="s">
        <v>29</v>
      </c>
      <c r="H1227">
        <v>3</v>
      </c>
      <c r="I1227" t="s">
        <v>37</v>
      </c>
      <c r="J1227">
        <v>0</v>
      </c>
      <c r="K1227" t="s">
        <v>29</v>
      </c>
      <c r="L1227">
        <v>1</v>
      </c>
      <c r="M1227" t="s">
        <v>27</v>
      </c>
      <c r="N1227">
        <v>0</v>
      </c>
      <c r="O1227" t="s">
        <v>29</v>
      </c>
      <c r="P1227">
        <v>0</v>
      </c>
      <c r="Q1227" t="s">
        <v>29</v>
      </c>
      <c r="R1227">
        <v>3.2995788734214289</v>
      </c>
      <c r="S1227">
        <v>1</v>
      </c>
      <c r="T1227">
        <v>2</v>
      </c>
      <c r="U1227">
        <v>1</v>
      </c>
      <c r="V1227" t="s">
        <v>34</v>
      </c>
      <c r="W1227" t="s">
        <v>36</v>
      </c>
      <c r="X1227">
        <f>AVERAGE(Student_performance_data_____Copy[GPA])</f>
        <v>1.9061863027265407</v>
      </c>
      <c r="Y1227">
        <f>AVERAGE(Student_performance_data_____Copy[StudyTimeWeekly])</f>
        <v>9.7719919194317466</v>
      </c>
      <c r="Z1227">
        <f>AVERAGE(Student_performance_data_____Copy[Absences])</f>
        <v>14.541387959866221</v>
      </c>
      <c r="AA1227" t="str" cm="1">
        <f t="array" ref="AA122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27">
        <v>1</v>
      </c>
    </row>
    <row r="1228" spans="1:28" hidden="1" x14ac:dyDescent="0.25">
      <c r="A1228">
        <v>2227</v>
      </c>
      <c r="B1228">
        <v>17</v>
      </c>
      <c r="C1228">
        <v>0</v>
      </c>
      <c r="D1228" t="s">
        <v>32</v>
      </c>
      <c r="E1228">
        <v>11.66665819977035</v>
      </c>
      <c r="F1228">
        <v>28</v>
      </c>
      <c r="G1228" t="s">
        <v>29</v>
      </c>
      <c r="H1228">
        <v>1</v>
      </c>
      <c r="I1228" t="s">
        <v>33</v>
      </c>
      <c r="J1228">
        <v>0</v>
      </c>
      <c r="K1228" t="s">
        <v>29</v>
      </c>
      <c r="L1228">
        <v>0</v>
      </c>
      <c r="M1228" t="s">
        <v>29</v>
      </c>
      <c r="N1228">
        <v>0</v>
      </c>
      <c r="O1228" t="s">
        <v>29</v>
      </c>
      <c r="P1228">
        <v>0</v>
      </c>
      <c r="Q1228" t="s">
        <v>29</v>
      </c>
      <c r="R1228">
        <v>0.21236709520389885</v>
      </c>
      <c r="S1228">
        <v>4</v>
      </c>
      <c r="T1228">
        <v>2</v>
      </c>
      <c r="U1228">
        <v>3</v>
      </c>
      <c r="V1228" t="s">
        <v>35</v>
      </c>
      <c r="W1228" t="s">
        <v>36</v>
      </c>
      <c r="X1228">
        <f>AVERAGE(Student_performance_data_____Copy[GPA])</f>
        <v>1.9061863027265407</v>
      </c>
      <c r="Y1228">
        <f>AVERAGE(Student_performance_data_____Copy[StudyTimeWeekly])</f>
        <v>9.7719919194317466</v>
      </c>
      <c r="Z1228">
        <f>AVERAGE(Student_performance_data_____Copy[Absences])</f>
        <v>14.541387959866221</v>
      </c>
      <c r="AA1228" t="str" cm="1">
        <f t="array" ref="AA12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28">
        <v>4</v>
      </c>
    </row>
    <row r="1229" spans="1:28" hidden="1" x14ac:dyDescent="0.25">
      <c r="A1229">
        <v>2228</v>
      </c>
      <c r="B1229">
        <v>18</v>
      </c>
      <c r="C1229">
        <v>0</v>
      </c>
      <c r="D1229" t="s">
        <v>32</v>
      </c>
      <c r="E1229">
        <v>10.767683737928664</v>
      </c>
      <c r="F1229">
        <v>4</v>
      </c>
      <c r="G1229" t="s">
        <v>29</v>
      </c>
      <c r="H1229">
        <v>3</v>
      </c>
      <c r="I1229" t="s">
        <v>37</v>
      </c>
      <c r="J1229">
        <v>1</v>
      </c>
      <c r="K1229" t="s">
        <v>27</v>
      </c>
      <c r="L1229">
        <v>1</v>
      </c>
      <c r="M1229" t="s">
        <v>27</v>
      </c>
      <c r="N1229">
        <v>1</v>
      </c>
      <c r="O1229" t="s">
        <v>27</v>
      </c>
      <c r="P1229">
        <v>0</v>
      </c>
      <c r="Q1229" t="s">
        <v>29</v>
      </c>
      <c r="R1229">
        <v>3.5261250378024211</v>
      </c>
      <c r="S1229">
        <v>0</v>
      </c>
      <c r="T1229">
        <v>0</v>
      </c>
      <c r="U1229">
        <v>3</v>
      </c>
      <c r="V1229" t="s">
        <v>35</v>
      </c>
      <c r="W1229" t="s">
        <v>31</v>
      </c>
      <c r="X1229">
        <f>AVERAGE(Student_performance_data_____Copy[GPA])</f>
        <v>1.9061863027265407</v>
      </c>
      <c r="Y1229">
        <f>AVERAGE(Student_performance_data_____Copy[StudyTimeWeekly])</f>
        <v>9.7719919194317466</v>
      </c>
      <c r="Z1229">
        <f>AVERAGE(Student_performance_data_____Copy[Absences])</f>
        <v>14.541387959866221</v>
      </c>
      <c r="AA1229" t="str" cm="1">
        <f t="array" ref="AA122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29">
        <v>0</v>
      </c>
    </row>
    <row r="1230" spans="1:28" x14ac:dyDescent="0.25">
      <c r="A1230">
        <v>2229</v>
      </c>
      <c r="B1230">
        <v>16</v>
      </c>
      <c r="C1230">
        <v>1</v>
      </c>
      <c r="D1230" t="s">
        <v>26</v>
      </c>
      <c r="E1230">
        <v>9.0896546591071328</v>
      </c>
      <c r="F1230">
        <v>19</v>
      </c>
      <c r="G1230" t="s">
        <v>29</v>
      </c>
      <c r="H1230">
        <v>2</v>
      </c>
      <c r="I1230" t="s">
        <v>28</v>
      </c>
      <c r="J1230">
        <v>0</v>
      </c>
      <c r="K1230" t="s">
        <v>29</v>
      </c>
      <c r="L1230">
        <v>1</v>
      </c>
      <c r="M1230" t="s">
        <v>27</v>
      </c>
      <c r="N1230">
        <v>0</v>
      </c>
      <c r="O1230" t="s">
        <v>29</v>
      </c>
      <c r="P1230">
        <v>0</v>
      </c>
      <c r="Q1230" t="s">
        <v>29</v>
      </c>
      <c r="R1230">
        <v>1.6117379539626007</v>
      </c>
      <c r="S1230">
        <v>4</v>
      </c>
      <c r="T1230">
        <v>1</v>
      </c>
      <c r="U1230">
        <v>4</v>
      </c>
      <c r="V1230" t="s">
        <v>39</v>
      </c>
      <c r="W1230" t="s">
        <v>38</v>
      </c>
      <c r="X1230">
        <f>AVERAGE(Student_performance_data_____Copy[GPA])</f>
        <v>1.9061863027265407</v>
      </c>
      <c r="Y1230">
        <f>AVERAGE(Student_performance_data_____Copy[StudyTimeWeekly])</f>
        <v>9.7719919194317466</v>
      </c>
      <c r="Z1230">
        <f>AVERAGE(Student_performance_data_____Copy[Absences])</f>
        <v>14.541387959866221</v>
      </c>
      <c r="AA1230" t="str" cm="1">
        <f t="array" ref="AA12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30">
        <v>4</v>
      </c>
    </row>
    <row r="1231" spans="1:28" x14ac:dyDescent="0.25">
      <c r="A1231">
        <v>2230</v>
      </c>
      <c r="B1231">
        <v>17</v>
      </c>
      <c r="C1231">
        <v>1</v>
      </c>
      <c r="D1231" t="s">
        <v>26</v>
      </c>
      <c r="E1231">
        <v>4.1857552306023971</v>
      </c>
      <c r="F1231">
        <v>0</v>
      </c>
      <c r="G1231" t="s">
        <v>29</v>
      </c>
      <c r="H1231">
        <v>2</v>
      </c>
      <c r="I1231" t="s">
        <v>28</v>
      </c>
      <c r="J1231">
        <v>1</v>
      </c>
      <c r="K1231" t="s">
        <v>27</v>
      </c>
      <c r="L1231">
        <v>1</v>
      </c>
      <c r="M1231" t="s">
        <v>27</v>
      </c>
      <c r="N1231">
        <v>0</v>
      </c>
      <c r="O1231" t="s">
        <v>29</v>
      </c>
      <c r="P1231">
        <v>0</v>
      </c>
      <c r="Q1231" t="s">
        <v>29</v>
      </c>
      <c r="R1231">
        <v>3.3430508641142862</v>
      </c>
      <c r="S1231">
        <v>1</v>
      </c>
      <c r="T1231">
        <v>0</v>
      </c>
      <c r="U1231">
        <v>2</v>
      </c>
      <c r="V1231" t="s">
        <v>30</v>
      </c>
      <c r="W1231" t="s">
        <v>31</v>
      </c>
      <c r="X1231">
        <f>AVERAGE(Student_performance_data_____Copy[GPA])</f>
        <v>1.9061863027265407</v>
      </c>
      <c r="Y1231">
        <f>AVERAGE(Student_performance_data_____Copy[StudyTimeWeekly])</f>
        <v>9.7719919194317466</v>
      </c>
      <c r="Z1231">
        <f>AVERAGE(Student_performance_data_____Copy[Absences])</f>
        <v>14.541387959866221</v>
      </c>
      <c r="AA1231" t="str" cm="1">
        <f t="array" ref="AA123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31">
        <v>1</v>
      </c>
    </row>
    <row r="1232" spans="1:28" x14ac:dyDescent="0.25">
      <c r="A1232">
        <v>2231</v>
      </c>
      <c r="B1232">
        <v>17</v>
      </c>
      <c r="C1232">
        <v>1</v>
      </c>
      <c r="D1232" t="s">
        <v>26</v>
      </c>
      <c r="E1232">
        <v>7.4393216361183789E-2</v>
      </c>
      <c r="F1232">
        <v>28</v>
      </c>
      <c r="G1232" t="s">
        <v>29</v>
      </c>
      <c r="H1232">
        <v>3</v>
      </c>
      <c r="I1232" t="s">
        <v>37</v>
      </c>
      <c r="J1232">
        <v>0</v>
      </c>
      <c r="K1232" t="s">
        <v>29</v>
      </c>
      <c r="L1232">
        <v>0</v>
      </c>
      <c r="M1232" t="s">
        <v>29</v>
      </c>
      <c r="N1232">
        <v>0</v>
      </c>
      <c r="O1232" t="s">
        <v>29</v>
      </c>
      <c r="P1232">
        <v>0</v>
      </c>
      <c r="Q1232" t="s">
        <v>29</v>
      </c>
      <c r="R1232">
        <v>2.6468661064280502E-2</v>
      </c>
      <c r="S1232">
        <v>4</v>
      </c>
      <c r="T1232">
        <v>0</v>
      </c>
      <c r="U1232">
        <v>2</v>
      </c>
      <c r="V1232" t="s">
        <v>30</v>
      </c>
      <c r="W1232" t="s">
        <v>31</v>
      </c>
      <c r="X1232">
        <f>AVERAGE(Student_performance_data_____Copy[GPA])</f>
        <v>1.9061863027265407</v>
      </c>
      <c r="Y1232">
        <f>AVERAGE(Student_performance_data_____Copy[StudyTimeWeekly])</f>
        <v>9.7719919194317466</v>
      </c>
      <c r="Z1232">
        <f>AVERAGE(Student_performance_data_____Copy[Absences])</f>
        <v>14.541387959866221</v>
      </c>
      <c r="AA1232" t="str" cm="1">
        <f t="array" ref="AA12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32">
        <v>4</v>
      </c>
    </row>
    <row r="1233" spans="1:28" x14ac:dyDescent="0.25">
      <c r="A1233">
        <v>2232</v>
      </c>
      <c r="B1233">
        <v>18</v>
      </c>
      <c r="C1233">
        <v>1</v>
      </c>
      <c r="D1233" t="s">
        <v>26</v>
      </c>
      <c r="E1233">
        <v>4.8301245371212254</v>
      </c>
      <c r="F1233">
        <v>17</v>
      </c>
      <c r="G1233" t="s">
        <v>29</v>
      </c>
      <c r="H1233">
        <v>3</v>
      </c>
      <c r="I1233" t="s">
        <v>37</v>
      </c>
      <c r="J1233">
        <v>1</v>
      </c>
      <c r="K1233" t="s">
        <v>27</v>
      </c>
      <c r="L1233">
        <v>0</v>
      </c>
      <c r="M1233" t="s">
        <v>29</v>
      </c>
      <c r="N1233">
        <v>0</v>
      </c>
      <c r="O1233" t="s">
        <v>29</v>
      </c>
      <c r="P1233">
        <v>0</v>
      </c>
      <c r="Q1233" t="s">
        <v>29</v>
      </c>
      <c r="R1233">
        <v>1.6364031104028853</v>
      </c>
      <c r="S1233">
        <v>4</v>
      </c>
      <c r="T1233">
        <v>2</v>
      </c>
      <c r="U1233">
        <v>2</v>
      </c>
      <c r="V1233" t="s">
        <v>30</v>
      </c>
      <c r="W1233" t="s">
        <v>36</v>
      </c>
      <c r="X1233">
        <f>AVERAGE(Student_performance_data_____Copy[GPA])</f>
        <v>1.9061863027265407</v>
      </c>
      <c r="Y1233">
        <f>AVERAGE(Student_performance_data_____Copy[StudyTimeWeekly])</f>
        <v>9.7719919194317466</v>
      </c>
      <c r="Z1233">
        <f>AVERAGE(Student_performance_data_____Copy[Absences])</f>
        <v>14.541387959866221</v>
      </c>
      <c r="AA1233" t="str" cm="1">
        <f t="array" ref="AA12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33">
        <v>4</v>
      </c>
    </row>
    <row r="1234" spans="1:28" x14ac:dyDescent="0.25">
      <c r="A1234">
        <v>2233</v>
      </c>
      <c r="B1234">
        <v>15</v>
      </c>
      <c r="C1234">
        <v>1</v>
      </c>
      <c r="D1234" t="s">
        <v>26</v>
      </c>
      <c r="E1234">
        <v>10.194463432071304</v>
      </c>
      <c r="F1234">
        <v>14</v>
      </c>
      <c r="G1234" t="s">
        <v>29</v>
      </c>
      <c r="H1234">
        <v>0</v>
      </c>
      <c r="I1234" t="s">
        <v>40</v>
      </c>
      <c r="J1234">
        <v>0</v>
      </c>
      <c r="K1234" t="s">
        <v>29</v>
      </c>
      <c r="L1234">
        <v>0</v>
      </c>
      <c r="M1234" t="s">
        <v>29</v>
      </c>
      <c r="N1234">
        <v>0</v>
      </c>
      <c r="O1234" t="s">
        <v>29</v>
      </c>
      <c r="P1234">
        <v>0</v>
      </c>
      <c r="Q1234" t="s">
        <v>29</v>
      </c>
      <c r="R1234">
        <v>1.7097013783889978</v>
      </c>
      <c r="S1234">
        <v>4</v>
      </c>
      <c r="T1234">
        <v>0</v>
      </c>
      <c r="U1234">
        <v>1</v>
      </c>
      <c r="V1234" t="s">
        <v>34</v>
      </c>
      <c r="W1234" t="s">
        <v>31</v>
      </c>
      <c r="X1234">
        <f>AVERAGE(Student_performance_data_____Copy[GPA])</f>
        <v>1.9061863027265407</v>
      </c>
      <c r="Y1234">
        <f>AVERAGE(Student_performance_data_____Copy[StudyTimeWeekly])</f>
        <v>9.7719919194317466</v>
      </c>
      <c r="Z1234">
        <f>AVERAGE(Student_performance_data_____Copy[Absences])</f>
        <v>14.541387959866221</v>
      </c>
      <c r="AA1234" t="str" cm="1">
        <f t="array" ref="AA12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34">
        <v>4</v>
      </c>
    </row>
    <row r="1235" spans="1:28" x14ac:dyDescent="0.25">
      <c r="A1235">
        <v>2234</v>
      </c>
      <c r="B1235">
        <v>15</v>
      </c>
      <c r="C1235">
        <v>1</v>
      </c>
      <c r="D1235" t="s">
        <v>26</v>
      </c>
      <c r="E1235">
        <v>7.5991990451950509</v>
      </c>
      <c r="F1235">
        <v>22</v>
      </c>
      <c r="G1235" t="s">
        <v>29</v>
      </c>
      <c r="H1235">
        <v>4</v>
      </c>
      <c r="I1235" t="s">
        <v>41</v>
      </c>
      <c r="J1235">
        <v>0</v>
      </c>
      <c r="K1235" t="s">
        <v>29</v>
      </c>
      <c r="L1235">
        <v>1</v>
      </c>
      <c r="M1235" t="s">
        <v>27</v>
      </c>
      <c r="N1235">
        <v>1</v>
      </c>
      <c r="O1235" t="s">
        <v>27</v>
      </c>
      <c r="P1235">
        <v>0</v>
      </c>
      <c r="Q1235" t="s">
        <v>29</v>
      </c>
      <c r="R1235">
        <v>1.4851118281074416</v>
      </c>
      <c r="S1235">
        <v>4</v>
      </c>
      <c r="T1235">
        <v>0</v>
      </c>
      <c r="U1235">
        <v>2</v>
      </c>
      <c r="V1235" t="s">
        <v>30</v>
      </c>
      <c r="W1235" t="s">
        <v>31</v>
      </c>
      <c r="X1235">
        <f>AVERAGE(Student_performance_data_____Copy[GPA])</f>
        <v>1.9061863027265407</v>
      </c>
      <c r="Y1235">
        <f>AVERAGE(Student_performance_data_____Copy[StudyTimeWeekly])</f>
        <v>9.7719919194317466</v>
      </c>
      <c r="Z1235">
        <f>AVERAGE(Student_performance_data_____Copy[Absences])</f>
        <v>14.541387959866221</v>
      </c>
      <c r="AA1235" t="str" cm="1">
        <f t="array" ref="AA12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35">
        <v>4</v>
      </c>
    </row>
    <row r="1236" spans="1:28" x14ac:dyDescent="0.25">
      <c r="A1236">
        <v>2235</v>
      </c>
      <c r="B1236">
        <v>16</v>
      </c>
      <c r="C1236">
        <v>1</v>
      </c>
      <c r="D1236" t="s">
        <v>26</v>
      </c>
      <c r="E1236">
        <v>8.9697045600526764</v>
      </c>
      <c r="F1236">
        <v>9</v>
      </c>
      <c r="G1236" t="s">
        <v>29</v>
      </c>
      <c r="H1236">
        <v>2</v>
      </c>
      <c r="I1236" t="s">
        <v>28</v>
      </c>
      <c r="J1236">
        <v>1</v>
      </c>
      <c r="K1236" t="s">
        <v>27</v>
      </c>
      <c r="L1236">
        <v>1</v>
      </c>
      <c r="M1236" t="s">
        <v>27</v>
      </c>
      <c r="N1236">
        <v>0</v>
      </c>
      <c r="O1236" t="s">
        <v>29</v>
      </c>
      <c r="P1236">
        <v>0</v>
      </c>
      <c r="Q1236" t="s">
        <v>29</v>
      </c>
      <c r="R1236">
        <v>2.9994091469264443</v>
      </c>
      <c r="S1236">
        <v>2</v>
      </c>
      <c r="T1236">
        <v>0</v>
      </c>
      <c r="U1236">
        <v>2</v>
      </c>
      <c r="V1236" t="s">
        <v>30</v>
      </c>
      <c r="W1236" t="s">
        <v>31</v>
      </c>
      <c r="X1236">
        <f>AVERAGE(Student_performance_data_____Copy[GPA])</f>
        <v>1.9061863027265407</v>
      </c>
      <c r="Y1236">
        <f>AVERAGE(Student_performance_data_____Copy[StudyTimeWeekly])</f>
        <v>9.7719919194317466</v>
      </c>
      <c r="Z1236">
        <f>AVERAGE(Student_performance_data_____Copy[Absences])</f>
        <v>14.541387959866221</v>
      </c>
      <c r="AA1236" t="str" cm="1">
        <f t="array" ref="AA123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36">
        <v>2</v>
      </c>
    </row>
    <row r="1237" spans="1:28" hidden="1" x14ac:dyDescent="0.25">
      <c r="A1237">
        <v>2236</v>
      </c>
      <c r="B1237">
        <v>18</v>
      </c>
      <c r="C1237">
        <v>0</v>
      </c>
      <c r="D1237" t="s">
        <v>32</v>
      </c>
      <c r="E1237">
        <v>19.61296439128099</v>
      </c>
      <c r="F1237">
        <v>2</v>
      </c>
      <c r="G1237" t="s">
        <v>27</v>
      </c>
      <c r="H1237">
        <v>0</v>
      </c>
      <c r="I1237" t="s">
        <v>40</v>
      </c>
      <c r="J1237">
        <v>1</v>
      </c>
      <c r="K1237" t="s">
        <v>27</v>
      </c>
      <c r="L1237">
        <v>0</v>
      </c>
      <c r="M1237" t="s">
        <v>29</v>
      </c>
      <c r="N1237">
        <v>0</v>
      </c>
      <c r="O1237" t="s">
        <v>29</v>
      </c>
      <c r="P1237">
        <v>0</v>
      </c>
      <c r="Q1237" t="s">
        <v>29</v>
      </c>
      <c r="R1237">
        <v>3.5154158296460079</v>
      </c>
      <c r="S1237">
        <v>0</v>
      </c>
      <c r="T1237">
        <v>2</v>
      </c>
      <c r="U1237">
        <v>0</v>
      </c>
      <c r="V1237" t="s">
        <v>40</v>
      </c>
      <c r="W1237" t="s">
        <v>36</v>
      </c>
      <c r="X1237">
        <f>AVERAGE(Student_performance_data_____Copy[GPA])</f>
        <v>1.9061863027265407</v>
      </c>
      <c r="Y1237">
        <f>AVERAGE(Student_performance_data_____Copy[StudyTimeWeekly])</f>
        <v>9.7719919194317466</v>
      </c>
      <c r="Z1237">
        <f>AVERAGE(Student_performance_data_____Copy[Absences])</f>
        <v>14.541387959866221</v>
      </c>
      <c r="AA1237" t="str" cm="1">
        <f t="array" ref="AA123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37">
        <v>0</v>
      </c>
    </row>
    <row r="1238" spans="1:28" x14ac:dyDescent="0.25">
      <c r="A1238">
        <v>2237</v>
      </c>
      <c r="B1238">
        <v>15</v>
      </c>
      <c r="C1238">
        <v>1</v>
      </c>
      <c r="D1238" t="s">
        <v>26</v>
      </c>
      <c r="E1238">
        <v>7.0054474133865519</v>
      </c>
      <c r="F1238">
        <v>4</v>
      </c>
      <c r="G1238" t="s">
        <v>29</v>
      </c>
      <c r="H1238">
        <v>3</v>
      </c>
      <c r="I1238" t="s">
        <v>37</v>
      </c>
      <c r="J1238">
        <v>0</v>
      </c>
      <c r="K1238" t="s">
        <v>29</v>
      </c>
      <c r="L1238">
        <v>0</v>
      </c>
      <c r="M1238" t="s">
        <v>29</v>
      </c>
      <c r="N1238">
        <v>0</v>
      </c>
      <c r="O1238" t="s">
        <v>29</v>
      </c>
      <c r="P1238">
        <v>0</v>
      </c>
      <c r="Q1238" t="s">
        <v>29</v>
      </c>
      <c r="R1238">
        <v>2.9181391275529593</v>
      </c>
      <c r="S1238">
        <v>2</v>
      </c>
      <c r="T1238">
        <v>2</v>
      </c>
      <c r="U1238">
        <v>2</v>
      </c>
      <c r="V1238" t="s">
        <v>30</v>
      </c>
      <c r="W1238" t="s">
        <v>36</v>
      </c>
      <c r="X1238">
        <f>AVERAGE(Student_performance_data_____Copy[GPA])</f>
        <v>1.9061863027265407</v>
      </c>
      <c r="Y1238">
        <f>AVERAGE(Student_performance_data_____Copy[StudyTimeWeekly])</f>
        <v>9.7719919194317466</v>
      </c>
      <c r="Z1238">
        <f>AVERAGE(Student_performance_data_____Copy[Absences])</f>
        <v>14.541387959866221</v>
      </c>
      <c r="AA1238" t="str" cm="1">
        <f t="array" ref="AA123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38">
        <v>2</v>
      </c>
    </row>
    <row r="1239" spans="1:28" x14ac:dyDescent="0.25">
      <c r="A1239">
        <v>2238</v>
      </c>
      <c r="B1239">
        <v>18</v>
      </c>
      <c r="C1239">
        <v>1</v>
      </c>
      <c r="D1239" t="s">
        <v>26</v>
      </c>
      <c r="E1239">
        <v>9.0436587872021583</v>
      </c>
      <c r="F1239">
        <v>23</v>
      </c>
      <c r="G1239" t="s">
        <v>29</v>
      </c>
      <c r="H1239">
        <v>4</v>
      </c>
      <c r="I1239" t="s">
        <v>41</v>
      </c>
      <c r="J1239">
        <v>1</v>
      </c>
      <c r="K1239" t="s">
        <v>27</v>
      </c>
      <c r="L1239">
        <v>1</v>
      </c>
      <c r="M1239" t="s">
        <v>27</v>
      </c>
      <c r="N1239">
        <v>0</v>
      </c>
      <c r="O1239" t="s">
        <v>29</v>
      </c>
      <c r="P1239">
        <v>0</v>
      </c>
      <c r="Q1239" t="s">
        <v>29</v>
      </c>
      <c r="R1239">
        <v>1.3622335993641654</v>
      </c>
      <c r="S1239">
        <v>4</v>
      </c>
      <c r="T1239">
        <v>1</v>
      </c>
      <c r="U1239">
        <v>3</v>
      </c>
      <c r="V1239" t="s">
        <v>35</v>
      </c>
      <c r="W1239" t="s">
        <v>38</v>
      </c>
      <c r="X1239">
        <f>AVERAGE(Student_performance_data_____Copy[GPA])</f>
        <v>1.9061863027265407</v>
      </c>
      <c r="Y1239">
        <f>AVERAGE(Student_performance_data_____Copy[StudyTimeWeekly])</f>
        <v>9.7719919194317466</v>
      </c>
      <c r="Z1239">
        <f>AVERAGE(Student_performance_data_____Copy[Absences])</f>
        <v>14.541387959866221</v>
      </c>
      <c r="AA1239" t="str" cm="1">
        <f t="array" ref="AA12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39">
        <v>4</v>
      </c>
    </row>
    <row r="1240" spans="1:28" x14ac:dyDescent="0.25">
      <c r="A1240">
        <v>2239</v>
      </c>
      <c r="B1240">
        <v>15</v>
      </c>
      <c r="C1240">
        <v>1</v>
      </c>
      <c r="D1240" t="s">
        <v>26</v>
      </c>
      <c r="E1240">
        <v>2.6703110270563912</v>
      </c>
      <c r="F1240">
        <v>28</v>
      </c>
      <c r="G1240" t="s">
        <v>29</v>
      </c>
      <c r="H1240">
        <v>3</v>
      </c>
      <c r="I1240" t="s">
        <v>37</v>
      </c>
      <c r="J1240">
        <v>0</v>
      </c>
      <c r="K1240" t="s">
        <v>29</v>
      </c>
      <c r="L1240">
        <v>0</v>
      </c>
      <c r="M1240" t="s">
        <v>29</v>
      </c>
      <c r="N1240">
        <v>0</v>
      </c>
      <c r="O1240" t="s">
        <v>29</v>
      </c>
      <c r="P1240">
        <v>0</v>
      </c>
      <c r="Q1240" t="s">
        <v>29</v>
      </c>
      <c r="R1240">
        <v>0.20506796014630108</v>
      </c>
      <c r="S1240">
        <v>4</v>
      </c>
      <c r="T1240">
        <v>2</v>
      </c>
      <c r="U1240">
        <v>3</v>
      </c>
      <c r="V1240" t="s">
        <v>35</v>
      </c>
      <c r="W1240" t="s">
        <v>36</v>
      </c>
      <c r="X1240">
        <f>AVERAGE(Student_performance_data_____Copy[GPA])</f>
        <v>1.9061863027265407</v>
      </c>
      <c r="Y1240">
        <f>AVERAGE(Student_performance_data_____Copy[StudyTimeWeekly])</f>
        <v>9.7719919194317466</v>
      </c>
      <c r="Z1240">
        <f>AVERAGE(Student_performance_data_____Copy[Absences])</f>
        <v>14.541387959866221</v>
      </c>
      <c r="AA1240" t="str" cm="1">
        <f t="array" ref="AA12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0">
        <v>4</v>
      </c>
    </row>
    <row r="1241" spans="1:28" hidden="1" x14ac:dyDescent="0.25">
      <c r="A1241">
        <v>2240</v>
      </c>
      <c r="B1241">
        <v>17</v>
      </c>
      <c r="C1241">
        <v>0</v>
      </c>
      <c r="D1241" t="s">
        <v>32</v>
      </c>
      <c r="E1241">
        <v>0.95915464873975287</v>
      </c>
      <c r="F1241">
        <v>12</v>
      </c>
      <c r="G1241" t="s">
        <v>29</v>
      </c>
      <c r="H1241">
        <v>3</v>
      </c>
      <c r="I1241" t="s">
        <v>37</v>
      </c>
      <c r="J1241">
        <v>1</v>
      </c>
      <c r="K1241" t="s">
        <v>27</v>
      </c>
      <c r="L1241">
        <v>0</v>
      </c>
      <c r="M1241" t="s">
        <v>29</v>
      </c>
      <c r="N1241">
        <v>1</v>
      </c>
      <c r="O1241" t="s">
        <v>27</v>
      </c>
      <c r="P1241">
        <v>0</v>
      </c>
      <c r="Q1241" t="s">
        <v>29</v>
      </c>
      <c r="R1241">
        <v>2.2332394663089845</v>
      </c>
      <c r="S1241">
        <v>3</v>
      </c>
      <c r="T1241">
        <v>0</v>
      </c>
      <c r="U1241">
        <v>0</v>
      </c>
      <c r="V1241" t="s">
        <v>40</v>
      </c>
      <c r="W1241" t="s">
        <v>31</v>
      </c>
      <c r="X1241">
        <f>AVERAGE(Student_performance_data_____Copy[GPA])</f>
        <v>1.9061863027265407</v>
      </c>
      <c r="Y1241">
        <f>AVERAGE(Student_performance_data_____Copy[StudyTimeWeekly])</f>
        <v>9.7719919194317466</v>
      </c>
      <c r="Z1241">
        <f>AVERAGE(Student_performance_data_____Copy[Absences])</f>
        <v>14.541387959866221</v>
      </c>
      <c r="AA1241" t="str" cm="1">
        <f t="array" ref="AA124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41">
        <v>3</v>
      </c>
    </row>
    <row r="1242" spans="1:28" hidden="1" x14ac:dyDescent="0.25">
      <c r="A1242">
        <v>2241</v>
      </c>
      <c r="B1242">
        <v>15</v>
      </c>
      <c r="C1242">
        <v>0</v>
      </c>
      <c r="D1242" t="s">
        <v>32</v>
      </c>
      <c r="E1242">
        <v>15.508190291849893</v>
      </c>
      <c r="F1242">
        <v>7</v>
      </c>
      <c r="G1242" t="s">
        <v>27</v>
      </c>
      <c r="H1242">
        <v>3</v>
      </c>
      <c r="I1242" t="s">
        <v>37</v>
      </c>
      <c r="J1242">
        <v>0</v>
      </c>
      <c r="K1242" t="s">
        <v>29</v>
      </c>
      <c r="L1242">
        <v>1</v>
      </c>
      <c r="M1242" t="s">
        <v>27</v>
      </c>
      <c r="N1242">
        <v>0</v>
      </c>
      <c r="O1242" t="s">
        <v>29</v>
      </c>
      <c r="P1242">
        <v>0</v>
      </c>
      <c r="Q1242" t="s">
        <v>29</v>
      </c>
      <c r="R1242">
        <v>3.1593029384562659</v>
      </c>
      <c r="S1242">
        <v>1</v>
      </c>
      <c r="T1242">
        <v>0</v>
      </c>
      <c r="U1242">
        <v>0</v>
      </c>
      <c r="V1242" t="s">
        <v>40</v>
      </c>
      <c r="W1242" t="s">
        <v>31</v>
      </c>
      <c r="X1242">
        <f>AVERAGE(Student_performance_data_____Copy[GPA])</f>
        <v>1.9061863027265407</v>
      </c>
      <c r="Y1242">
        <f>AVERAGE(Student_performance_data_____Copy[StudyTimeWeekly])</f>
        <v>9.7719919194317466</v>
      </c>
      <c r="Z1242">
        <f>AVERAGE(Student_performance_data_____Copy[Absences])</f>
        <v>14.541387959866221</v>
      </c>
      <c r="AA1242" t="str" cm="1">
        <f t="array" ref="AA124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42">
        <v>1</v>
      </c>
    </row>
    <row r="1243" spans="1:28" x14ac:dyDescent="0.25">
      <c r="A1243">
        <v>2242</v>
      </c>
      <c r="B1243">
        <v>18</v>
      </c>
      <c r="C1243">
        <v>1</v>
      </c>
      <c r="D1243" t="s">
        <v>26</v>
      </c>
      <c r="E1243">
        <v>11.413663501439572</v>
      </c>
      <c r="F1243">
        <v>21</v>
      </c>
      <c r="G1243" t="s">
        <v>27</v>
      </c>
      <c r="H1243">
        <v>4</v>
      </c>
      <c r="I1243" t="s">
        <v>41</v>
      </c>
      <c r="J1243">
        <v>0</v>
      </c>
      <c r="K1243" t="s">
        <v>29</v>
      </c>
      <c r="L1243">
        <v>0</v>
      </c>
      <c r="M1243" t="s">
        <v>29</v>
      </c>
      <c r="N1243">
        <v>1</v>
      </c>
      <c r="O1243" t="s">
        <v>27</v>
      </c>
      <c r="P1243">
        <v>0</v>
      </c>
      <c r="Q1243" t="s">
        <v>29</v>
      </c>
      <c r="R1243">
        <v>1.9946117032015562</v>
      </c>
      <c r="S1243">
        <v>4</v>
      </c>
      <c r="T1243">
        <v>0</v>
      </c>
      <c r="U1243">
        <v>1</v>
      </c>
      <c r="V1243" t="s">
        <v>34</v>
      </c>
      <c r="W1243" t="s">
        <v>31</v>
      </c>
      <c r="X1243">
        <f>AVERAGE(Student_performance_data_____Copy[GPA])</f>
        <v>1.9061863027265407</v>
      </c>
      <c r="Y1243">
        <f>AVERAGE(Student_performance_data_____Copy[StudyTimeWeekly])</f>
        <v>9.7719919194317466</v>
      </c>
      <c r="Z1243">
        <f>AVERAGE(Student_performance_data_____Copy[Absences])</f>
        <v>14.541387959866221</v>
      </c>
      <c r="AA1243" t="str" cm="1">
        <f t="array" ref="AA12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3">
        <v>4</v>
      </c>
    </row>
    <row r="1244" spans="1:28" x14ac:dyDescent="0.25">
      <c r="A1244">
        <v>2243</v>
      </c>
      <c r="B1244">
        <v>17</v>
      </c>
      <c r="C1244">
        <v>1</v>
      </c>
      <c r="D1244" t="s">
        <v>26</v>
      </c>
      <c r="E1244">
        <v>15.214096120877901</v>
      </c>
      <c r="F1244">
        <v>20</v>
      </c>
      <c r="G1244" t="s">
        <v>29</v>
      </c>
      <c r="H1244">
        <v>0</v>
      </c>
      <c r="I1244" t="s">
        <v>40</v>
      </c>
      <c r="J1244">
        <v>0</v>
      </c>
      <c r="K1244" t="s">
        <v>29</v>
      </c>
      <c r="L1244">
        <v>0</v>
      </c>
      <c r="M1244" t="s">
        <v>29</v>
      </c>
      <c r="N1244">
        <v>0</v>
      </c>
      <c r="O1244" t="s">
        <v>29</v>
      </c>
      <c r="P1244">
        <v>1</v>
      </c>
      <c r="Q1244" t="s">
        <v>27</v>
      </c>
      <c r="R1244">
        <v>0.99908854389742718</v>
      </c>
      <c r="S1244">
        <v>4</v>
      </c>
      <c r="T1244">
        <v>0</v>
      </c>
      <c r="U1244">
        <v>3</v>
      </c>
      <c r="V1244" t="s">
        <v>35</v>
      </c>
      <c r="W1244" t="s">
        <v>31</v>
      </c>
      <c r="X1244">
        <f>AVERAGE(Student_performance_data_____Copy[GPA])</f>
        <v>1.9061863027265407</v>
      </c>
      <c r="Y1244">
        <f>AVERAGE(Student_performance_data_____Copy[StudyTimeWeekly])</f>
        <v>9.7719919194317466</v>
      </c>
      <c r="Z1244">
        <f>AVERAGE(Student_performance_data_____Copy[Absences])</f>
        <v>14.541387959866221</v>
      </c>
      <c r="AA1244" t="str" cm="1">
        <f t="array" ref="AA12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4">
        <v>4</v>
      </c>
    </row>
    <row r="1245" spans="1:28" x14ac:dyDescent="0.25">
      <c r="A1245">
        <v>2244</v>
      </c>
      <c r="B1245">
        <v>17</v>
      </c>
      <c r="C1245">
        <v>1</v>
      </c>
      <c r="D1245" t="s">
        <v>26</v>
      </c>
      <c r="E1245">
        <v>2.9972559777310326</v>
      </c>
      <c r="F1245">
        <v>28</v>
      </c>
      <c r="G1245" t="s">
        <v>29</v>
      </c>
      <c r="H1245">
        <v>3</v>
      </c>
      <c r="I1245" t="s">
        <v>37</v>
      </c>
      <c r="J1245">
        <v>1</v>
      </c>
      <c r="K1245" t="s">
        <v>27</v>
      </c>
      <c r="L1245">
        <v>1</v>
      </c>
      <c r="M1245" t="s">
        <v>27</v>
      </c>
      <c r="N1245">
        <v>0</v>
      </c>
      <c r="O1245" t="s">
        <v>29</v>
      </c>
      <c r="P1245">
        <v>0</v>
      </c>
      <c r="Q1245" t="s">
        <v>29</v>
      </c>
      <c r="R1245">
        <v>0.52195572566427484</v>
      </c>
      <c r="S1245">
        <v>4</v>
      </c>
      <c r="T1245">
        <v>0</v>
      </c>
      <c r="U1245">
        <v>1</v>
      </c>
      <c r="V1245" t="s">
        <v>34</v>
      </c>
      <c r="W1245" t="s">
        <v>31</v>
      </c>
      <c r="X1245">
        <f>AVERAGE(Student_performance_data_____Copy[GPA])</f>
        <v>1.9061863027265407</v>
      </c>
      <c r="Y1245">
        <f>AVERAGE(Student_performance_data_____Copy[StudyTimeWeekly])</f>
        <v>9.7719919194317466</v>
      </c>
      <c r="Z1245">
        <f>AVERAGE(Student_performance_data_____Copy[Absences])</f>
        <v>14.541387959866221</v>
      </c>
      <c r="AA1245" t="str" cm="1">
        <f t="array" ref="AA12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5">
        <v>4</v>
      </c>
    </row>
    <row r="1246" spans="1:28" hidden="1" x14ac:dyDescent="0.25">
      <c r="A1246">
        <v>2245</v>
      </c>
      <c r="B1246">
        <v>17</v>
      </c>
      <c r="C1246">
        <v>0</v>
      </c>
      <c r="D1246" t="s">
        <v>32</v>
      </c>
      <c r="E1246">
        <v>11.436575423653819</v>
      </c>
      <c r="F1246">
        <v>1</v>
      </c>
      <c r="G1246" t="s">
        <v>29</v>
      </c>
      <c r="H1246">
        <v>3</v>
      </c>
      <c r="I1246" t="s">
        <v>37</v>
      </c>
      <c r="J1246">
        <v>1</v>
      </c>
      <c r="K1246" t="s">
        <v>27</v>
      </c>
      <c r="L1246">
        <v>0</v>
      </c>
      <c r="M1246" t="s">
        <v>29</v>
      </c>
      <c r="N1246">
        <v>0</v>
      </c>
      <c r="O1246" t="s">
        <v>29</v>
      </c>
      <c r="P1246">
        <v>0</v>
      </c>
      <c r="Q1246" t="s">
        <v>29</v>
      </c>
      <c r="R1246">
        <v>3.4636875491234314</v>
      </c>
      <c r="S1246">
        <v>1</v>
      </c>
      <c r="T1246">
        <v>3</v>
      </c>
      <c r="U1246">
        <v>2</v>
      </c>
      <c r="V1246" t="s">
        <v>30</v>
      </c>
      <c r="W1246" t="s">
        <v>42</v>
      </c>
      <c r="X1246">
        <f>AVERAGE(Student_performance_data_____Copy[GPA])</f>
        <v>1.9061863027265407</v>
      </c>
      <c r="Y1246">
        <f>AVERAGE(Student_performance_data_____Copy[StudyTimeWeekly])</f>
        <v>9.7719919194317466</v>
      </c>
      <c r="Z1246">
        <f>AVERAGE(Student_performance_data_____Copy[Absences])</f>
        <v>14.541387959866221</v>
      </c>
      <c r="AA1246" t="str" cm="1">
        <f t="array" ref="AA124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46">
        <v>1</v>
      </c>
    </row>
    <row r="1247" spans="1:28" hidden="1" x14ac:dyDescent="0.25">
      <c r="A1247">
        <v>2246</v>
      </c>
      <c r="B1247">
        <v>18</v>
      </c>
      <c r="C1247">
        <v>0</v>
      </c>
      <c r="D1247" t="s">
        <v>32</v>
      </c>
      <c r="E1247">
        <v>5.0728494868275114</v>
      </c>
      <c r="F1247">
        <v>8</v>
      </c>
      <c r="G1247" t="s">
        <v>29</v>
      </c>
      <c r="H1247">
        <v>0</v>
      </c>
      <c r="I1247" t="s">
        <v>40</v>
      </c>
      <c r="J1247">
        <v>0</v>
      </c>
      <c r="K1247" t="s">
        <v>29</v>
      </c>
      <c r="L1247">
        <v>1</v>
      </c>
      <c r="M1247" t="s">
        <v>27</v>
      </c>
      <c r="N1247">
        <v>0</v>
      </c>
      <c r="O1247" t="s">
        <v>29</v>
      </c>
      <c r="P1247">
        <v>0</v>
      </c>
      <c r="Q1247" t="s">
        <v>29</v>
      </c>
      <c r="R1247">
        <v>1.9879647265294176</v>
      </c>
      <c r="S1247">
        <v>4</v>
      </c>
      <c r="T1247">
        <v>0</v>
      </c>
      <c r="U1247">
        <v>1</v>
      </c>
      <c r="V1247" t="s">
        <v>34</v>
      </c>
      <c r="W1247" t="s">
        <v>31</v>
      </c>
      <c r="X1247">
        <f>AVERAGE(Student_performance_data_____Copy[GPA])</f>
        <v>1.9061863027265407</v>
      </c>
      <c r="Y1247">
        <f>AVERAGE(Student_performance_data_____Copy[StudyTimeWeekly])</f>
        <v>9.7719919194317466</v>
      </c>
      <c r="Z1247">
        <f>AVERAGE(Student_performance_data_____Copy[Absences])</f>
        <v>14.541387959866221</v>
      </c>
      <c r="AA1247" t="str" cm="1">
        <f t="array" ref="AA12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7">
        <v>4</v>
      </c>
    </row>
    <row r="1248" spans="1:28" x14ac:dyDescent="0.25">
      <c r="A1248">
        <v>2247</v>
      </c>
      <c r="B1248">
        <v>16</v>
      </c>
      <c r="C1248">
        <v>1</v>
      </c>
      <c r="D1248" t="s">
        <v>26</v>
      </c>
      <c r="E1248">
        <v>4.5612363380003984</v>
      </c>
      <c r="F1248">
        <v>16</v>
      </c>
      <c r="G1248" t="s">
        <v>29</v>
      </c>
      <c r="H1248">
        <v>2</v>
      </c>
      <c r="I1248" t="s">
        <v>28</v>
      </c>
      <c r="J1248">
        <v>1</v>
      </c>
      <c r="K1248" t="s">
        <v>27</v>
      </c>
      <c r="L1248">
        <v>0</v>
      </c>
      <c r="M1248" t="s">
        <v>29</v>
      </c>
      <c r="N1248">
        <v>0</v>
      </c>
      <c r="O1248" t="s">
        <v>29</v>
      </c>
      <c r="P1248">
        <v>1</v>
      </c>
      <c r="Q1248" t="s">
        <v>27</v>
      </c>
      <c r="R1248">
        <v>1.6819048043902567</v>
      </c>
      <c r="S1248">
        <v>4</v>
      </c>
      <c r="T1248">
        <v>0</v>
      </c>
      <c r="U1248">
        <v>2</v>
      </c>
      <c r="V1248" t="s">
        <v>30</v>
      </c>
      <c r="W1248" t="s">
        <v>31</v>
      </c>
      <c r="X1248">
        <f>AVERAGE(Student_performance_data_____Copy[GPA])</f>
        <v>1.9061863027265407</v>
      </c>
      <c r="Y1248">
        <f>AVERAGE(Student_performance_data_____Copy[StudyTimeWeekly])</f>
        <v>9.7719919194317466</v>
      </c>
      <c r="Z1248">
        <f>AVERAGE(Student_performance_data_____Copy[Absences])</f>
        <v>14.541387959866221</v>
      </c>
      <c r="AA1248" t="str" cm="1">
        <f t="array" ref="AA12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8">
        <v>4</v>
      </c>
    </row>
    <row r="1249" spans="1:28" hidden="1" x14ac:dyDescent="0.25">
      <c r="A1249">
        <v>2248</v>
      </c>
      <c r="B1249">
        <v>16</v>
      </c>
      <c r="C1249">
        <v>0</v>
      </c>
      <c r="D1249" t="s">
        <v>32</v>
      </c>
      <c r="E1249">
        <v>0.23052028105970512</v>
      </c>
      <c r="F1249">
        <v>26</v>
      </c>
      <c r="G1249" t="s">
        <v>29</v>
      </c>
      <c r="H1249">
        <v>2</v>
      </c>
      <c r="I1249" t="s">
        <v>28</v>
      </c>
      <c r="J1249">
        <v>0</v>
      </c>
      <c r="K1249" t="s">
        <v>29</v>
      </c>
      <c r="L1249">
        <v>0</v>
      </c>
      <c r="M1249" t="s">
        <v>29</v>
      </c>
      <c r="N1249">
        <v>0</v>
      </c>
      <c r="O1249" t="s">
        <v>29</v>
      </c>
      <c r="P1249">
        <v>0</v>
      </c>
      <c r="Q1249" t="s">
        <v>29</v>
      </c>
      <c r="R1249">
        <v>0.11263505899518719</v>
      </c>
      <c r="S1249">
        <v>4</v>
      </c>
      <c r="T1249">
        <v>0</v>
      </c>
      <c r="U1249">
        <v>1</v>
      </c>
      <c r="V1249" t="s">
        <v>34</v>
      </c>
      <c r="W1249" t="s">
        <v>31</v>
      </c>
      <c r="X1249">
        <f>AVERAGE(Student_performance_data_____Copy[GPA])</f>
        <v>1.9061863027265407</v>
      </c>
      <c r="Y1249">
        <f>AVERAGE(Student_performance_data_____Copy[StudyTimeWeekly])</f>
        <v>9.7719919194317466</v>
      </c>
      <c r="Z1249">
        <f>AVERAGE(Student_performance_data_____Copy[Absences])</f>
        <v>14.541387959866221</v>
      </c>
      <c r="AA1249" t="str" cm="1">
        <f t="array" ref="AA12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49">
        <v>4</v>
      </c>
    </row>
    <row r="1250" spans="1:28" x14ac:dyDescent="0.25">
      <c r="A1250">
        <v>2249</v>
      </c>
      <c r="B1250">
        <v>16</v>
      </c>
      <c r="C1250">
        <v>1</v>
      </c>
      <c r="D1250" t="s">
        <v>26</v>
      </c>
      <c r="E1250">
        <v>2.6068144713814378</v>
      </c>
      <c r="F1250">
        <v>17</v>
      </c>
      <c r="G1250" t="s">
        <v>29</v>
      </c>
      <c r="H1250">
        <v>3</v>
      </c>
      <c r="I1250" t="s">
        <v>37</v>
      </c>
      <c r="J1250">
        <v>1</v>
      </c>
      <c r="K1250" t="s">
        <v>27</v>
      </c>
      <c r="L1250">
        <v>0</v>
      </c>
      <c r="M1250" t="s">
        <v>29</v>
      </c>
      <c r="N1250">
        <v>0</v>
      </c>
      <c r="O1250" t="s">
        <v>29</v>
      </c>
      <c r="P1250">
        <v>1</v>
      </c>
      <c r="Q1250" t="s">
        <v>27</v>
      </c>
      <c r="R1250">
        <v>1.9079839135479153</v>
      </c>
      <c r="S1250">
        <v>4</v>
      </c>
      <c r="T1250">
        <v>0</v>
      </c>
      <c r="U1250">
        <v>2</v>
      </c>
      <c r="V1250" t="s">
        <v>30</v>
      </c>
      <c r="W1250" t="s">
        <v>31</v>
      </c>
      <c r="X1250">
        <f>AVERAGE(Student_performance_data_____Copy[GPA])</f>
        <v>1.9061863027265407</v>
      </c>
      <c r="Y1250">
        <f>AVERAGE(Student_performance_data_____Copy[StudyTimeWeekly])</f>
        <v>9.7719919194317466</v>
      </c>
      <c r="Z1250">
        <f>AVERAGE(Student_performance_data_____Copy[Absences])</f>
        <v>14.541387959866221</v>
      </c>
      <c r="AA1250" t="str" cm="1">
        <f t="array" ref="AA12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50">
        <v>4</v>
      </c>
    </row>
    <row r="1251" spans="1:28" hidden="1" x14ac:dyDescent="0.25">
      <c r="A1251">
        <v>2250</v>
      </c>
      <c r="B1251">
        <v>18</v>
      </c>
      <c r="C1251">
        <v>0</v>
      </c>
      <c r="D1251" t="s">
        <v>32</v>
      </c>
      <c r="E1251">
        <v>6.1853622299939071</v>
      </c>
      <c r="F1251">
        <v>12</v>
      </c>
      <c r="G1251" t="s">
        <v>29</v>
      </c>
      <c r="H1251">
        <v>0</v>
      </c>
      <c r="I1251" t="s">
        <v>40</v>
      </c>
      <c r="J1251">
        <v>0</v>
      </c>
      <c r="K1251" t="s">
        <v>29</v>
      </c>
      <c r="L1251">
        <v>0</v>
      </c>
      <c r="M1251" t="s">
        <v>29</v>
      </c>
      <c r="N1251">
        <v>0</v>
      </c>
      <c r="O1251" t="s">
        <v>29</v>
      </c>
      <c r="P1251">
        <v>0</v>
      </c>
      <c r="Q1251" t="s">
        <v>29</v>
      </c>
      <c r="R1251">
        <v>1.1979333311054492</v>
      </c>
      <c r="S1251">
        <v>4</v>
      </c>
      <c r="T1251">
        <v>3</v>
      </c>
      <c r="U1251">
        <v>1</v>
      </c>
      <c r="V1251" t="s">
        <v>34</v>
      </c>
      <c r="W1251" t="s">
        <v>42</v>
      </c>
      <c r="X1251">
        <f>AVERAGE(Student_performance_data_____Copy[GPA])</f>
        <v>1.9061863027265407</v>
      </c>
      <c r="Y1251">
        <f>AVERAGE(Student_performance_data_____Copy[StudyTimeWeekly])</f>
        <v>9.7719919194317466</v>
      </c>
      <c r="Z1251">
        <f>AVERAGE(Student_performance_data_____Copy[Absences])</f>
        <v>14.541387959866221</v>
      </c>
      <c r="AA1251" t="str" cm="1">
        <f t="array" ref="AA12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51">
        <v>4</v>
      </c>
    </row>
    <row r="1252" spans="1:28" hidden="1" x14ac:dyDescent="0.25">
      <c r="A1252">
        <v>2251</v>
      </c>
      <c r="B1252">
        <v>17</v>
      </c>
      <c r="C1252">
        <v>0</v>
      </c>
      <c r="D1252" t="s">
        <v>32</v>
      </c>
      <c r="E1252">
        <v>2.3375752118187809</v>
      </c>
      <c r="F1252">
        <v>0</v>
      </c>
      <c r="G1252" t="s">
        <v>27</v>
      </c>
      <c r="H1252">
        <v>3</v>
      </c>
      <c r="I1252" t="s">
        <v>37</v>
      </c>
      <c r="J1252">
        <v>0</v>
      </c>
      <c r="K1252" t="s">
        <v>29</v>
      </c>
      <c r="L1252">
        <v>0</v>
      </c>
      <c r="M1252" t="s">
        <v>29</v>
      </c>
      <c r="N1252">
        <v>0</v>
      </c>
      <c r="O1252" t="s">
        <v>29</v>
      </c>
      <c r="P1252">
        <v>0</v>
      </c>
      <c r="Q1252" t="s">
        <v>29</v>
      </c>
      <c r="R1252">
        <v>3.2152726848869184</v>
      </c>
      <c r="S1252">
        <v>1</v>
      </c>
      <c r="T1252">
        <v>0</v>
      </c>
      <c r="U1252">
        <v>2</v>
      </c>
      <c r="V1252" t="s">
        <v>30</v>
      </c>
      <c r="W1252" t="s">
        <v>31</v>
      </c>
      <c r="X1252">
        <f>AVERAGE(Student_performance_data_____Copy[GPA])</f>
        <v>1.9061863027265407</v>
      </c>
      <c r="Y1252">
        <f>AVERAGE(Student_performance_data_____Copy[StudyTimeWeekly])</f>
        <v>9.7719919194317466</v>
      </c>
      <c r="Z1252">
        <f>AVERAGE(Student_performance_data_____Copy[Absences])</f>
        <v>14.541387959866221</v>
      </c>
      <c r="AA1252" t="str" cm="1">
        <f t="array" ref="AA125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52">
        <v>1</v>
      </c>
    </row>
    <row r="1253" spans="1:28" x14ac:dyDescent="0.25">
      <c r="A1253">
        <v>2252</v>
      </c>
      <c r="B1253">
        <v>16</v>
      </c>
      <c r="C1253">
        <v>1</v>
      </c>
      <c r="D1253" t="s">
        <v>26</v>
      </c>
      <c r="E1253">
        <v>19.717168808218752</v>
      </c>
      <c r="F1253">
        <v>11</v>
      </c>
      <c r="G1253" t="s">
        <v>29</v>
      </c>
      <c r="H1253">
        <v>1</v>
      </c>
      <c r="I1253" t="s">
        <v>33</v>
      </c>
      <c r="J1253">
        <v>0</v>
      </c>
      <c r="K1253" t="s">
        <v>29</v>
      </c>
      <c r="L1253">
        <v>0</v>
      </c>
      <c r="M1253" t="s">
        <v>29</v>
      </c>
      <c r="N1253">
        <v>0</v>
      </c>
      <c r="O1253" t="s">
        <v>29</v>
      </c>
      <c r="P1253">
        <v>0</v>
      </c>
      <c r="Q1253" t="s">
        <v>29</v>
      </c>
      <c r="R1253">
        <v>2.1902692587044839</v>
      </c>
      <c r="S1253">
        <v>3</v>
      </c>
      <c r="T1253">
        <v>0</v>
      </c>
      <c r="U1253">
        <v>1</v>
      </c>
      <c r="V1253" t="s">
        <v>34</v>
      </c>
      <c r="W1253" t="s">
        <v>31</v>
      </c>
      <c r="X1253">
        <f>AVERAGE(Student_performance_data_____Copy[GPA])</f>
        <v>1.9061863027265407</v>
      </c>
      <c r="Y1253">
        <f>AVERAGE(Student_performance_data_____Copy[StudyTimeWeekly])</f>
        <v>9.7719919194317466</v>
      </c>
      <c r="Z1253">
        <f>AVERAGE(Student_performance_data_____Copy[Absences])</f>
        <v>14.541387959866221</v>
      </c>
      <c r="AA1253" t="str" cm="1">
        <f t="array" ref="AA125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53">
        <v>3</v>
      </c>
    </row>
    <row r="1254" spans="1:28" x14ac:dyDescent="0.25">
      <c r="A1254">
        <v>2253</v>
      </c>
      <c r="B1254">
        <v>18</v>
      </c>
      <c r="C1254">
        <v>1</v>
      </c>
      <c r="D1254" t="s">
        <v>26</v>
      </c>
      <c r="E1254">
        <v>6.1726529704790138</v>
      </c>
      <c r="F1254">
        <v>19</v>
      </c>
      <c r="G1254" t="s">
        <v>29</v>
      </c>
      <c r="H1254">
        <v>2</v>
      </c>
      <c r="I1254" t="s">
        <v>28</v>
      </c>
      <c r="J1254">
        <v>0</v>
      </c>
      <c r="K1254" t="s">
        <v>29</v>
      </c>
      <c r="L1254">
        <v>0</v>
      </c>
      <c r="M1254" t="s">
        <v>29</v>
      </c>
      <c r="N1254">
        <v>1</v>
      </c>
      <c r="O1254" t="s">
        <v>27</v>
      </c>
      <c r="P1254">
        <v>0</v>
      </c>
      <c r="Q1254" t="s">
        <v>29</v>
      </c>
      <c r="R1254">
        <v>1.1509661314441684</v>
      </c>
      <c r="S1254">
        <v>4</v>
      </c>
      <c r="T1254">
        <v>2</v>
      </c>
      <c r="U1254">
        <v>2</v>
      </c>
      <c r="V1254" t="s">
        <v>30</v>
      </c>
      <c r="W1254" t="s">
        <v>36</v>
      </c>
      <c r="X1254">
        <f>AVERAGE(Student_performance_data_____Copy[GPA])</f>
        <v>1.9061863027265407</v>
      </c>
      <c r="Y1254">
        <f>AVERAGE(Student_performance_data_____Copy[StudyTimeWeekly])</f>
        <v>9.7719919194317466</v>
      </c>
      <c r="Z1254">
        <f>AVERAGE(Student_performance_data_____Copy[Absences])</f>
        <v>14.541387959866221</v>
      </c>
      <c r="AA1254" t="str" cm="1">
        <f t="array" ref="AA12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54">
        <v>4</v>
      </c>
    </row>
    <row r="1255" spans="1:28" x14ac:dyDescent="0.25">
      <c r="A1255">
        <v>2254</v>
      </c>
      <c r="B1255">
        <v>16</v>
      </c>
      <c r="C1255">
        <v>1</v>
      </c>
      <c r="D1255" t="s">
        <v>26</v>
      </c>
      <c r="E1255">
        <v>2.6064789340465633</v>
      </c>
      <c r="F1255">
        <v>19</v>
      </c>
      <c r="G1255" t="s">
        <v>29</v>
      </c>
      <c r="H1255">
        <v>3</v>
      </c>
      <c r="I1255" t="s">
        <v>37</v>
      </c>
      <c r="J1255">
        <v>0</v>
      </c>
      <c r="K1255" t="s">
        <v>29</v>
      </c>
      <c r="L1255">
        <v>0</v>
      </c>
      <c r="M1255" t="s">
        <v>29</v>
      </c>
      <c r="N1255">
        <v>0</v>
      </c>
      <c r="O1255" t="s">
        <v>29</v>
      </c>
      <c r="P1255">
        <v>1</v>
      </c>
      <c r="Q1255" t="s">
        <v>27</v>
      </c>
      <c r="R1255">
        <v>0.69015134509873521</v>
      </c>
      <c r="S1255">
        <v>4</v>
      </c>
      <c r="T1255">
        <v>0</v>
      </c>
      <c r="U1255">
        <v>3</v>
      </c>
      <c r="V1255" t="s">
        <v>35</v>
      </c>
      <c r="W1255" t="s">
        <v>31</v>
      </c>
      <c r="X1255">
        <f>AVERAGE(Student_performance_data_____Copy[GPA])</f>
        <v>1.9061863027265407</v>
      </c>
      <c r="Y1255">
        <f>AVERAGE(Student_performance_data_____Copy[StudyTimeWeekly])</f>
        <v>9.7719919194317466</v>
      </c>
      <c r="Z1255">
        <f>AVERAGE(Student_performance_data_____Copy[Absences])</f>
        <v>14.541387959866221</v>
      </c>
      <c r="AA1255" t="str" cm="1">
        <f t="array" ref="AA12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55">
        <v>4</v>
      </c>
    </row>
    <row r="1256" spans="1:28" x14ac:dyDescent="0.25">
      <c r="A1256">
        <v>2255</v>
      </c>
      <c r="B1256">
        <v>15</v>
      </c>
      <c r="C1256">
        <v>1</v>
      </c>
      <c r="D1256" t="s">
        <v>26</v>
      </c>
      <c r="E1256">
        <v>3.9816462565591548</v>
      </c>
      <c r="F1256">
        <v>20</v>
      </c>
      <c r="G1256" t="s">
        <v>29</v>
      </c>
      <c r="H1256">
        <v>2</v>
      </c>
      <c r="I1256" t="s">
        <v>28</v>
      </c>
      <c r="J1256">
        <v>1</v>
      </c>
      <c r="K1256" t="s">
        <v>27</v>
      </c>
      <c r="L1256">
        <v>0</v>
      </c>
      <c r="M1256" t="s">
        <v>29</v>
      </c>
      <c r="N1256">
        <v>0</v>
      </c>
      <c r="O1256" t="s">
        <v>29</v>
      </c>
      <c r="P1256">
        <v>0</v>
      </c>
      <c r="Q1256" t="s">
        <v>29</v>
      </c>
      <c r="R1256">
        <v>1.5199552920755757</v>
      </c>
      <c r="S1256">
        <v>4</v>
      </c>
      <c r="T1256">
        <v>0</v>
      </c>
      <c r="U1256">
        <v>1</v>
      </c>
      <c r="V1256" t="s">
        <v>34</v>
      </c>
      <c r="W1256" t="s">
        <v>31</v>
      </c>
      <c r="X1256">
        <f>AVERAGE(Student_performance_data_____Copy[GPA])</f>
        <v>1.9061863027265407</v>
      </c>
      <c r="Y1256">
        <f>AVERAGE(Student_performance_data_____Copy[StudyTimeWeekly])</f>
        <v>9.7719919194317466</v>
      </c>
      <c r="Z1256">
        <f>AVERAGE(Student_performance_data_____Copy[Absences])</f>
        <v>14.541387959866221</v>
      </c>
      <c r="AA1256" t="str" cm="1">
        <f t="array" ref="AA12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56">
        <v>4</v>
      </c>
    </row>
    <row r="1257" spans="1:28" hidden="1" x14ac:dyDescent="0.25">
      <c r="A1257">
        <v>2256</v>
      </c>
      <c r="B1257">
        <v>16</v>
      </c>
      <c r="C1257">
        <v>0</v>
      </c>
      <c r="D1257" t="s">
        <v>32</v>
      </c>
      <c r="E1257">
        <v>11.75406456682953</v>
      </c>
      <c r="F1257">
        <v>4</v>
      </c>
      <c r="G1257" t="s">
        <v>27</v>
      </c>
      <c r="H1257">
        <v>2</v>
      </c>
      <c r="I1257" t="s">
        <v>28</v>
      </c>
      <c r="J1257">
        <v>0</v>
      </c>
      <c r="K1257" t="s">
        <v>29</v>
      </c>
      <c r="L1257">
        <v>0</v>
      </c>
      <c r="M1257" t="s">
        <v>29</v>
      </c>
      <c r="N1257">
        <v>0</v>
      </c>
      <c r="O1257" t="s">
        <v>29</v>
      </c>
      <c r="P1257">
        <v>0</v>
      </c>
      <c r="Q1257" t="s">
        <v>29</v>
      </c>
      <c r="R1257">
        <v>3.1689886101063789</v>
      </c>
      <c r="S1257">
        <v>1</v>
      </c>
      <c r="T1257">
        <v>0</v>
      </c>
      <c r="U1257">
        <v>3</v>
      </c>
      <c r="V1257" t="s">
        <v>35</v>
      </c>
      <c r="W1257" t="s">
        <v>31</v>
      </c>
      <c r="X1257">
        <f>AVERAGE(Student_performance_data_____Copy[GPA])</f>
        <v>1.9061863027265407</v>
      </c>
      <c r="Y1257">
        <f>AVERAGE(Student_performance_data_____Copy[StudyTimeWeekly])</f>
        <v>9.7719919194317466</v>
      </c>
      <c r="Z1257">
        <f>AVERAGE(Student_performance_data_____Copy[Absences])</f>
        <v>14.541387959866221</v>
      </c>
      <c r="AA1257" t="str" cm="1">
        <f t="array" ref="AA125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57">
        <v>1</v>
      </c>
    </row>
    <row r="1258" spans="1:28" hidden="1" x14ac:dyDescent="0.25">
      <c r="A1258">
        <v>2257</v>
      </c>
      <c r="B1258">
        <v>16</v>
      </c>
      <c r="C1258">
        <v>0</v>
      </c>
      <c r="D1258" t="s">
        <v>32</v>
      </c>
      <c r="E1258">
        <v>1.2808704772957702</v>
      </c>
      <c r="F1258">
        <v>7</v>
      </c>
      <c r="G1258" t="s">
        <v>29</v>
      </c>
      <c r="H1258">
        <v>0</v>
      </c>
      <c r="I1258" t="s">
        <v>40</v>
      </c>
      <c r="J1258">
        <v>1</v>
      </c>
      <c r="K1258" t="s">
        <v>27</v>
      </c>
      <c r="L1258">
        <v>0</v>
      </c>
      <c r="M1258" t="s">
        <v>29</v>
      </c>
      <c r="N1258">
        <v>0</v>
      </c>
      <c r="O1258" t="s">
        <v>29</v>
      </c>
      <c r="P1258">
        <v>0</v>
      </c>
      <c r="Q1258" t="s">
        <v>29</v>
      </c>
      <c r="R1258">
        <v>1.8081645587687412</v>
      </c>
      <c r="S1258">
        <v>4</v>
      </c>
      <c r="T1258">
        <v>1</v>
      </c>
      <c r="U1258">
        <v>2</v>
      </c>
      <c r="V1258" t="s">
        <v>30</v>
      </c>
      <c r="W1258" t="s">
        <v>38</v>
      </c>
      <c r="X1258">
        <f>AVERAGE(Student_performance_data_____Copy[GPA])</f>
        <v>1.9061863027265407</v>
      </c>
      <c r="Y1258">
        <f>AVERAGE(Student_performance_data_____Copy[StudyTimeWeekly])</f>
        <v>9.7719919194317466</v>
      </c>
      <c r="Z1258">
        <f>AVERAGE(Student_performance_data_____Copy[Absences])</f>
        <v>14.541387959866221</v>
      </c>
      <c r="AA1258" t="str" cm="1">
        <f t="array" ref="AA12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58">
        <v>4</v>
      </c>
    </row>
    <row r="1259" spans="1:28" hidden="1" x14ac:dyDescent="0.25">
      <c r="A1259">
        <v>2258</v>
      </c>
      <c r="B1259">
        <v>17</v>
      </c>
      <c r="C1259">
        <v>0</v>
      </c>
      <c r="D1259" t="s">
        <v>32</v>
      </c>
      <c r="E1259">
        <v>17.248682602823138</v>
      </c>
      <c r="F1259">
        <v>26</v>
      </c>
      <c r="G1259" t="s">
        <v>27</v>
      </c>
      <c r="H1259">
        <v>3</v>
      </c>
      <c r="I1259" t="s">
        <v>37</v>
      </c>
      <c r="J1259">
        <v>1</v>
      </c>
      <c r="K1259" t="s">
        <v>27</v>
      </c>
      <c r="L1259">
        <v>0</v>
      </c>
      <c r="M1259" t="s">
        <v>29</v>
      </c>
      <c r="N1259">
        <v>0</v>
      </c>
      <c r="O1259" t="s">
        <v>29</v>
      </c>
      <c r="P1259">
        <v>0</v>
      </c>
      <c r="Q1259" t="s">
        <v>29</v>
      </c>
      <c r="R1259">
        <v>1.1158787303056936</v>
      </c>
      <c r="S1259">
        <v>4</v>
      </c>
      <c r="T1259">
        <v>3</v>
      </c>
      <c r="U1259">
        <v>1</v>
      </c>
      <c r="V1259" t="s">
        <v>34</v>
      </c>
      <c r="W1259" t="s">
        <v>42</v>
      </c>
      <c r="X1259">
        <f>AVERAGE(Student_performance_data_____Copy[GPA])</f>
        <v>1.9061863027265407</v>
      </c>
      <c r="Y1259">
        <f>AVERAGE(Student_performance_data_____Copy[StudyTimeWeekly])</f>
        <v>9.7719919194317466</v>
      </c>
      <c r="Z1259">
        <f>AVERAGE(Student_performance_data_____Copy[Absences])</f>
        <v>14.541387959866221</v>
      </c>
      <c r="AA1259" t="str" cm="1">
        <f t="array" ref="AA12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59">
        <v>4</v>
      </c>
    </row>
    <row r="1260" spans="1:28" x14ac:dyDescent="0.25">
      <c r="A1260">
        <v>2259</v>
      </c>
      <c r="B1260">
        <v>18</v>
      </c>
      <c r="C1260">
        <v>1</v>
      </c>
      <c r="D1260" t="s">
        <v>26</v>
      </c>
      <c r="E1260">
        <v>19.229993584742946</v>
      </c>
      <c r="F1260">
        <v>14</v>
      </c>
      <c r="G1260" t="s">
        <v>29</v>
      </c>
      <c r="H1260">
        <v>4</v>
      </c>
      <c r="I1260" t="s">
        <v>41</v>
      </c>
      <c r="J1260">
        <v>0</v>
      </c>
      <c r="K1260" t="s">
        <v>29</v>
      </c>
      <c r="L1260">
        <v>0</v>
      </c>
      <c r="M1260" t="s">
        <v>29</v>
      </c>
      <c r="N1260">
        <v>0</v>
      </c>
      <c r="O1260" t="s">
        <v>29</v>
      </c>
      <c r="P1260">
        <v>0</v>
      </c>
      <c r="Q1260" t="s">
        <v>29</v>
      </c>
      <c r="R1260">
        <v>2.0033079798237297</v>
      </c>
      <c r="S1260">
        <v>3</v>
      </c>
      <c r="T1260">
        <v>2</v>
      </c>
      <c r="U1260">
        <v>2</v>
      </c>
      <c r="V1260" t="s">
        <v>30</v>
      </c>
      <c r="W1260" t="s">
        <v>36</v>
      </c>
      <c r="X1260">
        <f>AVERAGE(Student_performance_data_____Copy[GPA])</f>
        <v>1.9061863027265407</v>
      </c>
      <c r="Y1260">
        <f>AVERAGE(Student_performance_data_____Copy[StudyTimeWeekly])</f>
        <v>9.7719919194317466</v>
      </c>
      <c r="Z1260">
        <f>AVERAGE(Student_performance_data_____Copy[Absences])</f>
        <v>14.541387959866221</v>
      </c>
      <c r="AA1260" t="str" cm="1">
        <f t="array" ref="AA126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60">
        <v>3</v>
      </c>
    </row>
    <row r="1261" spans="1:28" hidden="1" x14ac:dyDescent="0.25">
      <c r="A1261">
        <v>2260</v>
      </c>
      <c r="B1261">
        <v>17</v>
      </c>
      <c r="C1261">
        <v>0</v>
      </c>
      <c r="D1261" t="s">
        <v>32</v>
      </c>
      <c r="E1261">
        <v>4.9349484133476178</v>
      </c>
      <c r="F1261">
        <v>26</v>
      </c>
      <c r="G1261" t="s">
        <v>27</v>
      </c>
      <c r="H1261">
        <v>4</v>
      </c>
      <c r="I1261" t="s">
        <v>41</v>
      </c>
      <c r="J1261">
        <v>0</v>
      </c>
      <c r="K1261" t="s">
        <v>29</v>
      </c>
      <c r="L1261">
        <v>0</v>
      </c>
      <c r="M1261" t="s">
        <v>29</v>
      </c>
      <c r="N1261">
        <v>0</v>
      </c>
      <c r="O1261" t="s">
        <v>29</v>
      </c>
      <c r="P1261">
        <v>0</v>
      </c>
      <c r="Q1261" t="s">
        <v>29</v>
      </c>
      <c r="R1261">
        <v>0.88971491508784328</v>
      </c>
      <c r="S1261">
        <v>4</v>
      </c>
      <c r="T1261">
        <v>0</v>
      </c>
      <c r="U1261">
        <v>1</v>
      </c>
      <c r="V1261" t="s">
        <v>34</v>
      </c>
      <c r="W1261" t="s">
        <v>31</v>
      </c>
      <c r="X1261">
        <f>AVERAGE(Student_performance_data_____Copy[GPA])</f>
        <v>1.9061863027265407</v>
      </c>
      <c r="Y1261">
        <f>AVERAGE(Student_performance_data_____Copy[StudyTimeWeekly])</f>
        <v>9.7719919194317466</v>
      </c>
      <c r="Z1261">
        <f>AVERAGE(Student_performance_data_____Copy[Absences])</f>
        <v>14.541387959866221</v>
      </c>
      <c r="AA1261" t="str" cm="1">
        <f t="array" ref="AA12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61">
        <v>4</v>
      </c>
    </row>
    <row r="1262" spans="1:28" x14ac:dyDescent="0.25">
      <c r="A1262">
        <v>2261</v>
      </c>
      <c r="B1262">
        <v>17</v>
      </c>
      <c r="C1262">
        <v>1</v>
      </c>
      <c r="D1262" t="s">
        <v>26</v>
      </c>
      <c r="E1262">
        <v>9.0019053718171875</v>
      </c>
      <c r="F1262">
        <v>2</v>
      </c>
      <c r="G1262" t="s">
        <v>27</v>
      </c>
      <c r="H1262">
        <v>3</v>
      </c>
      <c r="I1262" t="s">
        <v>37</v>
      </c>
      <c r="J1262">
        <v>1</v>
      </c>
      <c r="K1262" t="s">
        <v>27</v>
      </c>
      <c r="L1262">
        <v>1</v>
      </c>
      <c r="M1262" t="s">
        <v>27</v>
      </c>
      <c r="N1262">
        <v>0</v>
      </c>
      <c r="O1262" t="s">
        <v>29</v>
      </c>
      <c r="P1262">
        <v>0</v>
      </c>
      <c r="Q1262" t="s">
        <v>29</v>
      </c>
      <c r="R1262">
        <v>3.9846736026587259</v>
      </c>
      <c r="S1262">
        <v>0</v>
      </c>
      <c r="T1262">
        <v>2</v>
      </c>
      <c r="U1262">
        <v>2</v>
      </c>
      <c r="V1262" t="s">
        <v>30</v>
      </c>
      <c r="W1262" t="s">
        <v>36</v>
      </c>
      <c r="X1262">
        <f>AVERAGE(Student_performance_data_____Copy[GPA])</f>
        <v>1.9061863027265407</v>
      </c>
      <c r="Y1262">
        <f>AVERAGE(Student_performance_data_____Copy[StudyTimeWeekly])</f>
        <v>9.7719919194317466</v>
      </c>
      <c r="Z1262">
        <f>AVERAGE(Student_performance_data_____Copy[Absences])</f>
        <v>14.541387959866221</v>
      </c>
      <c r="AA1262" t="str" cm="1">
        <f t="array" ref="AA126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62">
        <v>0</v>
      </c>
    </row>
    <row r="1263" spans="1:28" hidden="1" x14ac:dyDescent="0.25">
      <c r="A1263">
        <v>2262</v>
      </c>
      <c r="B1263">
        <v>17</v>
      </c>
      <c r="C1263">
        <v>0</v>
      </c>
      <c r="D1263" t="s">
        <v>32</v>
      </c>
      <c r="E1263">
        <v>0.44268902058994142</v>
      </c>
      <c r="F1263">
        <v>5</v>
      </c>
      <c r="G1263" t="s">
        <v>29</v>
      </c>
      <c r="H1263">
        <v>1</v>
      </c>
      <c r="I1263" t="s">
        <v>33</v>
      </c>
      <c r="J1263">
        <v>1</v>
      </c>
      <c r="K1263" t="s">
        <v>27</v>
      </c>
      <c r="L1263">
        <v>0</v>
      </c>
      <c r="M1263" t="s">
        <v>29</v>
      </c>
      <c r="N1263">
        <v>0</v>
      </c>
      <c r="O1263" t="s">
        <v>29</v>
      </c>
      <c r="P1263">
        <v>0</v>
      </c>
      <c r="Q1263" t="s">
        <v>29</v>
      </c>
      <c r="R1263">
        <v>2.3254340649162404</v>
      </c>
      <c r="S1263">
        <v>3</v>
      </c>
      <c r="T1263">
        <v>0</v>
      </c>
      <c r="U1263">
        <v>2</v>
      </c>
      <c r="V1263" t="s">
        <v>30</v>
      </c>
      <c r="W1263" t="s">
        <v>31</v>
      </c>
      <c r="X1263">
        <f>AVERAGE(Student_performance_data_____Copy[GPA])</f>
        <v>1.9061863027265407</v>
      </c>
      <c r="Y1263">
        <f>AVERAGE(Student_performance_data_____Copy[StudyTimeWeekly])</f>
        <v>9.7719919194317466</v>
      </c>
      <c r="Z1263">
        <f>AVERAGE(Student_performance_data_____Copy[Absences])</f>
        <v>14.541387959866221</v>
      </c>
      <c r="AA1263" t="str" cm="1">
        <f t="array" ref="AA12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63">
        <v>3</v>
      </c>
    </row>
    <row r="1264" spans="1:28" x14ac:dyDescent="0.25">
      <c r="A1264">
        <v>2263</v>
      </c>
      <c r="B1264">
        <v>17</v>
      </c>
      <c r="C1264">
        <v>1</v>
      </c>
      <c r="D1264" t="s">
        <v>26</v>
      </c>
      <c r="E1264">
        <v>12.81420449454443</v>
      </c>
      <c r="F1264">
        <v>27</v>
      </c>
      <c r="G1264" t="s">
        <v>29</v>
      </c>
      <c r="H1264">
        <v>1</v>
      </c>
      <c r="I1264" t="s">
        <v>33</v>
      </c>
      <c r="J1264">
        <v>1</v>
      </c>
      <c r="K1264" t="s">
        <v>27</v>
      </c>
      <c r="L1264">
        <v>0</v>
      </c>
      <c r="M1264" t="s">
        <v>29</v>
      </c>
      <c r="N1264">
        <v>1</v>
      </c>
      <c r="O1264" t="s">
        <v>27</v>
      </c>
      <c r="P1264">
        <v>0</v>
      </c>
      <c r="Q1264" t="s">
        <v>29</v>
      </c>
      <c r="R1264">
        <v>0.61331633156497634</v>
      </c>
      <c r="S1264">
        <v>4</v>
      </c>
      <c r="T1264">
        <v>0</v>
      </c>
      <c r="U1264">
        <v>1</v>
      </c>
      <c r="V1264" t="s">
        <v>34</v>
      </c>
      <c r="W1264" t="s">
        <v>31</v>
      </c>
      <c r="X1264">
        <f>AVERAGE(Student_performance_data_____Copy[GPA])</f>
        <v>1.9061863027265407</v>
      </c>
      <c r="Y1264">
        <f>AVERAGE(Student_performance_data_____Copy[StudyTimeWeekly])</f>
        <v>9.7719919194317466</v>
      </c>
      <c r="Z1264">
        <f>AVERAGE(Student_performance_data_____Copy[Absences])</f>
        <v>14.541387959866221</v>
      </c>
      <c r="AA1264" t="str" cm="1">
        <f t="array" ref="AA12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64">
        <v>4</v>
      </c>
    </row>
    <row r="1265" spans="1:28" x14ac:dyDescent="0.25">
      <c r="A1265">
        <v>2264</v>
      </c>
      <c r="B1265">
        <v>17</v>
      </c>
      <c r="C1265">
        <v>1</v>
      </c>
      <c r="D1265" t="s">
        <v>26</v>
      </c>
      <c r="E1265">
        <v>8.2785211610517777</v>
      </c>
      <c r="F1265">
        <v>12</v>
      </c>
      <c r="G1265" t="s">
        <v>27</v>
      </c>
      <c r="H1265">
        <v>1</v>
      </c>
      <c r="I1265" t="s">
        <v>33</v>
      </c>
      <c r="J1265">
        <v>1</v>
      </c>
      <c r="K1265" t="s">
        <v>27</v>
      </c>
      <c r="L1265">
        <v>1</v>
      </c>
      <c r="M1265" t="s">
        <v>27</v>
      </c>
      <c r="N1265">
        <v>1</v>
      </c>
      <c r="O1265" t="s">
        <v>27</v>
      </c>
      <c r="P1265">
        <v>0</v>
      </c>
      <c r="Q1265" t="s">
        <v>29</v>
      </c>
      <c r="R1265">
        <v>2.7122297426831898</v>
      </c>
      <c r="S1265">
        <v>2</v>
      </c>
      <c r="T1265">
        <v>0</v>
      </c>
      <c r="U1265">
        <v>2</v>
      </c>
      <c r="V1265" t="s">
        <v>30</v>
      </c>
      <c r="W1265" t="s">
        <v>31</v>
      </c>
      <c r="X1265">
        <f>AVERAGE(Student_performance_data_____Copy[GPA])</f>
        <v>1.9061863027265407</v>
      </c>
      <c r="Y1265">
        <f>AVERAGE(Student_performance_data_____Copy[StudyTimeWeekly])</f>
        <v>9.7719919194317466</v>
      </c>
      <c r="Z1265">
        <f>AVERAGE(Student_performance_data_____Copy[Absences])</f>
        <v>14.541387959866221</v>
      </c>
      <c r="AA1265" t="str" cm="1">
        <f t="array" ref="AA126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65">
        <v>2</v>
      </c>
    </row>
    <row r="1266" spans="1:28" hidden="1" x14ac:dyDescent="0.25">
      <c r="A1266">
        <v>2265</v>
      </c>
      <c r="B1266">
        <v>16</v>
      </c>
      <c r="C1266">
        <v>0</v>
      </c>
      <c r="D1266" t="s">
        <v>32</v>
      </c>
      <c r="E1266">
        <v>5.4011693220311141</v>
      </c>
      <c r="F1266">
        <v>11</v>
      </c>
      <c r="G1266" t="s">
        <v>29</v>
      </c>
      <c r="H1266">
        <v>2</v>
      </c>
      <c r="I1266" t="s">
        <v>28</v>
      </c>
      <c r="J1266">
        <v>0</v>
      </c>
      <c r="K1266" t="s">
        <v>29</v>
      </c>
      <c r="L1266">
        <v>0</v>
      </c>
      <c r="M1266" t="s">
        <v>29</v>
      </c>
      <c r="N1266">
        <v>1</v>
      </c>
      <c r="O1266" t="s">
        <v>27</v>
      </c>
      <c r="P1266">
        <v>0</v>
      </c>
      <c r="Q1266" t="s">
        <v>29</v>
      </c>
      <c r="R1266">
        <v>2.0966162114466931</v>
      </c>
      <c r="S1266">
        <v>3</v>
      </c>
      <c r="T1266">
        <v>0</v>
      </c>
      <c r="U1266">
        <v>3</v>
      </c>
      <c r="V1266" t="s">
        <v>35</v>
      </c>
      <c r="W1266" t="s">
        <v>31</v>
      </c>
      <c r="X1266">
        <f>AVERAGE(Student_performance_data_____Copy[GPA])</f>
        <v>1.9061863027265407</v>
      </c>
      <c r="Y1266">
        <f>AVERAGE(Student_performance_data_____Copy[StudyTimeWeekly])</f>
        <v>9.7719919194317466</v>
      </c>
      <c r="Z1266">
        <f>AVERAGE(Student_performance_data_____Copy[Absences])</f>
        <v>14.541387959866221</v>
      </c>
      <c r="AA1266" t="str" cm="1">
        <f t="array" ref="AA126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66">
        <v>3</v>
      </c>
    </row>
    <row r="1267" spans="1:28" x14ac:dyDescent="0.25">
      <c r="A1267">
        <v>2266</v>
      </c>
      <c r="B1267">
        <v>17</v>
      </c>
      <c r="C1267">
        <v>1</v>
      </c>
      <c r="D1267" t="s">
        <v>26</v>
      </c>
      <c r="E1267">
        <v>4.1367422123321695</v>
      </c>
      <c r="F1267">
        <v>18</v>
      </c>
      <c r="G1267" t="s">
        <v>29</v>
      </c>
      <c r="H1267">
        <v>1</v>
      </c>
      <c r="I1267" t="s">
        <v>33</v>
      </c>
      <c r="J1267">
        <v>1</v>
      </c>
      <c r="K1267" t="s">
        <v>27</v>
      </c>
      <c r="L1267">
        <v>0</v>
      </c>
      <c r="M1267" t="s">
        <v>29</v>
      </c>
      <c r="N1267">
        <v>0</v>
      </c>
      <c r="O1267" t="s">
        <v>29</v>
      </c>
      <c r="P1267">
        <v>0</v>
      </c>
      <c r="Q1267" t="s">
        <v>29</v>
      </c>
      <c r="R1267">
        <v>1.1830638503416233</v>
      </c>
      <c r="S1267">
        <v>4</v>
      </c>
      <c r="T1267">
        <v>1</v>
      </c>
      <c r="U1267">
        <v>3</v>
      </c>
      <c r="V1267" t="s">
        <v>35</v>
      </c>
      <c r="W1267" t="s">
        <v>38</v>
      </c>
      <c r="X1267">
        <f>AVERAGE(Student_performance_data_____Copy[GPA])</f>
        <v>1.9061863027265407</v>
      </c>
      <c r="Y1267">
        <f>AVERAGE(Student_performance_data_____Copy[StudyTimeWeekly])</f>
        <v>9.7719919194317466</v>
      </c>
      <c r="Z1267">
        <f>AVERAGE(Student_performance_data_____Copy[Absences])</f>
        <v>14.541387959866221</v>
      </c>
      <c r="AA1267" t="str" cm="1">
        <f t="array" ref="AA12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67">
        <v>4</v>
      </c>
    </row>
    <row r="1268" spans="1:28" x14ac:dyDescent="0.25">
      <c r="A1268">
        <v>2267</v>
      </c>
      <c r="B1268">
        <v>17</v>
      </c>
      <c r="C1268">
        <v>1</v>
      </c>
      <c r="D1268" t="s">
        <v>26</v>
      </c>
      <c r="E1268">
        <v>13.080461553175208</v>
      </c>
      <c r="F1268">
        <v>28</v>
      </c>
      <c r="G1268" t="s">
        <v>29</v>
      </c>
      <c r="H1268">
        <v>1</v>
      </c>
      <c r="I1268" t="s">
        <v>33</v>
      </c>
      <c r="J1268">
        <v>0</v>
      </c>
      <c r="K1268" t="s">
        <v>29</v>
      </c>
      <c r="L1268">
        <v>0</v>
      </c>
      <c r="M1268" t="s">
        <v>29</v>
      </c>
      <c r="N1268">
        <v>1</v>
      </c>
      <c r="O1268" t="s">
        <v>27</v>
      </c>
      <c r="P1268">
        <v>0</v>
      </c>
      <c r="Q1268" t="s">
        <v>29</v>
      </c>
      <c r="R1268">
        <v>0.56017460570234745</v>
      </c>
      <c r="S1268">
        <v>4</v>
      </c>
      <c r="T1268">
        <v>1</v>
      </c>
      <c r="U1268">
        <v>2</v>
      </c>
      <c r="V1268" t="s">
        <v>30</v>
      </c>
      <c r="W1268" t="s">
        <v>38</v>
      </c>
      <c r="X1268">
        <f>AVERAGE(Student_performance_data_____Copy[GPA])</f>
        <v>1.9061863027265407</v>
      </c>
      <c r="Y1268">
        <f>AVERAGE(Student_performance_data_____Copy[StudyTimeWeekly])</f>
        <v>9.7719919194317466</v>
      </c>
      <c r="Z1268">
        <f>AVERAGE(Student_performance_data_____Copy[Absences])</f>
        <v>14.541387959866221</v>
      </c>
      <c r="AA1268" t="str" cm="1">
        <f t="array" ref="AA12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68">
        <v>4</v>
      </c>
    </row>
    <row r="1269" spans="1:28" hidden="1" x14ac:dyDescent="0.25">
      <c r="A1269">
        <v>2268</v>
      </c>
      <c r="B1269">
        <v>18</v>
      </c>
      <c r="C1269">
        <v>0</v>
      </c>
      <c r="D1269" t="s">
        <v>32</v>
      </c>
      <c r="E1269">
        <v>8.3243406206462893</v>
      </c>
      <c r="F1269">
        <v>17</v>
      </c>
      <c r="G1269" t="s">
        <v>29</v>
      </c>
      <c r="H1269">
        <v>3</v>
      </c>
      <c r="I1269" t="s">
        <v>37</v>
      </c>
      <c r="J1269">
        <v>0</v>
      </c>
      <c r="K1269" t="s">
        <v>29</v>
      </c>
      <c r="L1269">
        <v>0</v>
      </c>
      <c r="M1269" t="s">
        <v>29</v>
      </c>
      <c r="N1269">
        <v>0</v>
      </c>
      <c r="O1269" t="s">
        <v>29</v>
      </c>
      <c r="P1269">
        <v>0</v>
      </c>
      <c r="Q1269" t="s">
        <v>29</v>
      </c>
      <c r="R1269">
        <v>1.1674254127713368</v>
      </c>
      <c r="S1269">
        <v>4</v>
      </c>
      <c r="T1269">
        <v>3</v>
      </c>
      <c r="U1269">
        <v>4</v>
      </c>
      <c r="V1269" t="s">
        <v>39</v>
      </c>
      <c r="W1269" t="s">
        <v>42</v>
      </c>
      <c r="X1269">
        <f>AVERAGE(Student_performance_data_____Copy[GPA])</f>
        <v>1.9061863027265407</v>
      </c>
      <c r="Y1269">
        <f>AVERAGE(Student_performance_data_____Copy[StudyTimeWeekly])</f>
        <v>9.7719919194317466</v>
      </c>
      <c r="Z1269">
        <f>AVERAGE(Student_performance_data_____Copy[Absences])</f>
        <v>14.541387959866221</v>
      </c>
      <c r="AA1269" t="str" cm="1">
        <f t="array" ref="AA12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69">
        <v>4</v>
      </c>
    </row>
    <row r="1270" spans="1:28" x14ac:dyDescent="0.25">
      <c r="A1270">
        <v>2269</v>
      </c>
      <c r="B1270">
        <v>15</v>
      </c>
      <c r="C1270">
        <v>1</v>
      </c>
      <c r="D1270" t="s">
        <v>26</v>
      </c>
      <c r="E1270">
        <v>3.5931857805982403</v>
      </c>
      <c r="F1270">
        <v>23</v>
      </c>
      <c r="G1270" t="s">
        <v>29</v>
      </c>
      <c r="H1270">
        <v>2</v>
      </c>
      <c r="I1270" t="s">
        <v>28</v>
      </c>
      <c r="J1270">
        <v>1</v>
      </c>
      <c r="K1270" t="s">
        <v>27</v>
      </c>
      <c r="L1270">
        <v>0</v>
      </c>
      <c r="M1270" t="s">
        <v>29</v>
      </c>
      <c r="N1270">
        <v>0</v>
      </c>
      <c r="O1270" t="s">
        <v>29</v>
      </c>
      <c r="P1270">
        <v>1</v>
      </c>
      <c r="Q1270" t="s">
        <v>27</v>
      </c>
      <c r="R1270">
        <v>0.92318156150471775</v>
      </c>
      <c r="S1270">
        <v>4</v>
      </c>
      <c r="T1270">
        <v>1</v>
      </c>
      <c r="U1270">
        <v>2</v>
      </c>
      <c r="V1270" t="s">
        <v>30</v>
      </c>
      <c r="W1270" t="s">
        <v>38</v>
      </c>
      <c r="X1270">
        <f>AVERAGE(Student_performance_data_____Copy[GPA])</f>
        <v>1.9061863027265407</v>
      </c>
      <c r="Y1270">
        <f>AVERAGE(Student_performance_data_____Copy[StudyTimeWeekly])</f>
        <v>9.7719919194317466</v>
      </c>
      <c r="Z1270">
        <f>AVERAGE(Student_performance_data_____Copy[Absences])</f>
        <v>14.541387959866221</v>
      </c>
      <c r="AA1270" t="str" cm="1">
        <f t="array" ref="AA12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70">
        <v>4</v>
      </c>
    </row>
    <row r="1271" spans="1:28" x14ac:dyDescent="0.25">
      <c r="A1271">
        <v>2270</v>
      </c>
      <c r="B1271">
        <v>16</v>
      </c>
      <c r="C1271">
        <v>1</v>
      </c>
      <c r="D1271" t="s">
        <v>26</v>
      </c>
      <c r="E1271">
        <v>13.782181629736481</v>
      </c>
      <c r="F1271">
        <v>0</v>
      </c>
      <c r="G1271" t="s">
        <v>29</v>
      </c>
      <c r="H1271">
        <v>3</v>
      </c>
      <c r="I1271" t="s">
        <v>37</v>
      </c>
      <c r="J1271">
        <v>1</v>
      </c>
      <c r="K1271" t="s">
        <v>27</v>
      </c>
      <c r="L1271">
        <v>0</v>
      </c>
      <c r="M1271" t="s">
        <v>29</v>
      </c>
      <c r="N1271">
        <v>0</v>
      </c>
      <c r="O1271" t="s">
        <v>29</v>
      </c>
      <c r="P1271">
        <v>0</v>
      </c>
      <c r="Q1271" t="s">
        <v>29</v>
      </c>
      <c r="R1271">
        <v>3.84128624851289</v>
      </c>
      <c r="S1271">
        <v>0</v>
      </c>
      <c r="T1271">
        <v>1</v>
      </c>
      <c r="U1271">
        <v>1</v>
      </c>
      <c r="V1271" t="s">
        <v>34</v>
      </c>
      <c r="W1271" t="s">
        <v>38</v>
      </c>
      <c r="X1271">
        <f>AVERAGE(Student_performance_data_____Copy[GPA])</f>
        <v>1.9061863027265407</v>
      </c>
      <c r="Y1271">
        <f>AVERAGE(Student_performance_data_____Copy[StudyTimeWeekly])</f>
        <v>9.7719919194317466</v>
      </c>
      <c r="Z1271">
        <f>AVERAGE(Student_performance_data_____Copy[Absences])</f>
        <v>14.541387959866221</v>
      </c>
      <c r="AA1271" t="str" cm="1">
        <f t="array" ref="AA127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71">
        <v>0</v>
      </c>
    </row>
    <row r="1272" spans="1:28" x14ac:dyDescent="0.25">
      <c r="A1272">
        <v>2271</v>
      </c>
      <c r="B1272">
        <v>16</v>
      </c>
      <c r="C1272">
        <v>1</v>
      </c>
      <c r="D1272" t="s">
        <v>26</v>
      </c>
      <c r="E1272">
        <v>11.301445660733872</v>
      </c>
      <c r="F1272">
        <v>24</v>
      </c>
      <c r="G1272" t="s">
        <v>29</v>
      </c>
      <c r="H1272">
        <v>4</v>
      </c>
      <c r="I1272" t="s">
        <v>41</v>
      </c>
      <c r="J1272">
        <v>1</v>
      </c>
      <c r="K1272" t="s">
        <v>27</v>
      </c>
      <c r="L1272">
        <v>1</v>
      </c>
      <c r="M1272" t="s">
        <v>27</v>
      </c>
      <c r="N1272">
        <v>0</v>
      </c>
      <c r="O1272" t="s">
        <v>29</v>
      </c>
      <c r="P1272">
        <v>0</v>
      </c>
      <c r="Q1272" t="s">
        <v>29</v>
      </c>
      <c r="R1272">
        <v>1.2128807514883739</v>
      </c>
      <c r="S1272">
        <v>4</v>
      </c>
      <c r="T1272">
        <v>0</v>
      </c>
      <c r="U1272">
        <v>3</v>
      </c>
      <c r="V1272" t="s">
        <v>35</v>
      </c>
      <c r="W1272" t="s">
        <v>31</v>
      </c>
      <c r="X1272">
        <f>AVERAGE(Student_performance_data_____Copy[GPA])</f>
        <v>1.9061863027265407</v>
      </c>
      <c r="Y1272">
        <f>AVERAGE(Student_performance_data_____Copy[StudyTimeWeekly])</f>
        <v>9.7719919194317466</v>
      </c>
      <c r="Z1272">
        <f>AVERAGE(Student_performance_data_____Copy[Absences])</f>
        <v>14.541387959866221</v>
      </c>
      <c r="AA1272" t="str" cm="1">
        <f t="array" ref="AA12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72">
        <v>4</v>
      </c>
    </row>
    <row r="1273" spans="1:28" hidden="1" x14ac:dyDescent="0.25">
      <c r="A1273">
        <v>2272</v>
      </c>
      <c r="B1273">
        <v>16</v>
      </c>
      <c r="C1273">
        <v>0</v>
      </c>
      <c r="D1273" t="s">
        <v>32</v>
      </c>
      <c r="E1273">
        <v>17.173441098589922</v>
      </c>
      <c r="F1273">
        <v>26</v>
      </c>
      <c r="G1273" t="s">
        <v>29</v>
      </c>
      <c r="H1273">
        <v>3</v>
      </c>
      <c r="I1273" t="s">
        <v>37</v>
      </c>
      <c r="J1273">
        <v>0</v>
      </c>
      <c r="K1273" t="s">
        <v>29</v>
      </c>
      <c r="L1273">
        <v>0</v>
      </c>
      <c r="M1273" t="s">
        <v>29</v>
      </c>
      <c r="N1273">
        <v>1</v>
      </c>
      <c r="O1273" t="s">
        <v>27</v>
      </c>
      <c r="P1273">
        <v>0</v>
      </c>
      <c r="Q1273" t="s">
        <v>29</v>
      </c>
      <c r="R1273">
        <v>0.96214921989053115</v>
      </c>
      <c r="S1273">
        <v>4</v>
      </c>
      <c r="T1273">
        <v>0</v>
      </c>
      <c r="U1273">
        <v>2</v>
      </c>
      <c r="V1273" t="s">
        <v>30</v>
      </c>
      <c r="W1273" t="s">
        <v>31</v>
      </c>
      <c r="X1273">
        <f>AVERAGE(Student_performance_data_____Copy[GPA])</f>
        <v>1.9061863027265407</v>
      </c>
      <c r="Y1273">
        <f>AVERAGE(Student_performance_data_____Copy[StudyTimeWeekly])</f>
        <v>9.7719919194317466</v>
      </c>
      <c r="Z1273">
        <f>AVERAGE(Student_performance_data_____Copy[Absences])</f>
        <v>14.541387959866221</v>
      </c>
      <c r="AA1273" t="str" cm="1">
        <f t="array" ref="AA12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73">
        <v>4</v>
      </c>
    </row>
    <row r="1274" spans="1:28" hidden="1" x14ac:dyDescent="0.25">
      <c r="A1274">
        <v>2273</v>
      </c>
      <c r="B1274">
        <v>17</v>
      </c>
      <c r="C1274">
        <v>0</v>
      </c>
      <c r="D1274" t="s">
        <v>32</v>
      </c>
      <c r="E1274">
        <v>2.349517977529858</v>
      </c>
      <c r="F1274">
        <v>6</v>
      </c>
      <c r="G1274" t="s">
        <v>27</v>
      </c>
      <c r="H1274">
        <v>3</v>
      </c>
      <c r="I1274" t="s">
        <v>37</v>
      </c>
      <c r="J1274">
        <v>1</v>
      </c>
      <c r="K1274" t="s">
        <v>27</v>
      </c>
      <c r="L1274">
        <v>0</v>
      </c>
      <c r="M1274" t="s">
        <v>29</v>
      </c>
      <c r="N1274">
        <v>0</v>
      </c>
      <c r="O1274" t="s">
        <v>29</v>
      </c>
      <c r="P1274">
        <v>0</v>
      </c>
      <c r="Q1274" t="s">
        <v>29</v>
      </c>
      <c r="R1274">
        <v>2.5020091336326127</v>
      </c>
      <c r="S1274">
        <v>2</v>
      </c>
      <c r="T1274">
        <v>1</v>
      </c>
      <c r="U1274">
        <v>2</v>
      </c>
      <c r="V1274" t="s">
        <v>30</v>
      </c>
      <c r="W1274" t="s">
        <v>38</v>
      </c>
      <c r="X1274">
        <f>AVERAGE(Student_performance_data_____Copy[GPA])</f>
        <v>1.9061863027265407</v>
      </c>
      <c r="Y1274">
        <f>AVERAGE(Student_performance_data_____Copy[StudyTimeWeekly])</f>
        <v>9.7719919194317466</v>
      </c>
      <c r="Z1274">
        <f>AVERAGE(Student_performance_data_____Copy[Absences])</f>
        <v>14.541387959866221</v>
      </c>
      <c r="AA1274" t="str" cm="1">
        <f t="array" ref="AA127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74">
        <v>2</v>
      </c>
    </row>
    <row r="1275" spans="1:28" x14ac:dyDescent="0.25">
      <c r="A1275">
        <v>2274</v>
      </c>
      <c r="B1275">
        <v>17</v>
      </c>
      <c r="C1275">
        <v>1</v>
      </c>
      <c r="D1275" t="s">
        <v>26</v>
      </c>
      <c r="E1275">
        <v>15.713332038889122</v>
      </c>
      <c r="F1275">
        <v>11</v>
      </c>
      <c r="G1275" t="s">
        <v>29</v>
      </c>
      <c r="H1275">
        <v>3</v>
      </c>
      <c r="I1275" t="s">
        <v>37</v>
      </c>
      <c r="J1275">
        <v>1</v>
      </c>
      <c r="K1275" t="s">
        <v>27</v>
      </c>
      <c r="L1275">
        <v>0</v>
      </c>
      <c r="M1275" t="s">
        <v>29</v>
      </c>
      <c r="N1275">
        <v>0</v>
      </c>
      <c r="O1275" t="s">
        <v>29</v>
      </c>
      <c r="P1275">
        <v>0</v>
      </c>
      <c r="Q1275" t="s">
        <v>29</v>
      </c>
      <c r="R1275">
        <v>2.4562237944460525</v>
      </c>
      <c r="S1275">
        <v>3</v>
      </c>
      <c r="T1275">
        <v>0</v>
      </c>
      <c r="U1275">
        <v>2</v>
      </c>
      <c r="V1275" t="s">
        <v>30</v>
      </c>
      <c r="W1275" t="s">
        <v>31</v>
      </c>
      <c r="X1275">
        <f>AVERAGE(Student_performance_data_____Copy[GPA])</f>
        <v>1.9061863027265407</v>
      </c>
      <c r="Y1275">
        <f>AVERAGE(Student_performance_data_____Copy[StudyTimeWeekly])</f>
        <v>9.7719919194317466</v>
      </c>
      <c r="Z1275">
        <f>AVERAGE(Student_performance_data_____Copy[Absences])</f>
        <v>14.541387959866221</v>
      </c>
      <c r="AA1275" t="str" cm="1">
        <f t="array" ref="AA127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75">
        <v>3</v>
      </c>
    </row>
    <row r="1276" spans="1:28" hidden="1" x14ac:dyDescent="0.25">
      <c r="A1276">
        <v>2275</v>
      </c>
      <c r="B1276">
        <v>17</v>
      </c>
      <c r="C1276">
        <v>0</v>
      </c>
      <c r="D1276" t="s">
        <v>32</v>
      </c>
      <c r="E1276">
        <v>13.470335736345181</v>
      </c>
      <c r="F1276">
        <v>9</v>
      </c>
      <c r="G1276" t="s">
        <v>27</v>
      </c>
      <c r="H1276">
        <v>2</v>
      </c>
      <c r="I1276" t="s">
        <v>28</v>
      </c>
      <c r="J1276">
        <v>1</v>
      </c>
      <c r="K1276" t="s">
        <v>27</v>
      </c>
      <c r="L1276">
        <v>0</v>
      </c>
      <c r="M1276" t="s">
        <v>29</v>
      </c>
      <c r="N1276">
        <v>0</v>
      </c>
      <c r="O1276" t="s">
        <v>29</v>
      </c>
      <c r="P1276">
        <v>0</v>
      </c>
      <c r="Q1276" t="s">
        <v>29</v>
      </c>
      <c r="R1276">
        <v>2.646556960552807</v>
      </c>
      <c r="S1276">
        <v>2</v>
      </c>
      <c r="T1276">
        <v>2</v>
      </c>
      <c r="U1276">
        <v>3</v>
      </c>
      <c r="V1276" t="s">
        <v>35</v>
      </c>
      <c r="W1276" t="s">
        <v>36</v>
      </c>
      <c r="X1276">
        <f>AVERAGE(Student_performance_data_____Copy[GPA])</f>
        <v>1.9061863027265407</v>
      </c>
      <c r="Y1276">
        <f>AVERAGE(Student_performance_data_____Copy[StudyTimeWeekly])</f>
        <v>9.7719919194317466</v>
      </c>
      <c r="Z1276">
        <f>AVERAGE(Student_performance_data_____Copy[Absences])</f>
        <v>14.541387959866221</v>
      </c>
      <c r="AA1276" t="str" cm="1">
        <f t="array" ref="AA127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76">
        <v>2</v>
      </c>
    </row>
    <row r="1277" spans="1:28" x14ac:dyDescent="0.25">
      <c r="A1277">
        <v>2276</v>
      </c>
      <c r="B1277">
        <v>18</v>
      </c>
      <c r="C1277">
        <v>1</v>
      </c>
      <c r="D1277" t="s">
        <v>26</v>
      </c>
      <c r="E1277">
        <v>2.3002187365619564</v>
      </c>
      <c r="F1277">
        <v>28</v>
      </c>
      <c r="G1277" t="s">
        <v>27</v>
      </c>
      <c r="H1277">
        <v>0</v>
      </c>
      <c r="I1277" t="s">
        <v>40</v>
      </c>
      <c r="J1277">
        <v>0</v>
      </c>
      <c r="K1277" t="s">
        <v>29</v>
      </c>
      <c r="L1277">
        <v>0</v>
      </c>
      <c r="M1277" t="s">
        <v>29</v>
      </c>
      <c r="N1277">
        <v>0</v>
      </c>
      <c r="O1277" t="s">
        <v>29</v>
      </c>
      <c r="P1277">
        <v>0</v>
      </c>
      <c r="Q1277" t="s">
        <v>29</v>
      </c>
      <c r="R1277">
        <v>0.38176849515015782</v>
      </c>
      <c r="S1277">
        <v>4</v>
      </c>
      <c r="T1277">
        <v>0</v>
      </c>
      <c r="U1277">
        <v>3</v>
      </c>
      <c r="V1277" t="s">
        <v>35</v>
      </c>
      <c r="W1277" t="s">
        <v>31</v>
      </c>
      <c r="X1277">
        <f>AVERAGE(Student_performance_data_____Copy[GPA])</f>
        <v>1.9061863027265407</v>
      </c>
      <c r="Y1277">
        <f>AVERAGE(Student_performance_data_____Copy[StudyTimeWeekly])</f>
        <v>9.7719919194317466</v>
      </c>
      <c r="Z1277">
        <f>AVERAGE(Student_performance_data_____Copy[Absences])</f>
        <v>14.541387959866221</v>
      </c>
      <c r="AA1277" t="str" cm="1">
        <f t="array" ref="AA12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77">
        <v>4</v>
      </c>
    </row>
    <row r="1278" spans="1:28" x14ac:dyDescent="0.25">
      <c r="A1278">
        <v>2277</v>
      </c>
      <c r="B1278">
        <v>15</v>
      </c>
      <c r="C1278">
        <v>1</v>
      </c>
      <c r="D1278" t="s">
        <v>26</v>
      </c>
      <c r="E1278">
        <v>13.896414597434415</v>
      </c>
      <c r="F1278">
        <v>11</v>
      </c>
      <c r="G1278" t="s">
        <v>27</v>
      </c>
      <c r="H1278">
        <v>0</v>
      </c>
      <c r="I1278" t="s">
        <v>40</v>
      </c>
      <c r="J1278">
        <v>1</v>
      </c>
      <c r="K1278" t="s">
        <v>27</v>
      </c>
      <c r="L1278">
        <v>1</v>
      </c>
      <c r="M1278" t="s">
        <v>27</v>
      </c>
      <c r="N1278">
        <v>0</v>
      </c>
      <c r="O1278" t="s">
        <v>29</v>
      </c>
      <c r="P1278">
        <v>0</v>
      </c>
      <c r="Q1278" t="s">
        <v>29</v>
      </c>
      <c r="R1278">
        <v>2.396139095071558</v>
      </c>
      <c r="S1278">
        <v>3</v>
      </c>
      <c r="T1278">
        <v>0</v>
      </c>
      <c r="U1278">
        <v>2</v>
      </c>
      <c r="V1278" t="s">
        <v>30</v>
      </c>
      <c r="W1278" t="s">
        <v>31</v>
      </c>
      <c r="X1278">
        <f>AVERAGE(Student_performance_data_____Copy[GPA])</f>
        <v>1.9061863027265407</v>
      </c>
      <c r="Y1278">
        <f>AVERAGE(Student_performance_data_____Copy[StudyTimeWeekly])</f>
        <v>9.7719919194317466</v>
      </c>
      <c r="Z1278">
        <f>AVERAGE(Student_performance_data_____Copy[Absences])</f>
        <v>14.541387959866221</v>
      </c>
      <c r="AA1278" t="str" cm="1">
        <f t="array" ref="AA127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78">
        <v>3</v>
      </c>
    </row>
    <row r="1279" spans="1:28" x14ac:dyDescent="0.25">
      <c r="A1279">
        <v>2278</v>
      </c>
      <c r="B1279">
        <v>17</v>
      </c>
      <c r="C1279">
        <v>1</v>
      </c>
      <c r="D1279" t="s">
        <v>26</v>
      </c>
      <c r="E1279">
        <v>8.8309457775966074</v>
      </c>
      <c r="F1279">
        <v>10</v>
      </c>
      <c r="G1279" t="s">
        <v>27</v>
      </c>
      <c r="H1279">
        <v>1</v>
      </c>
      <c r="I1279" t="s">
        <v>33</v>
      </c>
      <c r="J1279">
        <v>0</v>
      </c>
      <c r="K1279" t="s">
        <v>29</v>
      </c>
      <c r="L1279">
        <v>1</v>
      </c>
      <c r="M1279" t="s">
        <v>27</v>
      </c>
      <c r="N1279">
        <v>1</v>
      </c>
      <c r="O1279" t="s">
        <v>27</v>
      </c>
      <c r="P1279">
        <v>0</v>
      </c>
      <c r="Q1279" t="s">
        <v>29</v>
      </c>
      <c r="R1279">
        <v>2.5956488625977054</v>
      </c>
      <c r="S1279">
        <v>2</v>
      </c>
      <c r="T1279">
        <v>0</v>
      </c>
      <c r="U1279">
        <v>1</v>
      </c>
      <c r="V1279" t="s">
        <v>34</v>
      </c>
      <c r="W1279" t="s">
        <v>31</v>
      </c>
      <c r="X1279">
        <f>AVERAGE(Student_performance_data_____Copy[GPA])</f>
        <v>1.9061863027265407</v>
      </c>
      <c r="Y1279">
        <f>AVERAGE(Student_performance_data_____Copy[StudyTimeWeekly])</f>
        <v>9.7719919194317466</v>
      </c>
      <c r="Z1279">
        <f>AVERAGE(Student_performance_data_____Copy[Absences])</f>
        <v>14.541387959866221</v>
      </c>
      <c r="AA1279" t="str" cm="1">
        <f t="array" ref="AA127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79">
        <v>2</v>
      </c>
    </row>
    <row r="1280" spans="1:28" x14ac:dyDescent="0.25">
      <c r="A1280">
        <v>2279</v>
      </c>
      <c r="B1280">
        <v>15</v>
      </c>
      <c r="C1280">
        <v>1</v>
      </c>
      <c r="D1280" t="s">
        <v>26</v>
      </c>
      <c r="E1280">
        <v>18.899695711116863</v>
      </c>
      <c r="F1280">
        <v>3</v>
      </c>
      <c r="G1280" t="s">
        <v>27</v>
      </c>
      <c r="H1280">
        <v>3</v>
      </c>
      <c r="I1280" t="s">
        <v>37</v>
      </c>
      <c r="J1280">
        <v>1</v>
      </c>
      <c r="K1280" t="s">
        <v>27</v>
      </c>
      <c r="L1280">
        <v>1</v>
      </c>
      <c r="M1280" t="s">
        <v>27</v>
      </c>
      <c r="N1280">
        <v>0</v>
      </c>
      <c r="O1280" t="s">
        <v>29</v>
      </c>
      <c r="P1280">
        <v>0</v>
      </c>
      <c r="Q1280" t="s">
        <v>29</v>
      </c>
      <c r="R1280">
        <v>4</v>
      </c>
      <c r="S1280">
        <v>0</v>
      </c>
      <c r="T1280">
        <v>0</v>
      </c>
      <c r="U1280">
        <v>2</v>
      </c>
      <c r="V1280" t="s">
        <v>30</v>
      </c>
      <c r="W1280" t="s">
        <v>31</v>
      </c>
      <c r="X1280">
        <f>AVERAGE(Student_performance_data_____Copy[GPA])</f>
        <v>1.9061863027265407</v>
      </c>
      <c r="Y1280">
        <f>AVERAGE(Student_performance_data_____Copy[StudyTimeWeekly])</f>
        <v>9.7719919194317466</v>
      </c>
      <c r="Z1280">
        <f>AVERAGE(Student_performance_data_____Copy[Absences])</f>
        <v>14.541387959866221</v>
      </c>
      <c r="AA1280" t="str" cm="1">
        <f t="array" ref="AA128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80">
        <v>0</v>
      </c>
    </row>
    <row r="1281" spans="1:28" x14ac:dyDescent="0.25">
      <c r="A1281">
        <v>2280</v>
      </c>
      <c r="B1281">
        <v>18</v>
      </c>
      <c r="C1281">
        <v>1</v>
      </c>
      <c r="D1281" t="s">
        <v>26</v>
      </c>
      <c r="E1281">
        <v>2.8322270123579862</v>
      </c>
      <c r="F1281">
        <v>18</v>
      </c>
      <c r="G1281" t="s">
        <v>27</v>
      </c>
      <c r="H1281">
        <v>4</v>
      </c>
      <c r="I1281" t="s">
        <v>41</v>
      </c>
      <c r="J1281">
        <v>1</v>
      </c>
      <c r="K1281" t="s">
        <v>27</v>
      </c>
      <c r="L1281">
        <v>0</v>
      </c>
      <c r="M1281" t="s">
        <v>29</v>
      </c>
      <c r="N1281">
        <v>0</v>
      </c>
      <c r="O1281" t="s">
        <v>29</v>
      </c>
      <c r="P1281">
        <v>0</v>
      </c>
      <c r="Q1281" t="s">
        <v>29</v>
      </c>
      <c r="R1281">
        <v>1.4195226349555488</v>
      </c>
      <c r="S1281">
        <v>4</v>
      </c>
      <c r="T1281">
        <v>0</v>
      </c>
      <c r="U1281">
        <v>2</v>
      </c>
      <c r="V1281" t="s">
        <v>30</v>
      </c>
      <c r="W1281" t="s">
        <v>31</v>
      </c>
      <c r="X1281">
        <f>AVERAGE(Student_performance_data_____Copy[GPA])</f>
        <v>1.9061863027265407</v>
      </c>
      <c r="Y1281">
        <f>AVERAGE(Student_performance_data_____Copy[StudyTimeWeekly])</f>
        <v>9.7719919194317466</v>
      </c>
      <c r="Z1281">
        <f>AVERAGE(Student_performance_data_____Copy[Absences])</f>
        <v>14.541387959866221</v>
      </c>
      <c r="AA1281" t="str" cm="1">
        <f t="array" ref="AA12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81">
        <v>4</v>
      </c>
    </row>
    <row r="1282" spans="1:28" hidden="1" x14ac:dyDescent="0.25">
      <c r="A1282">
        <v>2281</v>
      </c>
      <c r="B1282">
        <v>16</v>
      </c>
      <c r="C1282">
        <v>0</v>
      </c>
      <c r="D1282" t="s">
        <v>32</v>
      </c>
      <c r="E1282">
        <v>12.85666781631476</v>
      </c>
      <c r="F1282">
        <v>5</v>
      </c>
      <c r="G1282" t="s">
        <v>29</v>
      </c>
      <c r="H1282">
        <v>4</v>
      </c>
      <c r="I1282" t="s">
        <v>41</v>
      </c>
      <c r="J1282">
        <v>1</v>
      </c>
      <c r="K1282" t="s">
        <v>27</v>
      </c>
      <c r="L1282">
        <v>1</v>
      </c>
      <c r="M1282" t="s">
        <v>27</v>
      </c>
      <c r="N1282">
        <v>0</v>
      </c>
      <c r="O1282" t="s">
        <v>29</v>
      </c>
      <c r="P1282">
        <v>0</v>
      </c>
      <c r="Q1282" t="s">
        <v>29</v>
      </c>
      <c r="R1282">
        <v>3.4326847083547221</v>
      </c>
      <c r="S1282">
        <v>1</v>
      </c>
      <c r="T1282">
        <v>2</v>
      </c>
      <c r="U1282">
        <v>1</v>
      </c>
      <c r="V1282" t="s">
        <v>34</v>
      </c>
      <c r="W1282" t="s">
        <v>36</v>
      </c>
      <c r="X1282">
        <f>AVERAGE(Student_performance_data_____Copy[GPA])</f>
        <v>1.9061863027265407</v>
      </c>
      <c r="Y1282">
        <f>AVERAGE(Student_performance_data_____Copy[StudyTimeWeekly])</f>
        <v>9.7719919194317466</v>
      </c>
      <c r="Z1282">
        <f>AVERAGE(Student_performance_data_____Copy[Absences])</f>
        <v>14.541387959866221</v>
      </c>
      <c r="AA1282" t="str" cm="1">
        <f t="array" ref="AA128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82">
        <v>1</v>
      </c>
    </row>
    <row r="1283" spans="1:28" x14ac:dyDescent="0.25">
      <c r="A1283">
        <v>2282</v>
      </c>
      <c r="B1283">
        <v>17</v>
      </c>
      <c r="C1283">
        <v>1</v>
      </c>
      <c r="D1283" t="s">
        <v>26</v>
      </c>
      <c r="E1283">
        <v>7.6396009092589185</v>
      </c>
      <c r="F1283">
        <v>24</v>
      </c>
      <c r="G1283" t="s">
        <v>29</v>
      </c>
      <c r="H1283">
        <v>0</v>
      </c>
      <c r="I1283" t="s">
        <v>40</v>
      </c>
      <c r="J1283">
        <v>0</v>
      </c>
      <c r="K1283" t="s">
        <v>29</v>
      </c>
      <c r="L1283">
        <v>0</v>
      </c>
      <c r="M1283" t="s">
        <v>29</v>
      </c>
      <c r="N1283">
        <v>0</v>
      </c>
      <c r="O1283" t="s">
        <v>29</v>
      </c>
      <c r="P1283">
        <v>1</v>
      </c>
      <c r="Q1283" t="s">
        <v>27</v>
      </c>
      <c r="R1283">
        <v>0.12930675188754656</v>
      </c>
      <c r="S1283">
        <v>4</v>
      </c>
      <c r="T1283">
        <v>0</v>
      </c>
      <c r="U1283">
        <v>2</v>
      </c>
      <c r="V1283" t="s">
        <v>30</v>
      </c>
      <c r="W1283" t="s">
        <v>31</v>
      </c>
      <c r="X1283">
        <f>AVERAGE(Student_performance_data_____Copy[GPA])</f>
        <v>1.9061863027265407</v>
      </c>
      <c r="Y1283">
        <f>AVERAGE(Student_performance_data_____Copy[StudyTimeWeekly])</f>
        <v>9.7719919194317466</v>
      </c>
      <c r="Z1283">
        <f>AVERAGE(Student_performance_data_____Copy[Absences])</f>
        <v>14.541387959866221</v>
      </c>
      <c r="AA1283" t="str" cm="1">
        <f t="array" ref="AA12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83">
        <v>4</v>
      </c>
    </row>
    <row r="1284" spans="1:28" hidden="1" x14ac:dyDescent="0.25">
      <c r="A1284">
        <v>2283</v>
      </c>
      <c r="B1284">
        <v>15</v>
      </c>
      <c r="C1284">
        <v>0</v>
      </c>
      <c r="D1284" t="s">
        <v>32</v>
      </c>
      <c r="E1284">
        <v>19.136293411817554</v>
      </c>
      <c r="F1284">
        <v>8</v>
      </c>
      <c r="G1284" t="s">
        <v>27</v>
      </c>
      <c r="H1284">
        <v>4</v>
      </c>
      <c r="I1284" t="s">
        <v>41</v>
      </c>
      <c r="J1284">
        <v>0</v>
      </c>
      <c r="K1284" t="s">
        <v>29</v>
      </c>
      <c r="L1284">
        <v>0</v>
      </c>
      <c r="M1284" t="s">
        <v>29</v>
      </c>
      <c r="N1284">
        <v>0</v>
      </c>
      <c r="O1284" t="s">
        <v>29</v>
      </c>
      <c r="P1284">
        <v>0</v>
      </c>
      <c r="Q1284" t="s">
        <v>29</v>
      </c>
      <c r="R1284">
        <v>2.9289482377250686</v>
      </c>
      <c r="S1284">
        <v>2</v>
      </c>
      <c r="T1284">
        <v>1</v>
      </c>
      <c r="U1284">
        <v>2</v>
      </c>
      <c r="V1284" t="s">
        <v>30</v>
      </c>
      <c r="W1284" t="s">
        <v>38</v>
      </c>
      <c r="X1284">
        <f>AVERAGE(Student_performance_data_____Copy[GPA])</f>
        <v>1.9061863027265407</v>
      </c>
      <c r="Y1284">
        <f>AVERAGE(Student_performance_data_____Copy[StudyTimeWeekly])</f>
        <v>9.7719919194317466</v>
      </c>
      <c r="Z1284">
        <f>AVERAGE(Student_performance_data_____Copy[Absences])</f>
        <v>14.541387959866221</v>
      </c>
      <c r="AA1284" t="str" cm="1">
        <f t="array" ref="AA128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84">
        <v>2</v>
      </c>
    </row>
    <row r="1285" spans="1:28" hidden="1" x14ac:dyDescent="0.25">
      <c r="A1285">
        <v>2284</v>
      </c>
      <c r="B1285">
        <v>15</v>
      </c>
      <c r="C1285">
        <v>0</v>
      </c>
      <c r="D1285" t="s">
        <v>32</v>
      </c>
      <c r="E1285">
        <v>6.5994979058055296</v>
      </c>
      <c r="F1285">
        <v>19</v>
      </c>
      <c r="G1285" t="s">
        <v>29</v>
      </c>
      <c r="H1285">
        <v>2</v>
      </c>
      <c r="I1285" t="s">
        <v>28</v>
      </c>
      <c r="J1285">
        <v>0</v>
      </c>
      <c r="K1285" t="s">
        <v>29</v>
      </c>
      <c r="L1285">
        <v>0</v>
      </c>
      <c r="M1285" t="s">
        <v>29</v>
      </c>
      <c r="N1285">
        <v>0</v>
      </c>
      <c r="O1285" t="s">
        <v>29</v>
      </c>
      <c r="P1285">
        <v>0</v>
      </c>
      <c r="Q1285" t="s">
        <v>29</v>
      </c>
      <c r="R1285">
        <v>0.94713346324981662</v>
      </c>
      <c r="S1285">
        <v>4</v>
      </c>
      <c r="T1285">
        <v>0</v>
      </c>
      <c r="U1285">
        <v>1</v>
      </c>
      <c r="V1285" t="s">
        <v>34</v>
      </c>
      <c r="W1285" t="s">
        <v>31</v>
      </c>
      <c r="X1285">
        <f>AVERAGE(Student_performance_data_____Copy[GPA])</f>
        <v>1.9061863027265407</v>
      </c>
      <c r="Y1285">
        <f>AVERAGE(Student_performance_data_____Copy[StudyTimeWeekly])</f>
        <v>9.7719919194317466</v>
      </c>
      <c r="Z1285">
        <f>AVERAGE(Student_performance_data_____Copy[Absences])</f>
        <v>14.541387959866221</v>
      </c>
      <c r="AA1285" t="str" cm="1">
        <f t="array" ref="AA12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85">
        <v>4</v>
      </c>
    </row>
    <row r="1286" spans="1:28" x14ac:dyDescent="0.25">
      <c r="A1286">
        <v>2285</v>
      </c>
      <c r="B1286">
        <v>17</v>
      </c>
      <c r="C1286">
        <v>1</v>
      </c>
      <c r="D1286" t="s">
        <v>26</v>
      </c>
      <c r="E1286">
        <v>19.243718189836002</v>
      </c>
      <c r="F1286">
        <v>9</v>
      </c>
      <c r="G1286" t="s">
        <v>27</v>
      </c>
      <c r="H1286">
        <v>3</v>
      </c>
      <c r="I1286" t="s">
        <v>37</v>
      </c>
      <c r="J1286">
        <v>0</v>
      </c>
      <c r="K1286" t="s">
        <v>29</v>
      </c>
      <c r="L1286">
        <v>1</v>
      </c>
      <c r="M1286" t="s">
        <v>27</v>
      </c>
      <c r="N1286">
        <v>0</v>
      </c>
      <c r="O1286" t="s">
        <v>29</v>
      </c>
      <c r="P1286">
        <v>0</v>
      </c>
      <c r="Q1286" t="s">
        <v>29</v>
      </c>
      <c r="R1286">
        <v>2.9995441039151167</v>
      </c>
      <c r="S1286">
        <v>2</v>
      </c>
      <c r="T1286">
        <v>0</v>
      </c>
      <c r="U1286">
        <v>1</v>
      </c>
      <c r="V1286" t="s">
        <v>34</v>
      </c>
      <c r="W1286" t="s">
        <v>31</v>
      </c>
      <c r="X1286">
        <f>AVERAGE(Student_performance_data_____Copy[GPA])</f>
        <v>1.9061863027265407</v>
      </c>
      <c r="Y1286">
        <f>AVERAGE(Student_performance_data_____Copy[StudyTimeWeekly])</f>
        <v>9.7719919194317466</v>
      </c>
      <c r="Z1286">
        <f>AVERAGE(Student_performance_data_____Copy[Absences])</f>
        <v>14.541387959866221</v>
      </c>
      <c r="AA1286" t="str" cm="1">
        <f t="array" ref="AA128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86">
        <v>2</v>
      </c>
    </row>
    <row r="1287" spans="1:28" x14ac:dyDescent="0.25">
      <c r="A1287">
        <v>2286</v>
      </c>
      <c r="B1287">
        <v>16</v>
      </c>
      <c r="C1287">
        <v>1</v>
      </c>
      <c r="D1287" t="s">
        <v>26</v>
      </c>
      <c r="E1287">
        <v>18.029717022014982</v>
      </c>
      <c r="F1287">
        <v>4</v>
      </c>
      <c r="G1287" t="s">
        <v>27</v>
      </c>
      <c r="H1287">
        <v>1</v>
      </c>
      <c r="I1287" t="s">
        <v>33</v>
      </c>
      <c r="J1287">
        <v>1</v>
      </c>
      <c r="K1287" t="s">
        <v>27</v>
      </c>
      <c r="L1287">
        <v>0</v>
      </c>
      <c r="M1287" t="s">
        <v>29</v>
      </c>
      <c r="N1287">
        <v>0</v>
      </c>
      <c r="O1287" t="s">
        <v>29</v>
      </c>
      <c r="P1287">
        <v>0</v>
      </c>
      <c r="Q1287" t="s">
        <v>29</v>
      </c>
      <c r="R1287">
        <v>3.0553862953980757</v>
      </c>
      <c r="S1287">
        <v>1</v>
      </c>
      <c r="T1287">
        <v>0</v>
      </c>
      <c r="U1287">
        <v>1</v>
      </c>
      <c r="V1287" t="s">
        <v>34</v>
      </c>
      <c r="W1287" t="s">
        <v>31</v>
      </c>
      <c r="X1287">
        <f>AVERAGE(Student_performance_data_____Copy[GPA])</f>
        <v>1.9061863027265407</v>
      </c>
      <c r="Y1287">
        <f>AVERAGE(Student_performance_data_____Copy[StudyTimeWeekly])</f>
        <v>9.7719919194317466</v>
      </c>
      <c r="Z1287">
        <f>AVERAGE(Student_performance_data_____Copy[Absences])</f>
        <v>14.541387959866221</v>
      </c>
      <c r="AA1287" t="str" cm="1">
        <f t="array" ref="AA128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87">
        <v>1</v>
      </c>
    </row>
    <row r="1288" spans="1:28" hidden="1" x14ac:dyDescent="0.25">
      <c r="A1288">
        <v>2287</v>
      </c>
      <c r="B1288">
        <v>16</v>
      </c>
      <c r="C1288">
        <v>0</v>
      </c>
      <c r="D1288" t="s">
        <v>32</v>
      </c>
      <c r="E1288">
        <v>5.4076647062131267</v>
      </c>
      <c r="F1288">
        <v>26</v>
      </c>
      <c r="G1288" t="s">
        <v>29</v>
      </c>
      <c r="H1288">
        <v>0</v>
      </c>
      <c r="I1288" t="s">
        <v>40</v>
      </c>
      <c r="J1288">
        <v>0</v>
      </c>
      <c r="K1288" t="s">
        <v>29</v>
      </c>
      <c r="L1288">
        <v>0</v>
      </c>
      <c r="M1288" t="s">
        <v>29</v>
      </c>
      <c r="N1288">
        <v>0</v>
      </c>
      <c r="O1288" t="s">
        <v>29</v>
      </c>
      <c r="P1288">
        <v>0</v>
      </c>
      <c r="Q1288" t="s">
        <v>29</v>
      </c>
      <c r="R1288">
        <v>0</v>
      </c>
      <c r="S1288">
        <v>4</v>
      </c>
      <c r="T1288">
        <v>2</v>
      </c>
      <c r="U1288">
        <v>3</v>
      </c>
      <c r="V1288" t="s">
        <v>35</v>
      </c>
      <c r="W1288" t="s">
        <v>36</v>
      </c>
      <c r="X1288">
        <f>AVERAGE(Student_performance_data_____Copy[GPA])</f>
        <v>1.9061863027265407</v>
      </c>
      <c r="Y1288">
        <f>AVERAGE(Student_performance_data_____Copy[StudyTimeWeekly])</f>
        <v>9.7719919194317466</v>
      </c>
      <c r="Z1288">
        <f>AVERAGE(Student_performance_data_____Copy[Absences])</f>
        <v>14.541387959866221</v>
      </c>
      <c r="AA1288" t="str" cm="1">
        <f t="array" ref="AA12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88">
        <v>4</v>
      </c>
    </row>
    <row r="1289" spans="1:28" hidden="1" x14ac:dyDescent="0.25">
      <c r="A1289">
        <v>2288</v>
      </c>
      <c r="B1289">
        <v>16</v>
      </c>
      <c r="C1289">
        <v>0</v>
      </c>
      <c r="D1289" t="s">
        <v>32</v>
      </c>
      <c r="E1289">
        <v>16.070835536528556</v>
      </c>
      <c r="F1289">
        <v>12</v>
      </c>
      <c r="G1289" t="s">
        <v>27</v>
      </c>
      <c r="H1289">
        <v>2</v>
      </c>
      <c r="I1289" t="s">
        <v>28</v>
      </c>
      <c r="J1289">
        <v>0</v>
      </c>
      <c r="K1289" t="s">
        <v>29</v>
      </c>
      <c r="L1289">
        <v>1</v>
      </c>
      <c r="M1289" t="s">
        <v>27</v>
      </c>
      <c r="N1289">
        <v>0</v>
      </c>
      <c r="O1289" t="s">
        <v>29</v>
      </c>
      <c r="P1289">
        <v>1</v>
      </c>
      <c r="Q1289" t="s">
        <v>27</v>
      </c>
      <c r="R1289">
        <v>2.745858798383193</v>
      </c>
      <c r="S1289">
        <v>2</v>
      </c>
      <c r="T1289">
        <v>0</v>
      </c>
      <c r="U1289">
        <v>1</v>
      </c>
      <c r="V1289" t="s">
        <v>34</v>
      </c>
      <c r="W1289" t="s">
        <v>31</v>
      </c>
      <c r="X1289">
        <f>AVERAGE(Student_performance_data_____Copy[GPA])</f>
        <v>1.9061863027265407</v>
      </c>
      <c r="Y1289">
        <f>AVERAGE(Student_performance_data_____Copy[StudyTimeWeekly])</f>
        <v>9.7719919194317466</v>
      </c>
      <c r="Z1289">
        <f>AVERAGE(Student_performance_data_____Copy[Absences])</f>
        <v>14.541387959866221</v>
      </c>
      <c r="AA1289" t="str" cm="1">
        <f t="array" ref="AA12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289">
        <v>2</v>
      </c>
    </row>
    <row r="1290" spans="1:28" hidden="1" x14ac:dyDescent="0.25">
      <c r="A1290">
        <v>2289</v>
      </c>
      <c r="B1290">
        <v>18</v>
      </c>
      <c r="C1290">
        <v>0</v>
      </c>
      <c r="D1290" t="s">
        <v>32</v>
      </c>
      <c r="E1290">
        <v>19.912084036070119</v>
      </c>
      <c r="F1290">
        <v>8</v>
      </c>
      <c r="G1290" t="s">
        <v>29</v>
      </c>
      <c r="H1290">
        <v>3</v>
      </c>
      <c r="I1290" t="s">
        <v>37</v>
      </c>
      <c r="J1290">
        <v>1</v>
      </c>
      <c r="K1290" t="s">
        <v>27</v>
      </c>
      <c r="L1290">
        <v>0</v>
      </c>
      <c r="M1290" t="s">
        <v>29</v>
      </c>
      <c r="N1290">
        <v>1</v>
      </c>
      <c r="O1290" t="s">
        <v>27</v>
      </c>
      <c r="P1290">
        <v>1</v>
      </c>
      <c r="Q1290" t="s">
        <v>27</v>
      </c>
      <c r="R1290">
        <v>3.2146284256976476</v>
      </c>
      <c r="S1290">
        <v>1</v>
      </c>
      <c r="T1290">
        <v>2</v>
      </c>
      <c r="U1290">
        <v>1</v>
      </c>
      <c r="V1290" t="s">
        <v>34</v>
      </c>
      <c r="W1290" t="s">
        <v>36</v>
      </c>
      <c r="X1290">
        <f>AVERAGE(Student_performance_data_____Copy[GPA])</f>
        <v>1.9061863027265407</v>
      </c>
      <c r="Y1290">
        <f>AVERAGE(Student_performance_data_____Copy[StudyTimeWeekly])</f>
        <v>9.7719919194317466</v>
      </c>
      <c r="Z1290">
        <f>AVERAGE(Student_performance_data_____Copy[Absences])</f>
        <v>14.541387959866221</v>
      </c>
      <c r="AA1290" t="str" cm="1">
        <f t="array" ref="AA129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90">
        <v>1</v>
      </c>
    </row>
    <row r="1291" spans="1:28" x14ac:dyDescent="0.25">
      <c r="A1291">
        <v>2290</v>
      </c>
      <c r="B1291">
        <v>15</v>
      </c>
      <c r="C1291">
        <v>1</v>
      </c>
      <c r="D1291" t="s">
        <v>26</v>
      </c>
      <c r="E1291">
        <v>5.0532600434256469</v>
      </c>
      <c r="F1291">
        <v>1</v>
      </c>
      <c r="G1291" t="s">
        <v>29</v>
      </c>
      <c r="H1291">
        <v>1</v>
      </c>
      <c r="I1291" t="s">
        <v>33</v>
      </c>
      <c r="J1291">
        <v>0</v>
      </c>
      <c r="K1291" t="s">
        <v>29</v>
      </c>
      <c r="L1291">
        <v>0</v>
      </c>
      <c r="M1291" t="s">
        <v>29</v>
      </c>
      <c r="N1291">
        <v>1</v>
      </c>
      <c r="O1291" t="s">
        <v>27</v>
      </c>
      <c r="P1291">
        <v>0</v>
      </c>
      <c r="Q1291" t="s">
        <v>29</v>
      </c>
      <c r="R1291">
        <v>3.4154133242434344</v>
      </c>
      <c r="S1291">
        <v>1</v>
      </c>
      <c r="T1291">
        <v>0</v>
      </c>
      <c r="U1291">
        <v>2</v>
      </c>
      <c r="V1291" t="s">
        <v>30</v>
      </c>
      <c r="W1291" t="s">
        <v>31</v>
      </c>
      <c r="X1291">
        <f>AVERAGE(Student_performance_data_____Copy[GPA])</f>
        <v>1.9061863027265407</v>
      </c>
      <c r="Y1291">
        <f>AVERAGE(Student_performance_data_____Copy[StudyTimeWeekly])</f>
        <v>9.7719919194317466</v>
      </c>
      <c r="Z1291">
        <f>AVERAGE(Student_performance_data_____Copy[Absences])</f>
        <v>14.541387959866221</v>
      </c>
      <c r="AA1291" t="str" cm="1">
        <f t="array" ref="AA129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91">
        <v>1</v>
      </c>
    </row>
    <row r="1292" spans="1:28" hidden="1" x14ac:dyDescent="0.25">
      <c r="A1292">
        <v>2291</v>
      </c>
      <c r="B1292">
        <v>15</v>
      </c>
      <c r="C1292">
        <v>0</v>
      </c>
      <c r="D1292" t="s">
        <v>32</v>
      </c>
      <c r="E1292">
        <v>8.7355433864663929</v>
      </c>
      <c r="F1292">
        <v>17</v>
      </c>
      <c r="G1292" t="s">
        <v>29</v>
      </c>
      <c r="H1292">
        <v>1</v>
      </c>
      <c r="I1292" t="s">
        <v>33</v>
      </c>
      <c r="J1292">
        <v>1</v>
      </c>
      <c r="K1292" t="s">
        <v>27</v>
      </c>
      <c r="L1292">
        <v>0</v>
      </c>
      <c r="M1292" t="s">
        <v>29</v>
      </c>
      <c r="N1292">
        <v>0</v>
      </c>
      <c r="O1292" t="s">
        <v>29</v>
      </c>
      <c r="P1292">
        <v>1</v>
      </c>
      <c r="Q1292" t="s">
        <v>27</v>
      </c>
      <c r="R1292">
        <v>1.4693892718306072</v>
      </c>
      <c r="S1292">
        <v>4</v>
      </c>
      <c r="T1292">
        <v>2</v>
      </c>
      <c r="U1292">
        <v>1</v>
      </c>
      <c r="V1292" t="s">
        <v>34</v>
      </c>
      <c r="W1292" t="s">
        <v>36</v>
      </c>
      <c r="X1292">
        <f>AVERAGE(Student_performance_data_____Copy[GPA])</f>
        <v>1.9061863027265407</v>
      </c>
      <c r="Y1292">
        <f>AVERAGE(Student_performance_data_____Copy[StudyTimeWeekly])</f>
        <v>9.7719919194317466</v>
      </c>
      <c r="Z1292">
        <f>AVERAGE(Student_performance_data_____Copy[Absences])</f>
        <v>14.541387959866221</v>
      </c>
      <c r="AA1292" t="str" cm="1">
        <f t="array" ref="AA12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92">
        <v>4</v>
      </c>
    </row>
    <row r="1293" spans="1:28" x14ac:dyDescent="0.25">
      <c r="A1293">
        <v>2292</v>
      </c>
      <c r="B1293">
        <v>15</v>
      </c>
      <c r="C1293">
        <v>1</v>
      </c>
      <c r="D1293" t="s">
        <v>26</v>
      </c>
      <c r="E1293">
        <v>10.403614731335193</v>
      </c>
      <c r="F1293">
        <v>20</v>
      </c>
      <c r="G1293" t="s">
        <v>29</v>
      </c>
      <c r="H1293">
        <v>4</v>
      </c>
      <c r="I1293" t="s">
        <v>41</v>
      </c>
      <c r="J1293">
        <v>0</v>
      </c>
      <c r="K1293" t="s">
        <v>29</v>
      </c>
      <c r="L1293">
        <v>0</v>
      </c>
      <c r="M1293" t="s">
        <v>29</v>
      </c>
      <c r="N1293">
        <v>0</v>
      </c>
      <c r="O1293" t="s">
        <v>29</v>
      </c>
      <c r="P1293">
        <v>0</v>
      </c>
      <c r="Q1293" t="s">
        <v>29</v>
      </c>
      <c r="R1293">
        <v>1.5521129376507927</v>
      </c>
      <c r="S1293">
        <v>4</v>
      </c>
      <c r="T1293">
        <v>0</v>
      </c>
      <c r="U1293">
        <v>0</v>
      </c>
      <c r="V1293" t="s">
        <v>40</v>
      </c>
      <c r="W1293" t="s">
        <v>31</v>
      </c>
      <c r="X1293">
        <f>AVERAGE(Student_performance_data_____Copy[GPA])</f>
        <v>1.9061863027265407</v>
      </c>
      <c r="Y1293">
        <f>AVERAGE(Student_performance_data_____Copy[StudyTimeWeekly])</f>
        <v>9.7719919194317466</v>
      </c>
      <c r="Z1293">
        <f>AVERAGE(Student_performance_data_____Copy[Absences])</f>
        <v>14.541387959866221</v>
      </c>
      <c r="AA1293" t="str" cm="1">
        <f t="array" ref="AA12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93">
        <v>4</v>
      </c>
    </row>
    <row r="1294" spans="1:28" x14ac:dyDescent="0.25">
      <c r="A1294">
        <v>2293</v>
      </c>
      <c r="B1294">
        <v>18</v>
      </c>
      <c r="C1294">
        <v>1</v>
      </c>
      <c r="D1294" t="s">
        <v>26</v>
      </c>
      <c r="E1294">
        <v>5.8986227160772859</v>
      </c>
      <c r="F1294">
        <v>0</v>
      </c>
      <c r="G1294" t="s">
        <v>29</v>
      </c>
      <c r="H1294">
        <v>4</v>
      </c>
      <c r="I1294" t="s">
        <v>41</v>
      </c>
      <c r="J1294">
        <v>0</v>
      </c>
      <c r="K1294" t="s">
        <v>29</v>
      </c>
      <c r="L1294">
        <v>0</v>
      </c>
      <c r="M1294" t="s">
        <v>29</v>
      </c>
      <c r="N1294">
        <v>0</v>
      </c>
      <c r="O1294" t="s">
        <v>29</v>
      </c>
      <c r="P1294">
        <v>0</v>
      </c>
      <c r="Q1294" t="s">
        <v>29</v>
      </c>
      <c r="R1294">
        <v>3.5484598260869511</v>
      </c>
      <c r="S1294">
        <v>0</v>
      </c>
      <c r="T1294">
        <v>1</v>
      </c>
      <c r="U1294">
        <v>1</v>
      </c>
      <c r="V1294" t="s">
        <v>34</v>
      </c>
      <c r="W1294" t="s">
        <v>38</v>
      </c>
      <c r="X1294">
        <f>AVERAGE(Student_performance_data_____Copy[GPA])</f>
        <v>1.9061863027265407</v>
      </c>
      <c r="Y1294">
        <f>AVERAGE(Student_performance_data_____Copy[StudyTimeWeekly])</f>
        <v>9.7719919194317466</v>
      </c>
      <c r="Z1294">
        <f>AVERAGE(Student_performance_data_____Copy[Absences])</f>
        <v>14.541387959866221</v>
      </c>
      <c r="AA1294" t="str" cm="1">
        <f t="array" ref="AA129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294">
        <v>0</v>
      </c>
    </row>
    <row r="1295" spans="1:28" x14ac:dyDescent="0.25">
      <c r="A1295">
        <v>2294</v>
      </c>
      <c r="B1295">
        <v>15</v>
      </c>
      <c r="C1295">
        <v>1</v>
      </c>
      <c r="D1295" t="s">
        <v>26</v>
      </c>
      <c r="E1295">
        <v>0.30529679292059519</v>
      </c>
      <c r="F1295">
        <v>23</v>
      </c>
      <c r="G1295" t="s">
        <v>29</v>
      </c>
      <c r="H1295">
        <v>0</v>
      </c>
      <c r="I1295" t="s">
        <v>40</v>
      </c>
      <c r="J1295">
        <v>1</v>
      </c>
      <c r="K1295" t="s">
        <v>27</v>
      </c>
      <c r="L1295">
        <v>0</v>
      </c>
      <c r="M1295" t="s">
        <v>29</v>
      </c>
      <c r="N1295">
        <v>0</v>
      </c>
      <c r="O1295" t="s">
        <v>29</v>
      </c>
      <c r="P1295">
        <v>0</v>
      </c>
      <c r="Q1295" t="s">
        <v>29</v>
      </c>
      <c r="R1295">
        <v>0.19262511174014699</v>
      </c>
      <c r="S1295">
        <v>4</v>
      </c>
      <c r="T1295">
        <v>1</v>
      </c>
      <c r="U1295">
        <v>2</v>
      </c>
      <c r="V1295" t="s">
        <v>30</v>
      </c>
      <c r="W1295" t="s">
        <v>38</v>
      </c>
      <c r="X1295">
        <f>AVERAGE(Student_performance_data_____Copy[GPA])</f>
        <v>1.9061863027265407</v>
      </c>
      <c r="Y1295">
        <f>AVERAGE(Student_performance_data_____Copy[StudyTimeWeekly])</f>
        <v>9.7719919194317466</v>
      </c>
      <c r="Z1295">
        <f>AVERAGE(Student_performance_data_____Copy[Absences])</f>
        <v>14.541387959866221</v>
      </c>
      <c r="AA1295" t="str" cm="1">
        <f t="array" ref="AA12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95">
        <v>4</v>
      </c>
    </row>
    <row r="1296" spans="1:28" hidden="1" x14ac:dyDescent="0.25">
      <c r="A1296">
        <v>2295</v>
      </c>
      <c r="B1296">
        <v>18</v>
      </c>
      <c r="C1296">
        <v>0</v>
      </c>
      <c r="D1296" t="s">
        <v>32</v>
      </c>
      <c r="E1296">
        <v>4.4025848839505333</v>
      </c>
      <c r="F1296">
        <v>20</v>
      </c>
      <c r="G1296" t="s">
        <v>29</v>
      </c>
      <c r="H1296">
        <v>3</v>
      </c>
      <c r="I1296" t="s">
        <v>37</v>
      </c>
      <c r="J1296">
        <v>0</v>
      </c>
      <c r="K1296" t="s">
        <v>29</v>
      </c>
      <c r="L1296">
        <v>0</v>
      </c>
      <c r="M1296" t="s">
        <v>29</v>
      </c>
      <c r="N1296">
        <v>0</v>
      </c>
      <c r="O1296" t="s">
        <v>29</v>
      </c>
      <c r="P1296">
        <v>0</v>
      </c>
      <c r="Q1296" t="s">
        <v>29</v>
      </c>
      <c r="R1296">
        <v>1.3489974202990602</v>
      </c>
      <c r="S1296">
        <v>4</v>
      </c>
      <c r="T1296">
        <v>3</v>
      </c>
      <c r="U1296">
        <v>2</v>
      </c>
      <c r="V1296" t="s">
        <v>30</v>
      </c>
      <c r="W1296" t="s">
        <v>42</v>
      </c>
      <c r="X1296">
        <f>AVERAGE(Student_performance_data_____Copy[GPA])</f>
        <v>1.9061863027265407</v>
      </c>
      <c r="Y1296">
        <f>AVERAGE(Student_performance_data_____Copy[StudyTimeWeekly])</f>
        <v>9.7719919194317466</v>
      </c>
      <c r="Z1296">
        <f>AVERAGE(Student_performance_data_____Copy[Absences])</f>
        <v>14.541387959866221</v>
      </c>
      <c r="AA1296" t="str" cm="1">
        <f t="array" ref="AA129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296">
        <v>4</v>
      </c>
    </row>
    <row r="1297" spans="1:28" x14ac:dyDescent="0.25">
      <c r="A1297">
        <v>2296</v>
      </c>
      <c r="B1297">
        <v>16</v>
      </c>
      <c r="C1297">
        <v>1</v>
      </c>
      <c r="D1297" t="s">
        <v>26</v>
      </c>
      <c r="E1297">
        <v>5.6387376868351691</v>
      </c>
      <c r="F1297">
        <v>11</v>
      </c>
      <c r="G1297" t="s">
        <v>27</v>
      </c>
      <c r="H1297">
        <v>2</v>
      </c>
      <c r="I1297" t="s">
        <v>28</v>
      </c>
      <c r="J1297">
        <v>0</v>
      </c>
      <c r="K1297" t="s">
        <v>29</v>
      </c>
      <c r="L1297">
        <v>1</v>
      </c>
      <c r="M1297" t="s">
        <v>27</v>
      </c>
      <c r="N1297">
        <v>0</v>
      </c>
      <c r="O1297" t="s">
        <v>29</v>
      </c>
      <c r="P1297">
        <v>0</v>
      </c>
      <c r="Q1297" t="s">
        <v>29</v>
      </c>
      <c r="R1297">
        <v>2.1431050688591977</v>
      </c>
      <c r="S1297">
        <v>3</v>
      </c>
      <c r="T1297">
        <v>0</v>
      </c>
      <c r="U1297">
        <v>1</v>
      </c>
      <c r="V1297" t="s">
        <v>34</v>
      </c>
      <c r="W1297" t="s">
        <v>31</v>
      </c>
      <c r="X1297">
        <f>AVERAGE(Student_performance_data_____Copy[GPA])</f>
        <v>1.9061863027265407</v>
      </c>
      <c r="Y1297">
        <f>AVERAGE(Student_performance_data_____Copy[StudyTimeWeekly])</f>
        <v>9.7719919194317466</v>
      </c>
      <c r="Z1297">
        <f>AVERAGE(Student_performance_data_____Copy[Absences])</f>
        <v>14.541387959866221</v>
      </c>
      <c r="AA1297" t="str" cm="1">
        <f t="array" ref="AA129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97">
        <v>3</v>
      </c>
    </row>
    <row r="1298" spans="1:28" x14ac:dyDescent="0.25">
      <c r="A1298">
        <v>2297</v>
      </c>
      <c r="B1298">
        <v>17</v>
      </c>
      <c r="C1298">
        <v>1</v>
      </c>
      <c r="D1298" t="s">
        <v>26</v>
      </c>
      <c r="E1298">
        <v>8.871994026363744</v>
      </c>
      <c r="F1298">
        <v>9</v>
      </c>
      <c r="G1298" t="s">
        <v>29</v>
      </c>
      <c r="H1298">
        <v>2</v>
      </c>
      <c r="I1298" t="s">
        <v>28</v>
      </c>
      <c r="J1298">
        <v>0</v>
      </c>
      <c r="K1298" t="s">
        <v>29</v>
      </c>
      <c r="L1298">
        <v>1</v>
      </c>
      <c r="M1298" t="s">
        <v>27</v>
      </c>
      <c r="N1298">
        <v>0</v>
      </c>
      <c r="O1298" t="s">
        <v>29</v>
      </c>
      <c r="P1298">
        <v>1</v>
      </c>
      <c r="Q1298" t="s">
        <v>27</v>
      </c>
      <c r="R1298">
        <v>2.4713865329338423</v>
      </c>
      <c r="S1298">
        <v>3</v>
      </c>
      <c r="T1298">
        <v>0</v>
      </c>
      <c r="U1298">
        <v>2</v>
      </c>
      <c r="V1298" t="s">
        <v>30</v>
      </c>
      <c r="W1298" t="s">
        <v>31</v>
      </c>
      <c r="X1298">
        <f>AVERAGE(Student_performance_data_____Copy[GPA])</f>
        <v>1.9061863027265407</v>
      </c>
      <c r="Y1298">
        <f>AVERAGE(Student_performance_data_____Copy[StudyTimeWeekly])</f>
        <v>9.7719919194317466</v>
      </c>
      <c r="Z1298">
        <f>AVERAGE(Student_performance_data_____Copy[Absences])</f>
        <v>14.541387959866221</v>
      </c>
      <c r="AA1298" t="str" cm="1">
        <f t="array" ref="AA129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298">
        <v>3</v>
      </c>
    </row>
    <row r="1299" spans="1:28" x14ac:dyDescent="0.25">
      <c r="A1299">
        <v>2298</v>
      </c>
      <c r="B1299">
        <v>15</v>
      </c>
      <c r="C1299">
        <v>1</v>
      </c>
      <c r="D1299" t="s">
        <v>26</v>
      </c>
      <c r="E1299">
        <v>3.4220495682680374</v>
      </c>
      <c r="F1299">
        <v>1</v>
      </c>
      <c r="G1299" t="s">
        <v>29</v>
      </c>
      <c r="H1299">
        <v>2</v>
      </c>
      <c r="I1299" t="s">
        <v>28</v>
      </c>
      <c r="J1299">
        <v>0</v>
      </c>
      <c r="K1299" t="s">
        <v>29</v>
      </c>
      <c r="L1299">
        <v>1</v>
      </c>
      <c r="M1299" t="s">
        <v>27</v>
      </c>
      <c r="N1299">
        <v>0</v>
      </c>
      <c r="O1299" t="s">
        <v>29</v>
      </c>
      <c r="P1299">
        <v>0</v>
      </c>
      <c r="Q1299" t="s">
        <v>29</v>
      </c>
      <c r="R1299">
        <v>3.2054253344123049</v>
      </c>
      <c r="S1299">
        <v>1</v>
      </c>
      <c r="T1299">
        <v>0</v>
      </c>
      <c r="U1299">
        <v>4</v>
      </c>
      <c r="V1299" t="s">
        <v>39</v>
      </c>
      <c r="W1299" t="s">
        <v>31</v>
      </c>
      <c r="X1299">
        <f>AVERAGE(Student_performance_data_____Copy[GPA])</f>
        <v>1.9061863027265407</v>
      </c>
      <c r="Y1299">
        <f>AVERAGE(Student_performance_data_____Copy[StudyTimeWeekly])</f>
        <v>9.7719919194317466</v>
      </c>
      <c r="Z1299">
        <f>AVERAGE(Student_performance_data_____Copy[Absences])</f>
        <v>14.541387959866221</v>
      </c>
      <c r="AA1299" t="str" cm="1">
        <f t="array" ref="AA129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299">
        <v>1</v>
      </c>
    </row>
    <row r="1300" spans="1:28" x14ac:dyDescent="0.25">
      <c r="A1300">
        <v>2299</v>
      </c>
      <c r="B1300">
        <v>15</v>
      </c>
      <c r="C1300">
        <v>1</v>
      </c>
      <c r="D1300" t="s">
        <v>26</v>
      </c>
      <c r="E1300">
        <v>17.465087133833453</v>
      </c>
      <c r="F1300">
        <v>27</v>
      </c>
      <c r="G1300" t="s">
        <v>29</v>
      </c>
      <c r="H1300">
        <v>2</v>
      </c>
      <c r="I1300" t="s">
        <v>28</v>
      </c>
      <c r="J1300">
        <v>1</v>
      </c>
      <c r="K1300" t="s">
        <v>27</v>
      </c>
      <c r="L1300">
        <v>0</v>
      </c>
      <c r="M1300" t="s">
        <v>29</v>
      </c>
      <c r="N1300">
        <v>0</v>
      </c>
      <c r="O1300" t="s">
        <v>29</v>
      </c>
      <c r="P1300">
        <v>0</v>
      </c>
      <c r="Q1300" t="s">
        <v>29</v>
      </c>
      <c r="R1300">
        <v>0.45411443807425539</v>
      </c>
      <c r="S1300">
        <v>4</v>
      </c>
      <c r="T1300">
        <v>2</v>
      </c>
      <c r="U1300">
        <v>1</v>
      </c>
      <c r="V1300" t="s">
        <v>34</v>
      </c>
      <c r="W1300" t="s">
        <v>36</v>
      </c>
      <c r="X1300">
        <f>AVERAGE(Student_performance_data_____Copy[GPA])</f>
        <v>1.9061863027265407</v>
      </c>
      <c r="Y1300">
        <f>AVERAGE(Student_performance_data_____Copy[StudyTimeWeekly])</f>
        <v>9.7719919194317466</v>
      </c>
      <c r="Z1300">
        <f>AVERAGE(Student_performance_data_____Copy[Absences])</f>
        <v>14.541387959866221</v>
      </c>
      <c r="AA1300" t="str" cm="1">
        <f t="array" ref="AA13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00">
        <v>4</v>
      </c>
    </row>
    <row r="1301" spans="1:28" x14ac:dyDescent="0.25">
      <c r="A1301">
        <v>2300</v>
      </c>
      <c r="B1301">
        <v>16</v>
      </c>
      <c r="C1301">
        <v>1</v>
      </c>
      <c r="D1301" t="s">
        <v>26</v>
      </c>
      <c r="E1301">
        <v>14.098222654626722</v>
      </c>
      <c r="F1301">
        <v>8</v>
      </c>
      <c r="G1301" t="s">
        <v>27</v>
      </c>
      <c r="H1301">
        <v>2</v>
      </c>
      <c r="I1301" t="s">
        <v>28</v>
      </c>
      <c r="J1301">
        <v>1</v>
      </c>
      <c r="K1301" t="s">
        <v>27</v>
      </c>
      <c r="L1301">
        <v>0</v>
      </c>
      <c r="M1301" t="s">
        <v>29</v>
      </c>
      <c r="N1301">
        <v>0</v>
      </c>
      <c r="O1301" t="s">
        <v>29</v>
      </c>
      <c r="P1301">
        <v>0</v>
      </c>
      <c r="Q1301" t="s">
        <v>29</v>
      </c>
      <c r="R1301">
        <v>2.809833207494068</v>
      </c>
      <c r="S1301">
        <v>2</v>
      </c>
      <c r="T1301">
        <v>1</v>
      </c>
      <c r="U1301">
        <v>1</v>
      </c>
      <c r="V1301" t="s">
        <v>34</v>
      </c>
      <c r="W1301" t="s">
        <v>38</v>
      </c>
      <c r="X1301">
        <f>AVERAGE(Student_performance_data_____Copy[GPA])</f>
        <v>1.9061863027265407</v>
      </c>
      <c r="Y1301">
        <f>AVERAGE(Student_performance_data_____Copy[StudyTimeWeekly])</f>
        <v>9.7719919194317466</v>
      </c>
      <c r="Z1301">
        <f>AVERAGE(Student_performance_data_____Copy[Absences])</f>
        <v>14.541387959866221</v>
      </c>
      <c r="AA1301" t="str" cm="1">
        <f t="array" ref="AA130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01">
        <v>2</v>
      </c>
    </row>
    <row r="1302" spans="1:28" hidden="1" x14ac:dyDescent="0.25">
      <c r="A1302">
        <v>2301</v>
      </c>
      <c r="B1302">
        <v>17</v>
      </c>
      <c r="C1302">
        <v>0</v>
      </c>
      <c r="D1302" t="s">
        <v>32</v>
      </c>
      <c r="E1302">
        <v>1.7040095511932396</v>
      </c>
      <c r="F1302">
        <v>1</v>
      </c>
      <c r="G1302" t="s">
        <v>27</v>
      </c>
      <c r="H1302">
        <v>2</v>
      </c>
      <c r="I1302" t="s">
        <v>28</v>
      </c>
      <c r="J1302">
        <v>0</v>
      </c>
      <c r="K1302" t="s">
        <v>29</v>
      </c>
      <c r="L1302">
        <v>0</v>
      </c>
      <c r="M1302" t="s">
        <v>29</v>
      </c>
      <c r="N1302">
        <v>0</v>
      </c>
      <c r="O1302" t="s">
        <v>29</v>
      </c>
      <c r="P1302">
        <v>0</v>
      </c>
      <c r="Q1302" t="s">
        <v>29</v>
      </c>
      <c r="R1302">
        <v>2.9975056084206351</v>
      </c>
      <c r="S1302">
        <v>2</v>
      </c>
      <c r="T1302">
        <v>2</v>
      </c>
      <c r="U1302">
        <v>1</v>
      </c>
      <c r="V1302" t="s">
        <v>34</v>
      </c>
      <c r="W1302" t="s">
        <v>36</v>
      </c>
      <c r="X1302">
        <f>AVERAGE(Student_performance_data_____Copy[GPA])</f>
        <v>1.9061863027265407</v>
      </c>
      <c r="Y1302">
        <f>AVERAGE(Student_performance_data_____Copy[StudyTimeWeekly])</f>
        <v>9.7719919194317466</v>
      </c>
      <c r="Z1302">
        <f>AVERAGE(Student_performance_data_____Copy[Absences])</f>
        <v>14.541387959866221</v>
      </c>
      <c r="AA1302" t="str" cm="1">
        <f t="array" ref="AA130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02">
        <v>2</v>
      </c>
    </row>
    <row r="1303" spans="1:28" x14ac:dyDescent="0.25">
      <c r="A1303">
        <v>2302</v>
      </c>
      <c r="B1303">
        <v>18</v>
      </c>
      <c r="C1303">
        <v>1</v>
      </c>
      <c r="D1303" t="s">
        <v>26</v>
      </c>
      <c r="E1303">
        <v>13.001849022798629</v>
      </c>
      <c r="F1303">
        <v>22</v>
      </c>
      <c r="G1303" t="s">
        <v>29</v>
      </c>
      <c r="H1303">
        <v>2</v>
      </c>
      <c r="I1303" t="s">
        <v>28</v>
      </c>
      <c r="J1303">
        <v>1</v>
      </c>
      <c r="K1303" t="s">
        <v>27</v>
      </c>
      <c r="L1303">
        <v>1</v>
      </c>
      <c r="M1303" t="s">
        <v>27</v>
      </c>
      <c r="N1303">
        <v>0</v>
      </c>
      <c r="O1303" t="s">
        <v>29</v>
      </c>
      <c r="P1303">
        <v>1</v>
      </c>
      <c r="Q1303" t="s">
        <v>27</v>
      </c>
      <c r="R1303">
        <v>1.1761890337144743</v>
      </c>
      <c r="S1303">
        <v>4</v>
      </c>
      <c r="T1303">
        <v>0</v>
      </c>
      <c r="U1303">
        <v>2</v>
      </c>
      <c r="V1303" t="s">
        <v>30</v>
      </c>
      <c r="W1303" t="s">
        <v>31</v>
      </c>
      <c r="X1303">
        <f>AVERAGE(Student_performance_data_____Copy[GPA])</f>
        <v>1.9061863027265407</v>
      </c>
      <c r="Y1303">
        <f>AVERAGE(Student_performance_data_____Copy[StudyTimeWeekly])</f>
        <v>9.7719919194317466</v>
      </c>
      <c r="Z1303">
        <f>AVERAGE(Student_performance_data_____Copy[Absences])</f>
        <v>14.541387959866221</v>
      </c>
      <c r="AA1303" t="str" cm="1">
        <f t="array" ref="AA13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03">
        <v>4</v>
      </c>
    </row>
    <row r="1304" spans="1:28" x14ac:dyDescent="0.25">
      <c r="A1304">
        <v>2303</v>
      </c>
      <c r="B1304">
        <v>17</v>
      </c>
      <c r="C1304">
        <v>1</v>
      </c>
      <c r="D1304" t="s">
        <v>26</v>
      </c>
      <c r="E1304">
        <v>13.073129528112409</v>
      </c>
      <c r="F1304">
        <v>23</v>
      </c>
      <c r="G1304" t="s">
        <v>29</v>
      </c>
      <c r="H1304">
        <v>3</v>
      </c>
      <c r="I1304" t="s">
        <v>37</v>
      </c>
      <c r="J1304">
        <v>1</v>
      </c>
      <c r="K1304" t="s">
        <v>27</v>
      </c>
      <c r="L1304">
        <v>1</v>
      </c>
      <c r="M1304" t="s">
        <v>27</v>
      </c>
      <c r="N1304">
        <v>1</v>
      </c>
      <c r="O1304" t="s">
        <v>27</v>
      </c>
      <c r="P1304">
        <v>0</v>
      </c>
      <c r="Q1304" t="s">
        <v>29</v>
      </c>
      <c r="R1304">
        <v>1.6689245457866109</v>
      </c>
      <c r="S1304">
        <v>4</v>
      </c>
      <c r="T1304">
        <v>0</v>
      </c>
      <c r="U1304">
        <v>2</v>
      </c>
      <c r="V1304" t="s">
        <v>30</v>
      </c>
      <c r="W1304" t="s">
        <v>31</v>
      </c>
      <c r="X1304">
        <f>AVERAGE(Student_performance_data_____Copy[GPA])</f>
        <v>1.9061863027265407</v>
      </c>
      <c r="Y1304">
        <f>AVERAGE(Student_performance_data_____Copy[StudyTimeWeekly])</f>
        <v>9.7719919194317466</v>
      </c>
      <c r="Z1304">
        <f>AVERAGE(Student_performance_data_____Copy[Absences])</f>
        <v>14.541387959866221</v>
      </c>
      <c r="AA1304" t="str" cm="1">
        <f t="array" ref="AA13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04">
        <v>4</v>
      </c>
    </row>
    <row r="1305" spans="1:28" hidden="1" x14ac:dyDescent="0.25">
      <c r="A1305">
        <v>2304</v>
      </c>
      <c r="B1305">
        <v>16</v>
      </c>
      <c r="C1305">
        <v>0</v>
      </c>
      <c r="D1305" t="s">
        <v>32</v>
      </c>
      <c r="E1305">
        <v>19.124423472872554</v>
      </c>
      <c r="F1305">
        <v>29</v>
      </c>
      <c r="G1305" t="s">
        <v>27</v>
      </c>
      <c r="H1305">
        <v>3</v>
      </c>
      <c r="I1305" t="s">
        <v>37</v>
      </c>
      <c r="J1305">
        <v>1</v>
      </c>
      <c r="K1305" t="s">
        <v>27</v>
      </c>
      <c r="L1305">
        <v>1</v>
      </c>
      <c r="M1305" t="s">
        <v>27</v>
      </c>
      <c r="N1305">
        <v>0</v>
      </c>
      <c r="O1305" t="s">
        <v>29</v>
      </c>
      <c r="P1305">
        <v>0</v>
      </c>
      <c r="Q1305" t="s">
        <v>29</v>
      </c>
      <c r="R1305">
        <v>1.6230040750090506</v>
      </c>
      <c r="S1305">
        <v>4</v>
      </c>
      <c r="T1305">
        <v>0</v>
      </c>
      <c r="U1305">
        <v>1</v>
      </c>
      <c r="V1305" t="s">
        <v>34</v>
      </c>
      <c r="W1305" t="s">
        <v>31</v>
      </c>
      <c r="X1305">
        <f>AVERAGE(Student_performance_data_____Copy[GPA])</f>
        <v>1.9061863027265407</v>
      </c>
      <c r="Y1305">
        <f>AVERAGE(Student_performance_data_____Copy[StudyTimeWeekly])</f>
        <v>9.7719919194317466</v>
      </c>
      <c r="Z1305">
        <f>AVERAGE(Student_performance_data_____Copy[Absences])</f>
        <v>14.541387959866221</v>
      </c>
      <c r="AA1305" t="str" cm="1">
        <f t="array" ref="AA13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05">
        <v>4</v>
      </c>
    </row>
    <row r="1306" spans="1:28" x14ac:dyDescent="0.25">
      <c r="A1306">
        <v>2305</v>
      </c>
      <c r="B1306">
        <v>16</v>
      </c>
      <c r="C1306">
        <v>1</v>
      </c>
      <c r="D1306" t="s">
        <v>26</v>
      </c>
      <c r="E1306">
        <v>6.0417427123224954E-2</v>
      </c>
      <c r="F1306">
        <v>21</v>
      </c>
      <c r="G1306" t="s">
        <v>29</v>
      </c>
      <c r="H1306">
        <v>2</v>
      </c>
      <c r="I1306" t="s">
        <v>28</v>
      </c>
      <c r="J1306">
        <v>0</v>
      </c>
      <c r="K1306" t="s">
        <v>29</v>
      </c>
      <c r="L1306">
        <v>0</v>
      </c>
      <c r="M1306" t="s">
        <v>29</v>
      </c>
      <c r="N1306">
        <v>0</v>
      </c>
      <c r="O1306" t="s">
        <v>29</v>
      </c>
      <c r="P1306">
        <v>1</v>
      </c>
      <c r="Q1306" t="s">
        <v>27</v>
      </c>
      <c r="R1306">
        <v>0.51779312837487113</v>
      </c>
      <c r="S1306">
        <v>4</v>
      </c>
      <c r="T1306">
        <v>3</v>
      </c>
      <c r="U1306">
        <v>2</v>
      </c>
      <c r="V1306" t="s">
        <v>30</v>
      </c>
      <c r="W1306" t="s">
        <v>42</v>
      </c>
      <c r="X1306">
        <f>AVERAGE(Student_performance_data_____Copy[GPA])</f>
        <v>1.9061863027265407</v>
      </c>
      <c r="Y1306">
        <f>AVERAGE(Student_performance_data_____Copy[StudyTimeWeekly])</f>
        <v>9.7719919194317466</v>
      </c>
      <c r="Z1306">
        <f>AVERAGE(Student_performance_data_____Copy[Absences])</f>
        <v>14.541387959866221</v>
      </c>
      <c r="AA1306" t="str" cm="1">
        <f t="array" ref="AA13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06">
        <v>4</v>
      </c>
    </row>
    <row r="1307" spans="1:28" hidden="1" x14ac:dyDescent="0.25">
      <c r="A1307">
        <v>2306</v>
      </c>
      <c r="B1307">
        <v>17</v>
      </c>
      <c r="C1307">
        <v>0</v>
      </c>
      <c r="D1307" t="s">
        <v>32</v>
      </c>
      <c r="E1307">
        <v>4.9586489961161444</v>
      </c>
      <c r="F1307">
        <v>13</v>
      </c>
      <c r="G1307" t="s">
        <v>29</v>
      </c>
      <c r="H1307">
        <v>1</v>
      </c>
      <c r="I1307" t="s">
        <v>33</v>
      </c>
      <c r="J1307">
        <v>1</v>
      </c>
      <c r="K1307" t="s">
        <v>27</v>
      </c>
      <c r="L1307">
        <v>0</v>
      </c>
      <c r="M1307" t="s">
        <v>29</v>
      </c>
      <c r="N1307">
        <v>0</v>
      </c>
      <c r="O1307" t="s">
        <v>29</v>
      </c>
      <c r="P1307">
        <v>0</v>
      </c>
      <c r="Q1307" t="s">
        <v>29</v>
      </c>
      <c r="R1307">
        <v>1.9461006983336526</v>
      </c>
      <c r="S1307">
        <v>4</v>
      </c>
      <c r="T1307">
        <v>1</v>
      </c>
      <c r="U1307">
        <v>0</v>
      </c>
      <c r="V1307" t="s">
        <v>40</v>
      </c>
      <c r="W1307" t="s">
        <v>38</v>
      </c>
      <c r="X1307">
        <f>AVERAGE(Student_performance_data_____Copy[GPA])</f>
        <v>1.9061863027265407</v>
      </c>
      <c r="Y1307">
        <f>AVERAGE(Student_performance_data_____Copy[StudyTimeWeekly])</f>
        <v>9.7719919194317466</v>
      </c>
      <c r="Z1307">
        <f>AVERAGE(Student_performance_data_____Copy[Absences])</f>
        <v>14.541387959866221</v>
      </c>
      <c r="AA1307" t="str" cm="1">
        <f t="array" ref="AA130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07">
        <v>4</v>
      </c>
    </row>
    <row r="1308" spans="1:28" x14ac:dyDescent="0.25">
      <c r="A1308">
        <v>2307</v>
      </c>
      <c r="B1308">
        <v>18</v>
      </c>
      <c r="C1308">
        <v>1</v>
      </c>
      <c r="D1308" t="s">
        <v>26</v>
      </c>
      <c r="E1308">
        <v>18.55582958750631</v>
      </c>
      <c r="F1308">
        <v>10</v>
      </c>
      <c r="G1308" t="s">
        <v>29</v>
      </c>
      <c r="H1308">
        <v>3</v>
      </c>
      <c r="I1308" t="s">
        <v>37</v>
      </c>
      <c r="J1308">
        <v>0</v>
      </c>
      <c r="K1308" t="s">
        <v>29</v>
      </c>
      <c r="L1308">
        <v>1</v>
      </c>
      <c r="M1308" t="s">
        <v>27</v>
      </c>
      <c r="N1308">
        <v>0</v>
      </c>
      <c r="O1308" t="s">
        <v>29</v>
      </c>
      <c r="P1308">
        <v>0</v>
      </c>
      <c r="Q1308" t="s">
        <v>29</v>
      </c>
      <c r="R1308">
        <v>2.8150030479779882</v>
      </c>
      <c r="S1308">
        <v>2</v>
      </c>
      <c r="T1308">
        <v>3</v>
      </c>
      <c r="U1308">
        <v>2</v>
      </c>
      <c r="V1308" t="s">
        <v>30</v>
      </c>
      <c r="W1308" t="s">
        <v>42</v>
      </c>
      <c r="X1308">
        <f>AVERAGE(Student_performance_data_____Copy[GPA])</f>
        <v>1.9061863027265407</v>
      </c>
      <c r="Y1308">
        <f>AVERAGE(Student_performance_data_____Copy[StudyTimeWeekly])</f>
        <v>9.7719919194317466</v>
      </c>
      <c r="Z1308">
        <f>AVERAGE(Student_performance_data_____Copy[Absences])</f>
        <v>14.541387959866221</v>
      </c>
      <c r="AA1308" t="str" cm="1">
        <f t="array" ref="AA130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08">
        <v>2</v>
      </c>
    </row>
    <row r="1309" spans="1:28" hidden="1" x14ac:dyDescent="0.25">
      <c r="A1309">
        <v>2308</v>
      </c>
      <c r="B1309">
        <v>18</v>
      </c>
      <c r="C1309">
        <v>0</v>
      </c>
      <c r="D1309" t="s">
        <v>32</v>
      </c>
      <c r="E1309">
        <v>18.64267830796566</v>
      </c>
      <c r="F1309">
        <v>22</v>
      </c>
      <c r="G1309" t="s">
        <v>29</v>
      </c>
      <c r="H1309">
        <v>3</v>
      </c>
      <c r="I1309" t="s">
        <v>37</v>
      </c>
      <c r="J1309">
        <v>1</v>
      </c>
      <c r="K1309" t="s">
        <v>27</v>
      </c>
      <c r="L1309">
        <v>0</v>
      </c>
      <c r="M1309" t="s">
        <v>29</v>
      </c>
      <c r="N1309">
        <v>0</v>
      </c>
      <c r="O1309" t="s">
        <v>29</v>
      </c>
      <c r="P1309">
        <v>0</v>
      </c>
      <c r="Q1309" t="s">
        <v>29</v>
      </c>
      <c r="R1309">
        <v>1.2481825668142499</v>
      </c>
      <c r="S1309">
        <v>4</v>
      </c>
      <c r="T1309">
        <v>0</v>
      </c>
      <c r="U1309">
        <v>2</v>
      </c>
      <c r="V1309" t="s">
        <v>30</v>
      </c>
      <c r="W1309" t="s">
        <v>31</v>
      </c>
      <c r="X1309">
        <f>AVERAGE(Student_performance_data_____Copy[GPA])</f>
        <v>1.9061863027265407</v>
      </c>
      <c r="Y1309">
        <f>AVERAGE(Student_performance_data_____Copy[StudyTimeWeekly])</f>
        <v>9.7719919194317466</v>
      </c>
      <c r="Z1309">
        <f>AVERAGE(Student_performance_data_____Copy[Absences])</f>
        <v>14.541387959866221</v>
      </c>
      <c r="AA1309" t="str" cm="1">
        <f t="array" ref="AA13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09">
        <v>4</v>
      </c>
    </row>
    <row r="1310" spans="1:28" hidden="1" x14ac:dyDescent="0.25">
      <c r="A1310">
        <v>2309</v>
      </c>
      <c r="B1310">
        <v>15</v>
      </c>
      <c r="C1310">
        <v>0</v>
      </c>
      <c r="D1310" t="s">
        <v>32</v>
      </c>
      <c r="E1310">
        <v>14.411728387412747</v>
      </c>
      <c r="F1310">
        <v>10</v>
      </c>
      <c r="G1310" t="s">
        <v>27</v>
      </c>
      <c r="H1310">
        <v>3</v>
      </c>
      <c r="I1310" t="s">
        <v>37</v>
      </c>
      <c r="J1310">
        <v>1</v>
      </c>
      <c r="K1310" t="s">
        <v>27</v>
      </c>
      <c r="L1310">
        <v>0</v>
      </c>
      <c r="M1310" t="s">
        <v>29</v>
      </c>
      <c r="N1310">
        <v>0</v>
      </c>
      <c r="O1310" t="s">
        <v>29</v>
      </c>
      <c r="P1310">
        <v>0</v>
      </c>
      <c r="Q1310" t="s">
        <v>29</v>
      </c>
      <c r="R1310">
        <v>2.7590143433849756</v>
      </c>
      <c r="S1310">
        <v>2</v>
      </c>
      <c r="T1310">
        <v>1</v>
      </c>
      <c r="U1310">
        <v>1</v>
      </c>
      <c r="V1310" t="s">
        <v>34</v>
      </c>
      <c r="W1310" t="s">
        <v>38</v>
      </c>
      <c r="X1310">
        <f>AVERAGE(Student_performance_data_____Copy[GPA])</f>
        <v>1.9061863027265407</v>
      </c>
      <c r="Y1310">
        <f>AVERAGE(Student_performance_data_____Copy[StudyTimeWeekly])</f>
        <v>9.7719919194317466</v>
      </c>
      <c r="Z1310">
        <f>AVERAGE(Student_performance_data_____Copy[Absences])</f>
        <v>14.541387959866221</v>
      </c>
      <c r="AA1310" t="str" cm="1">
        <f t="array" ref="AA131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10">
        <v>2</v>
      </c>
    </row>
    <row r="1311" spans="1:28" x14ac:dyDescent="0.25">
      <c r="A1311">
        <v>2310</v>
      </c>
      <c r="B1311">
        <v>18</v>
      </c>
      <c r="C1311">
        <v>1</v>
      </c>
      <c r="D1311" t="s">
        <v>26</v>
      </c>
      <c r="E1311">
        <v>15.315266420950799</v>
      </c>
      <c r="F1311">
        <v>16</v>
      </c>
      <c r="G1311" t="s">
        <v>29</v>
      </c>
      <c r="H1311">
        <v>2</v>
      </c>
      <c r="I1311" t="s">
        <v>28</v>
      </c>
      <c r="J1311">
        <v>0</v>
      </c>
      <c r="K1311" t="s">
        <v>29</v>
      </c>
      <c r="L1311">
        <v>1</v>
      </c>
      <c r="M1311" t="s">
        <v>27</v>
      </c>
      <c r="N1311">
        <v>0</v>
      </c>
      <c r="O1311" t="s">
        <v>29</v>
      </c>
      <c r="P1311">
        <v>0</v>
      </c>
      <c r="Q1311" t="s">
        <v>29</v>
      </c>
      <c r="R1311">
        <v>1.9212942080249984</v>
      </c>
      <c r="S1311">
        <v>4</v>
      </c>
      <c r="T1311">
        <v>1</v>
      </c>
      <c r="U1311">
        <v>2</v>
      </c>
      <c r="V1311" t="s">
        <v>30</v>
      </c>
      <c r="W1311" t="s">
        <v>38</v>
      </c>
      <c r="X1311">
        <f>AVERAGE(Student_performance_data_____Copy[GPA])</f>
        <v>1.9061863027265407</v>
      </c>
      <c r="Y1311">
        <f>AVERAGE(Student_performance_data_____Copy[StudyTimeWeekly])</f>
        <v>9.7719919194317466</v>
      </c>
      <c r="Z1311">
        <f>AVERAGE(Student_performance_data_____Copy[Absences])</f>
        <v>14.541387959866221</v>
      </c>
      <c r="AA1311" t="str" cm="1">
        <f t="array" ref="AA13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11">
        <v>4</v>
      </c>
    </row>
    <row r="1312" spans="1:28" x14ac:dyDescent="0.25">
      <c r="A1312">
        <v>2311</v>
      </c>
      <c r="B1312">
        <v>17</v>
      </c>
      <c r="C1312">
        <v>1</v>
      </c>
      <c r="D1312" t="s">
        <v>26</v>
      </c>
      <c r="E1312">
        <v>1.8296591585929423</v>
      </c>
      <c r="F1312">
        <v>3</v>
      </c>
      <c r="G1312" t="s">
        <v>29</v>
      </c>
      <c r="H1312">
        <v>1</v>
      </c>
      <c r="I1312" t="s">
        <v>33</v>
      </c>
      <c r="J1312">
        <v>0</v>
      </c>
      <c r="K1312" t="s">
        <v>29</v>
      </c>
      <c r="L1312">
        <v>0</v>
      </c>
      <c r="M1312" t="s">
        <v>29</v>
      </c>
      <c r="N1312">
        <v>0</v>
      </c>
      <c r="O1312" t="s">
        <v>29</v>
      </c>
      <c r="P1312">
        <v>0</v>
      </c>
      <c r="Q1312" t="s">
        <v>29</v>
      </c>
      <c r="R1312">
        <v>2.7322906758582648</v>
      </c>
      <c r="S1312">
        <v>2</v>
      </c>
      <c r="T1312">
        <v>0</v>
      </c>
      <c r="U1312">
        <v>1</v>
      </c>
      <c r="V1312" t="s">
        <v>34</v>
      </c>
      <c r="W1312" t="s">
        <v>31</v>
      </c>
      <c r="X1312">
        <f>AVERAGE(Student_performance_data_____Copy[GPA])</f>
        <v>1.9061863027265407</v>
      </c>
      <c r="Y1312">
        <f>AVERAGE(Student_performance_data_____Copy[StudyTimeWeekly])</f>
        <v>9.7719919194317466</v>
      </c>
      <c r="Z1312">
        <f>AVERAGE(Student_performance_data_____Copy[Absences])</f>
        <v>14.541387959866221</v>
      </c>
      <c r="AA1312" t="str" cm="1">
        <f t="array" ref="AA131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12">
        <v>2</v>
      </c>
    </row>
    <row r="1313" spans="1:28" x14ac:dyDescent="0.25">
      <c r="A1313">
        <v>2312</v>
      </c>
      <c r="B1313">
        <v>16</v>
      </c>
      <c r="C1313">
        <v>1</v>
      </c>
      <c r="D1313" t="s">
        <v>26</v>
      </c>
      <c r="E1313">
        <v>10.277516695564673</v>
      </c>
      <c r="F1313">
        <v>12</v>
      </c>
      <c r="G1313" t="s">
        <v>29</v>
      </c>
      <c r="H1313">
        <v>3</v>
      </c>
      <c r="I1313" t="s">
        <v>37</v>
      </c>
      <c r="J1313">
        <v>0</v>
      </c>
      <c r="K1313" t="s">
        <v>29</v>
      </c>
      <c r="L1313">
        <v>0</v>
      </c>
      <c r="M1313" t="s">
        <v>29</v>
      </c>
      <c r="N1313">
        <v>0</v>
      </c>
      <c r="O1313" t="s">
        <v>29</v>
      </c>
      <c r="P1313">
        <v>0</v>
      </c>
      <c r="Q1313" t="s">
        <v>29</v>
      </c>
      <c r="R1313">
        <v>2.2286086189122747</v>
      </c>
      <c r="S1313">
        <v>3</v>
      </c>
      <c r="T1313">
        <v>2</v>
      </c>
      <c r="U1313">
        <v>2</v>
      </c>
      <c r="V1313" t="s">
        <v>30</v>
      </c>
      <c r="W1313" t="s">
        <v>36</v>
      </c>
      <c r="X1313">
        <f>AVERAGE(Student_performance_data_____Copy[GPA])</f>
        <v>1.9061863027265407</v>
      </c>
      <c r="Y1313">
        <f>AVERAGE(Student_performance_data_____Copy[StudyTimeWeekly])</f>
        <v>9.7719919194317466</v>
      </c>
      <c r="Z1313">
        <f>AVERAGE(Student_performance_data_____Copy[Absences])</f>
        <v>14.541387959866221</v>
      </c>
      <c r="AA1313" t="str" cm="1">
        <f t="array" ref="AA131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13">
        <v>3</v>
      </c>
    </row>
    <row r="1314" spans="1:28" hidden="1" x14ac:dyDescent="0.25">
      <c r="A1314">
        <v>2313</v>
      </c>
      <c r="B1314">
        <v>15</v>
      </c>
      <c r="C1314">
        <v>0</v>
      </c>
      <c r="D1314" t="s">
        <v>32</v>
      </c>
      <c r="E1314">
        <v>4.6316598257799875</v>
      </c>
      <c r="F1314">
        <v>6</v>
      </c>
      <c r="G1314" t="s">
        <v>27</v>
      </c>
      <c r="H1314">
        <v>2</v>
      </c>
      <c r="I1314" t="s">
        <v>28</v>
      </c>
      <c r="J1314">
        <v>0</v>
      </c>
      <c r="K1314" t="s">
        <v>29</v>
      </c>
      <c r="L1314">
        <v>0</v>
      </c>
      <c r="M1314" t="s">
        <v>29</v>
      </c>
      <c r="N1314">
        <v>1</v>
      </c>
      <c r="O1314" t="s">
        <v>27</v>
      </c>
      <c r="P1314">
        <v>0</v>
      </c>
      <c r="Q1314" t="s">
        <v>29</v>
      </c>
      <c r="R1314">
        <v>2.6116884725938352</v>
      </c>
      <c r="S1314">
        <v>2</v>
      </c>
      <c r="T1314">
        <v>3</v>
      </c>
      <c r="U1314">
        <v>0</v>
      </c>
      <c r="V1314" t="s">
        <v>40</v>
      </c>
      <c r="W1314" t="s">
        <v>42</v>
      </c>
      <c r="X1314">
        <f>AVERAGE(Student_performance_data_____Copy[GPA])</f>
        <v>1.9061863027265407</v>
      </c>
      <c r="Y1314">
        <f>AVERAGE(Student_performance_data_____Copy[StudyTimeWeekly])</f>
        <v>9.7719919194317466</v>
      </c>
      <c r="Z1314">
        <f>AVERAGE(Student_performance_data_____Copy[Absences])</f>
        <v>14.541387959866221</v>
      </c>
      <c r="AA1314" t="str" cm="1">
        <f t="array" ref="AA131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14">
        <v>2</v>
      </c>
    </row>
    <row r="1315" spans="1:28" hidden="1" x14ac:dyDescent="0.25">
      <c r="A1315">
        <v>2314</v>
      </c>
      <c r="B1315">
        <v>15</v>
      </c>
      <c r="C1315">
        <v>0</v>
      </c>
      <c r="D1315" t="s">
        <v>32</v>
      </c>
      <c r="E1315">
        <v>3.6243608722723453</v>
      </c>
      <c r="F1315">
        <v>15</v>
      </c>
      <c r="G1315" t="s">
        <v>27</v>
      </c>
      <c r="H1315">
        <v>4</v>
      </c>
      <c r="I1315" t="s">
        <v>41</v>
      </c>
      <c r="J1315">
        <v>0</v>
      </c>
      <c r="K1315" t="s">
        <v>29</v>
      </c>
      <c r="L1315">
        <v>0</v>
      </c>
      <c r="M1315" t="s">
        <v>29</v>
      </c>
      <c r="N1315">
        <v>1</v>
      </c>
      <c r="O1315" t="s">
        <v>27</v>
      </c>
      <c r="P1315">
        <v>0</v>
      </c>
      <c r="Q1315" t="s">
        <v>29</v>
      </c>
      <c r="R1315">
        <v>2.1977767271856559</v>
      </c>
      <c r="S1315">
        <v>3</v>
      </c>
      <c r="T1315">
        <v>2</v>
      </c>
      <c r="U1315">
        <v>3</v>
      </c>
      <c r="V1315" t="s">
        <v>35</v>
      </c>
      <c r="W1315" t="s">
        <v>36</v>
      </c>
      <c r="X1315">
        <f>AVERAGE(Student_performance_data_____Copy[GPA])</f>
        <v>1.9061863027265407</v>
      </c>
      <c r="Y1315">
        <f>AVERAGE(Student_performance_data_____Copy[StudyTimeWeekly])</f>
        <v>9.7719919194317466</v>
      </c>
      <c r="Z1315">
        <f>AVERAGE(Student_performance_data_____Copy[Absences])</f>
        <v>14.541387959866221</v>
      </c>
      <c r="AA1315" t="str" cm="1">
        <f t="array" ref="AA131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15">
        <v>3</v>
      </c>
    </row>
    <row r="1316" spans="1:28" hidden="1" x14ac:dyDescent="0.25">
      <c r="A1316">
        <v>2315</v>
      </c>
      <c r="B1316">
        <v>16</v>
      </c>
      <c r="C1316">
        <v>0</v>
      </c>
      <c r="D1316" t="s">
        <v>32</v>
      </c>
      <c r="E1316">
        <v>16.206065982466651</v>
      </c>
      <c r="F1316">
        <v>0</v>
      </c>
      <c r="G1316" t="s">
        <v>27</v>
      </c>
      <c r="H1316">
        <v>3</v>
      </c>
      <c r="I1316" t="s">
        <v>37</v>
      </c>
      <c r="J1316">
        <v>1</v>
      </c>
      <c r="K1316" t="s">
        <v>27</v>
      </c>
      <c r="L1316">
        <v>0</v>
      </c>
      <c r="M1316" t="s">
        <v>29</v>
      </c>
      <c r="N1316">
        <v>0</v>
      </c>
      <c r="O1316" t="s">
        <v>29</v>
      </c>
      <c r="P1316">
        <v>0</v>
      </c>
      <c r="Q1316" t="s">
        <v>29</v>
      </c>
      <c r="R1316">
        <v>3.3355067927178226</v>
      </c>
      <c r="S1316">
        <v>1</v>
      </c>
      <c r="T1316">
        <v>2</v>
      </c>
      <c r="U1316">
        <v>1</v>
      </c>
      <c r="V1316" t="s">
        <v>34</v>
      </c>
      <c r="W1316" t="s">
        <v>36</v>
      </c>
      <c r="X1316">
        <f>AVERAGE(Student_performance_data_____Copy[GPA])</f>
        <v>1.9061863027265407</v>
      </c>
      <c r="Y1316">
        <f>AVERAGE(Student_performance_data_____Copy[StudyTimeWeekly])</f>
        <v>9.7719919194317466</v>
      </c>
      <c r="Z1316">
        <f>AVERAGE(Student_performance_data_____Copy[Absences])</f>
        <v>14.541387959866221</v>
      </c>
      <c r="AA1316" t="str" cm="1">
        <f t="array" ref="AA131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16">
        <v>1</v>
      </c>
    </row>
    <row r="1317" spans="1:28" x14ac:dyDescent="0.25">
      <c r="A1317">
        <v>2316</v>
      </c>
      <c r="B1317">
        <v>18</v>
      </c>
      <c r="C1317">
        <v>1</v>
      </c>
      <c r="D1317" t="s">
        <v>26</v>
      </c>
      <c r="E1317">
        <v>2.7007627336109485</v>
      </c>
      <c r="F1317">
        <v>12</v>
      </c>
      <c r="G1317" t="s">
        <v>29</v>
      </c>
      <c r="H1317">
        <v>1</v>
      </c>
      <c r="I1317" t="s">
        <v>33</v>
      </c>
      <c r="J1317">
        <v>0</v>
      </c>
      <c r="K1317" t="s">
        <v>29</v>
      </c>
      <c r="L1317">
        <v>0</v>
      </c>
      <c r="M1317" t="s">
        <v>29</v>
      </c>
      <c r="N1317">
        <v>0</v>
      </c>
      <c r="O1317" t="s">
        <v>29</v>
      </c>
      <c r="P1317">
        <v>0</v>
      </c>
      <c r="Q1317" t="s">
        <v>29</v>
      </c>
      <c r="R1317">
        <v>1.7215979626358573</v>
      </c>
      <c r="S1317">
        <v>4</v>
      </c>
      <c r="T1317">
        <v>0</v>
      </c>
      <c r="U1317">
        <v>3</v>
      </c>
      <c r="V1317" t="s">
        <v>35</v>
      </c>
      <c r="W1317" t="s">
        <v>31</v>
      </c>
      <c r="X1317">
        <f>AVERAGE(Student_performance_data_____Copy[GPA])</f>
        <v>1.9061863027265407</v>
      </c>
      <c r="Y1317">
        <f>AVERAGE(Student_performance_data_____Copy[StudyTimeWeekly])</f>
        <v>9.7719919194317466</v>
      </c>
      <c r="Z1317">
        <f>AVERAGE(Student_performance_data_____Copy[Absences])</f>
        <v>14.541387959866221</v>
      </c>
      <c r="AA1317" t="str" cm="1">
        <f t="array" ref="AA13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17">
        <v>4</v>
      </c>
    </row>
    <row r="1318" spans="1:28" hidden="1" x14ac:dyDescent="0.25">
      <c r="A1318">
        <v>2317</v>
      </c>
      <c r="B1318">
        <v>16</v>
      </c>
      <c r="C1318">
        <v>0</v>
      </c>
      <c r="D1318" t="s">
        <v>32</v>
      </c>
      <c r="E1318">
        <v>9.3730327399277051</v>
      </c>
      <c r="F1318">
        <v>0</v>
      </c>
      <c r="G1318" t="s">
        <v>29</v>
      </c>
      <c r="H1318">
        <v>2</v>
      </c>
      <c r="I1318" t="s">
        <v>28</v>
      </c>
      <c r="J1318">
        <v>0</v>
      </c>
      <c r="K1318" t="s">
        <v>29</v>
      </c>
      <c r="L1318">
        <v>1</v>
      </c>
      <c r="M1318" t="s">
        <v>27</v>
      </c>
      <c r="N1318">
        <v>1</v>
      </c>
      <c r="O1318" t="s">
        <v>27</v>
      </c>
      <c r="P1318">
        <v>1</v>
      </c>
      <c r="Q1318" t="s">
        <v>27</v>
      </c>
      <c r="R1318">
        <v>3.2879731984208025</v>
      </c>
      <c r="S1318">
        <v>1</v>
      </c>
      <c r="T1318">
        <v>0</v>
      </c>
      <c r="U1318">
        <v>1</v>
      </c>
      <c r="V1318" t="s">
        <v>34</v>
      </c>
      <c r="W1318" t="s">
        <v>31</v>
      </c>
      <c r="X1318">
        <f>AVERAGE(Student_performance_data_____Copy[GPA])</f>
        <v>1.9061863027265407</v>
      </c>
      <c r="Y1318">
        <f>AVERAGE(Student_performance_data_____Copy[StudyTimeWeekly])</f>
        <v>9.7719919194317466</v>
      </c>
      <c r="Z1318">
        <f>AVERAGE(Student_performance_data_____Copy[Absences])</f>
        <v>14.541387959866221</v>
      </c>
      <c r="AA1318" t="str" cm="1">
        <f t="array" ref="AA131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18">
        <v>1</v>
      </c>
    </row>
    <row r="1319" spans="1:28" hidden="1" x14ac:dyDescent="0.25">
      <c r="A1319">
        <v>2318</v>
      </c>
      <c r="B1319">
        <v>18</v>
      </c>
      <c r="C1319">
        <v>0</v>
      </c>
      <c r="D1319" t="s">
        <v>32</v>
      </c>
      <c r="E1319">
        <v>18.77156479172066</v>
      </c>
      <c r="F1319">
        <v>10</v>
      </c>
      <c r="G1319" t="s">
        <v>27</v>
      </c>
      <c r="H1319">
        <v>3</v>
      </c>
      <c r="I1319" t="s">
        <v>37</v>
      </c>
      <c r="J1319">
        <v>0</v>
      </c>
      <c r="K1319" t="s">
        <v>29</v>
      </c>
      <c r="L1319">
        <v>0</v>
      </c>
      <c r="M1319" t="s">
        <v>29</v>
      </c>
      <c r="N1319">
        <v>0</v>
      </c>
      <c r="O1319" t="s">
        <v>29</v>
      </c>
      <c r="P1319">
        <v>0</v>
      </c>
      <c r="Q1319" t="s">
        <v>29</v>
      </c>
      <c r="R1319">
        <v>2.5619645567889719</v>
      </c>
      <c r="S1319">
        <v>2</v>
      </c>
      <c r="T1319">
        <v>3</v>
      </c>
      <c r="U1319">
        <v>2</v>
      </c>
      <c r="V1319" t="s">
        <v>30</v>
      </c>
      <c r="W1319" t="s">
        <v>42</v>
      </c>
      <c r="X1319">
        <f>AVERAGE(Student_performance_data_____Copy[GPA])</f>
        <v>1.9061863027265407</v>
      </c>
      <c r="Y1319">
        <f>AVERAGE(Student_performance_data_____Copy[StudyTimeWeekly])</f>
        <v>9.7719919194317466</v>
      </c>
      <c r="Z1319">
        <f>AVERAGE(Student_performance_data_____Copy[Absences])</f>
        <v>14.541387959866221</v>
      </c>
      <c r="AA1319" t="str" cm="1">
        <f t="array" ref="AA131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19">
        <v>2</v>
      </c>
    </row>
    <row r="1320" spans="1:28" x14ac:dyDescent="0.25">
      <c r="A1320">
        <v>2319</v>
      </c>
      <c r="B1320">
        <v>16</v>
      </c>
      <c r="C1320">
        <v>1</v>
      </c>
      <c r="D1320" t="s">
        <v>26</v>
      </c>
      <c r="E1320">
        <v>3.7166411113068509</v>
      </c>
      <c r="F1320">
        <v>5</v>
      </c>
      <c r="G1320" t="s">
        <v>29</v>
      </c>
      <c r="H1320">
        <v>2</v>
      </c>
      <c r="I1320" t="s">
        <v>28</v>
      </c>
      <c r="J1320">
        <v>0</v>
      </c>
      <c r="K1320" t="s">
        <v>29</v>
      </c>
      <c r="L1320">
        <v>0</v>
      </c>
      <c r="M1320" t="s">
        <v>29</v>
      </c>
      <c r="N1320">
        <v>0</v>
      </c>
      <c r="O1320" t="s">
        <v>29</v>
      </c>
      <c r="P1320">
        <v>0</v>
      </c>
      <c r="Q1320" t="s">
        <v>29</v>
      </c>
      <c r="R1320">
        <v>2.3585718660404216</v>
      </c>
      <c r="S1320">
        <v>3</v>
      </c>
      <c r="T1320">
        <v>0</v>
      </c>
      <c r="U1320">
        <v>1</v>
      </c>
      <c r="V1320" t="s">
        <v>34</v>
      </c>
      <c r="W1320" t="s">
        <v>31</v>
      </c>
      <c r="X1320">
        <f>AVERAGE(Student_performance_data_____Copy[GPA])</f>
        <v>1.9061863027265407</v>
      </c>
      <c r="Y1320">
        <f>AVERAGE(Student_performance_data_____Copy[StudyTimeWeekly])</f>
        <v>9.7719919194317466</v>
      </c>
      <c r="Z1320">
        <f>AVERAGE(Student_performance_data_____Copy[Absences])</f>
        <v>14.541387959866221</v>
      </c>
      <c r="AA1320" t="str" cm="1">
        <f t="array" ref="AA132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20">
        <v>3</v>
      </c>
    </row>
    <row r="1321" spans="1:28" hidden="1" x14ac:dyDescent="0.25">
      <c r="A1321">
        <v>2320</v>
      </c>
      <c r="B1321">
        <v>17</v>
      </c>
      <c r="C1321">
        <v>0</v>
      </c>
      <c r="D1321" t="s">
        <v>32</v>
      </c>
      <c r="E1321">
        <v>19.559868474764691</v>
      </c>
      <c r="F1321">
        <v>19</v>
      </c>
      <c r="G1321" t="s">
        <v>27</v>
      </c>
      <c r="H1321">
        <v>2</v>
      </c>
      <c r="I1321" t="s">
        <v>28</v>
      </c>
      <c r="J1321">
        <v>0</v>
      </c>
      <c r="K1321" t="s">
        <v>29</v>
      </c>
      <c r="L1321">
        <v>0</v>
      </c>
      <c r="M1321" t="s">
        <v>29</v>
      </c>
      <c r="N1321">
        <v>0</v>
      </c>
      <c r="O1321" t="s">
        <v>29</v>
      </c>
      <c r="P1321">
        <v>0</v>
      </c>
      <c r="Q1321" t="s">
        <v>29</v>
      </c>
      <c r="R1321">
        <v>1.4976736542601381</v>
      </c>
      <c r="S1321">
        <v>4</v>
      </c>
      <c r="T1321">
        <v>2</v>
      </c>
      <c r="U1321">
        <v>3</v>
      </c>
      <c r="V1321" t="s">
        <v>35</v>
      </c>
      <c r="W1321" t="s">
        <v>36</v>
      </c>
      <c r="X1321">
        <f>AVERAGE(Student_performance_data_____Copy[GPA])</f>
        <v>1.9061863027265407</v>
      </c>
      <c r="Y1321">
        <f>AVERAGE(Student_performance_data_____Copy[StudyTimeWeekly])</f>
        <v>9.7719919194317466</v>
      </c>
      <c r="Z1321">
        <f>AVERAGE(Student_performance_data_____Copy[Absences])</f>
        <v>14.541387959866221</v>
      </c>
      <c r="AA1321" t="str" cm="1">
        <f t="array" ref="AA13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21">
        <v>4</v>
      </c>
    </row>
    <row r="1322" spans="1:28" hidden="1" x14ac:dyDescent="0.25">
      <c r="A1322">
        <v>2321</v>
      </c>
      <c r="B1322">
        <v>18</v>
      </c>
      <c r="C1322">
        <v>0</v>
      </c>
      <c r="D1322" t="s">
        <v>32</v>
      </c>
      <c r="E1322">
        <v>19.88575971522118</v>
      </c>
      <c r="F1322">
        <v>2</v>
      </c>
      <c r="G1322" t="s">
        <v>29</v>
      </c>
      <c r="H1322">
        <v>3</v>
      </c>
      <c r="I1322" t="s">
        <v>37</v>
      </c>
      <c r="J1322">
        <v>1</v>
      </c>
      <c r="K1322" t="s">
        <v>27</v>
      </c>
      <c r="L1322">
        <v>0</v>
      </c>
      <c r="M1322" t="s">
        <v>29</v>
      </c>
      <c r="N1322">
        <v>0</v>
      </c>
      <c r="O1322" t="s">
        <v>29</v>
      </c>
      <c r="P1322">
        <v>0</v>
      </c>
      <c r="Q1322" t="s">
        <v>29</v>
      </c>
      <c r="R1322">
        <v>3.5172371287357262</v>
      </c>
      <c r="S1322">
        <v>0</v>
      </c>
      <c r="T1322">
        <v>2</v>
      </c>
      <c r="U1322">
        <v>1</v>
      </c>
      <c r="V1322" t="s">
        <v>34</v>
      </c>
      <c r="W1322" t="s">
        <v>36</v>
      </c>
      <c r="X1322">
        <f>AVERAGE(Student_performance_data_____Copy[GPA])</f>
        <v>1.9061863027265407</v>
      </c>
      <c r="Y1322">
        <f>AVERAGE(Student_performance_data_____Copy[StudyTimeWeekly])</f>
        <v>9.7719919194317466</v>
      </c>
      <c r="Z1322">
        <f>AVERAGE(Student_performance_data_____Copy[Absences])</f>
        <v>14.541387959866221</v>
      </c>
      <c r="AA1322" t="str" cm="1">
        <f t="array" ref="AA132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322">
        <v>0</v>
      </c>
    </row>
    <row r="1323" spans="1:28" x14ac:dyDescent="0.25">
      <c r="A1323">
        <v>2322</v>
      </c>
      <c r="B1323">
        <v>17</v>
      </c>
      <c r="C1323">
        <v>1</v>
      </c>
      <c r="D1323" t="s">
        <v>26</v>
      </c>
      <c r="E1323">
        <v>11.112343093648057</v>
      </c>
      <c r="F1323">
        <v>11</v>
      </c>
      <c r="G1323" t="s">
        <v>29</v>
      </c>
      <c r="H1323">
        <v>3</v>
      </c>
      <c r="I1323" t="s">
        <v>37</v>
      </c>
      <c r="J1323">
        <v>0</v>
      </c>
      <c r="K1323" t="s">
        <v>29</v>
      </c>
      <c r="L1323">
        <v>0</v>
      </c>
      <c r="M1323" t="s">
        <v>29</v>
      </c>
      <c r="N1323">
        <v>0</v>
      </c>
      <c r="O1323" t="s">
        <v>29</v>
      </c>
      <c r="P1323">
        <v>0</v>
      </c>
      <c r="Q1323" t="s">
        <v>29</v>
      </c>
      <c r="R1323">
        <v>2.4040898198881169</v>
      </c>
      <c r="S1323">
        <v>3</v>
      </c>
      <c r="T1323">
        <v>1</v>
      </c>
      <c r="U1323">
        <v>1</v>
      </c>
      <c r="V1323" t="s">
        <v>34</v>
      </c>
      <c r="W1323" t="s">
        <v>38</v>
      </c>
      <c r="X1323">
        <f>AVERAGE(Student_performance_data_____Copy[GPA])</f>
        <v>1.9061863027265407</v>
      </c>
      <c r="Y1323">
        <f>AVERAGE(Student_performance_data_____Copy[StudyTimeWeekly])</f>
        <v>9.7719919194317466</v>
      </c>
      <c r="Z1323">
        <f>AVERAGE(Student_performance_data_____Copy[Absences])</f>
        <v>14.541387959866221</v>
      </c>
      <c r="AA1323" t="str" cm="1">
        <f t="array" ref="AA132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23">
        <v>3</v>
      </c>
    </row>
    <row r="1324" spans="1:28" hidden="1" x14ac:dyDescent="0.25">
      <c r="A1324">
        <v>2323</v>
      </c>
      <c r="B1324">
        <v>15</v>
      </c>
      <c r="C1324">
        <v>0</v>
      </c>
      <c r="D1324" t="s">
        <v>32</v>
      </c>
      <c r="E1324">
        <v>3.4028548035431583</v>
      </c>
      <c r="F1324">
        <v>4</v>
      </c>
      <c r="G1324" t="s">
        <v>29</v>
      </c>
      <c r="H1324">
        <v>1</v>
      </c>
      <c r="I1324" t="s">
        <v>33</v>
      </c>
      <c r="J1324">
        <v>1</v>
      </c>
      <c r="K1324" t="s">
        <v>27</v>
      </c>
      <c r="L1324">
        <v>1</v>
      </c>
      <c r="M1324" t="s">
        <v>27</v>
      </c>
      <c r="N1324">
        <v>1</v>
      </c>
      <c r="O1324" t="s">
        <v>27</v>
      </c>
      <c r="P1324">
        <v>1</v>
      </c>
      <c r="Q1324" t="s">
        <v>27</v>
      </c>
      <c r="R1324">
        <v>2.5172289818586204</v>
      </c>
      <c r="S1324">
        <v>2</v>
      </c>
      <c r="T1324">
        <v>3</v>
      </c>
      <c r="U1324">
        <v>2</v>
      </c>
      <c r="V1324" t="s">
        <v>30</v>
      </c>
      <c r="W1324" t="s">
        <v>42</v>
      </c>
      <c r="X1324">
        <f>AVERAGE(Student_performance_data_____Copy[GPA])</f>
        <v>1.9061863027265407</v>
      </c>
      <c r="Y1324">
        <f>AVERAGE(Student_performance_data_____Copy[StudyTimeWeekly])</f>
        <v>9.7719919194317466</v>
      </c>
      <c r="Z1324">
        <f>AVERAGE(Student_performance_data_____Copy[Absences])</f>
        <v>14.541387959866221</v>
      </c>
      <c r="AA1324" t="str" cm="1">
        <f t="array" ref="AA132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24">
        <v>2</v>
      </c>
    </row>
    <row r="1325" spans="1:28" x14ac:dyDescent="0.25">
      <c r="A1325">
        <v>2324</v>
      </c>
      <c r="B1325">
        <v>16</v>
      </c>
      <c r="C1325">
        <v>1</v>
      </c>
      <c r="D1325" t="s">
        <v>26</v>
      </c>
      <c r="E1325">
        <v>6.3220977588179128</v>
      </c>
      <c r="F1325">
        <v>8</v>
      </c>
      <c r="G1325" t="s">
        <v>27</v>
      </c>
      <c r="H1325">
        <v>2</v>
      </c>
      <c r="I1325" t="s">
        <v>28</v>
      </c>
      <c r="J1325">
        <v>0</v>
      </c>
      <c r="K1325" t="s">
        <v>29</v>
      </c>
      <c r="L1325">
        <v>0</v>
      </c>
      <c r="M1325" t="s">
        <v>29</v>
      </c>
      <c r="N1325">
        <v>0</v>
      </c>
      <c r="O1325" t="s">
        <v>29</v>
      </c>
      <c r="P1325">
        <v>0</v>
      </c>
      <c r="Q1325" t="s">
        <v>29</v>
      </c>
      <c r="R1325">
        <v>2.4352442824022056</v>
      </c>
      <c r="S1325">
        <v>3</v>
      </c>
      <c r="T1325">
        <v>0</v>
      </c>
      <c r="U1325">
        <v>0</v>
      </c>
      <c r="V1325" t="s">
        <v>40</v>
      </c>
      <c r="W1325" t="s">
        <v>31</v>
      </c>
      <c r="X1325">
        <f>AVERAGE(Student_performance_data_____Copy[GPA])</f>
        <v>1.9061863027265407</v>
      </c>
      <c r="Y1325">
        <f>AVERAGE(Student_performance_data_____Copy[StudyTimeWeekly])</f>
        <v>9.7719919194317466</v>
      </c>
      <c r="Z1325">
        <f>AVERAGE(Student_performance_data_____Copy[Absences])</f>
        <v>14.541387959866221</v>
      </c>
      <c r="AA1325" t="str" cm="1">
        <f t="array" ref="AA132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25">
        <v>3</v>
      </c>
    </row>
    <row r="1326" spans="1:28" x14ac:dyDescent="0.25">
      <c r="A1326">
        <v>2325</v>
      </c>
      <c r="B1326">
        <v>15</v>
      </c>
      <c r="C1326">
        <v>1</v>
      </c>
      <c r="D1326" t="s">
        <v>26</v>
      </c>
      <c r="E1326">
        <v>8.489856653530703</v>
      </c>
      <c r="F1326">
        <v>25</v>
      </c>
      <c r="G1326" t="s">
        <v>27</v>
      </c>
      <c r="H1326">
        <v>4</v>
      </c>
      <c r="I1326" t="s">
        <v>41</v>
      </c>
      <c r="J1326">
        <v>1</v>
      </c>
      <c r="K1326" t="s">
        <v>27</v>
      </c>
      <c r="L1326">
        <v>0</v>
      </c>
      <c r="M1326" t="s">
        <v>29</v>
      </c>
      <c r="N1326">
        <v>0</v>
      </c>
      <c r="O1326" t="s">
        <v>29</v>
      </c>
      <c r="P1326">
        <v>0</v>
      </c>
      <c r="Q1326" t="s">
        <v>29</v>
      </c>
      <c r="R1326">
        <v>1.2832275062864187</v>
      </c>
      <c r="S1326">
        <v>4</v>
      </c>
      <c r="T1326">
        <v>0</v>
      </c>
      <c r="U1326">
        <v>1</v>
      </c>
      <c r="V1326" t="s">
        <v>34</v>
      </c>
      <c r="W1326" t="s">
        <v>31</v>
      </c>
      <c r="X1326">
        <f>AVERAGE(Student_performance_data_____Copy[GPA])</f>
        <v>1.9061863027265407</v>
      </c>
      <c r="Y1326">
        <f>AVERAGE(Student_performance_data_____Copy[StudyTimeWeekly])</f>
        <v>9.7719919194317466</v>
      </c>
      <c r="Z1326">
        <f>AVERAGE(Student_performance_data_____Copy[Absences])</f>
        <v>14.541387959866221</v>
      </c>
      <c r="AA1326" t="str" cm="1">
        <f t="array" ref="AA13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26">
        <v>4</v>
      </c>
    </row>
    <row r="1327" spans="1:28" x14ac:dyDescent="0.25">
      <c r="A1327">
        <v>2326</v>
      </c>
      <c r="B1327">
        <v>15</v>
      </c>
      <c r="C1327">
        <v>1</v>
      </c>
      <c r="D1327" t="s">
        <v>26</v>
      </c>
      <c r="E1327">
        <v>6.1864844871644582</v>
      </c>
      <c r="F1327">
        <v>25</v>
      </c>
      <c r="G1327" t="s">
        <v>29</v>
      </c>
      <c r="H1327">
        <v>4</v>
      </c>
      <c r="I1327" t="s">
        <v>41</v>
      </c>
      <c r="J1327">
        <v>0</v>
      </c>
      <c r="K1327" t="s">
        <v>29</v>
      </c>
      <c r="L1327">
        <v>1</v>
      </c>
      <c r="M1327" t="s">
        <v>27</v>
      </c>
      <c r="N1327">
        <v>0</v>
      </c>
      <c r="O1327" t="s">
        <v>29</v>
      </c>
      <c r="P1327">
        <v>0</v>
      </c>
      <c r="Q1327" t="s">
        <v>29</v>
      </c>
      <c r="R1327">
        <v>1.0994343044704971</v>
      </c>
      <c r="S1327">
        <v>4</v>
      </c>
      <c r="T1327">
        <v>0</v>
      </c>
      <c r="U1327">
        <v>3</v>
      </c>
      <c r="V1327" t="s">
        <v>35</v>
      </c>
      <c r="W1327" t="s">
        <v>31</v>
      </c>
      <c r="X1327">
        <f>AVERAGE(Student_performance_data_____Copy[GPA])</f>
        <v>1.9061863027265407</v>
      </c>
      <c r="Y1327">
        <f>AVERAGE(Student_performance_data_____Copy[StudyTimeWeekly])</f>
        <v>9.7719919194317466</v>
      </c>
      <c r="Z1327">
        <f>AVERAGE(Student_performance_data_____Copy[Absences])</f>
        <v>14.541387959866221</v>
      </c>
      <c r="AA1327" t="str" cm="1">
        <f t="array" ref="AA13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27">
        <v>4</v>
      </c>
    </row>
    <row r="1328" spans="1:28" x14ac:dyDescent="0.25">
      <c r="A1328">
        <v>2327</v>
      </c>
      <c r="B1328">
        <v>15</v>
      </c>
      <c r="C1328">
        <v>1</v>
      </c>
      <c r="D1328" t="s">
        <v>26</v>
      </c>
      <c r="E1328">
        <v>5.6127115975303159</v>
      </c>
      <c r="F1328">
        <v>11</v>
      </c>
      <c r="G1328" t="s">
        <v>29</v>
      </c>
      <c r="H1328">
        <v>3</v>
      </c>
      <c r="I1328" t="s">
        <v>37</v>
      </c>
      <c r="J1328">
        <v>1</v>
      </c>
      <c r="K1328" t="s">
        <v>27</v>
      </c>
      <c r="L1328">
        <v>0</v>
      </c>
      <c r="M1328" t="s">
        <v>29</v>
      </c>
      <c r="N1328">
        <v>0</v>
      </c>
      <c r="O1328" t="s">
        <v>29</v>
      </c>
      <c r="P1328">
        <v>0</v>
      </c>
      <c r="Q1328" t="s">
        <v>29</v>
      </c>
      <c r="R1328">
        <v>2.1911967950430395</v>
      </c>
      <c r="S1328">
        <v>3</v>
      </c>
      <c r="T1328">
        <v>0</v>
      </c>
      <c r="U1328">
        <v>4</v>
      </c>
      <c r="V1328" t="s">
        <v>39</v>
      </c>
      <c r="W1328" t="s">
        <v>31</v>
      </c>
      <c r="X1328">
        <f>AVERAGE(Student_performance_data_____Copy[GPA])</f>
        <v>1.9061863027265407</v>
      </c>
      <c r="Y1328">
        <f>AVERAGE(Student_performance_data_____Copy[StudyTimeWeekly])</f>
        <v>9.7719919194317466</v>
      </c>
      <c r="Z1328">
        <f>AVERAGE(Student_performance_data_____Copy[Absences])</f>
        <v>14.541387959866221</v>
      </c>
      <c r="AA1328" t="str" cm="1">
        <f t="array" ref="AA132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28">
        <v>3</v>
      </c>
    </row>
    <row r="1329" spans="1:28" x14ac:dyDescent="0.25">
      <c r="A1329">
        <v>2328</v>
      </c>
      <c r="B1329">
        <v>15</v>
      </c>
      <c r="C1329">
        <v>1</v>
      </c>
      <c r="D1329" t="s">
        <v>26</v>
      </c>
      <c r="E1329">
        <v>19.444594184327151</v>
      </c>
      <c r="F1329">
        <v>29</v>
      </c>
      <c r="G1329" t="s">
        <v>27</v>
      </c>
      <c r="H1329">
        <v>4</v>
      </c>
      <c r="I1329" t="s">
        <v>41</v>
      </c>
      <c r="J1329">
        <v>1</v>
      </c>
      <c r="K1329" t="s">
        <v>27</v>
      </c>
      <c r="L1329">
        <v>0</v>
      </c>
      <c r="M1329" t="s">
        <v>29</v>
      </c>
      <c r="N1329">
        <v>1</v>
      </c>
      <c r="O1329" t="s">
        <v>27</v>
      </c>
      <c r="P1329">
        <v>0</v>
      </c>
      <c r="Q1329" t="s">
        <v>29</v>
      </c>
      <c r="R1329">
        <v>1.5844787640702049</v>
      </c>
      <c r="S1329">
        <v>4</v>
      </c>
      <c r="T1329">
        <v>0</v>
      </c>
      <c r="U1329">
        <v>1</v>
      </c>
      <c r="V1329" t="s">
        <v>34</v>
      </c>
      <c r="W1329" t="s">
        <v>31</v>
      </c>
      <c r="X1329">
        <f>AVERAGE(Student_performance_data_____Copy[GPA])</f>
        <v>1.9061863027265407</v>
      </c>
      <c r="Y1329">
        <f>AVERAGE(Student_performance_data_____Copy[StudyTimeWeekly])</f>
        <v>9.7719919194317466</v>
      </c>
      <c r="Z1329">
        <f>AVERAGE(Student_performance_data_____Copy[Absences])</f>
        <v>14.541387959866221</v>
      </c>
      <c r="AA1329" t="str" cm="1">
        <f t="array" ref="AA13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29">
        <v>4</v>
      </c>
    </row>
    <row r="1330" spans="1:28" hidden="1" x14ac:dyDescent="0.25">
      <c r="A1330">
        <v>2329</v>
      </c>
      <c r="B1330">
        <v>16</v>
      </c>
      <c r="C1330">
        <v>0</v>
      </c>
      <c r="D1330" t="s">
        <v>32</v>
      </c>
      <c r="E1330">
        <v>3.0672965483149128</v>
      </c>
      <c r="F1330">
        <v>29</v>
      </c>
      <c r="G1330" t="s">
        <v>29</v>
      </c>
      <c r="H1330">
        <v>2</v>
      </c>
      <c r="I1330" t="s">
        <v>28</v>
      </c>
      <c r="J1330">
        <v>1</v>
      </c>
      <c r="K1330" t="s">
        <v>27</v>
      </c>
      <c r="L1330">
        <v>0</v>
      </c>
      <c r="M1330" t="s">
        <v>29</v>
      </c>
      <c r="N1330">
        <v>0</v>
      </c>
      <c r="O1330" t="s">
        <v>29</v>
      </c>
      <c r="P1330">
        <v>0</v>
      </c>
      <c r="Q1330" t="s">
        <v>29</v>
      </c>
      <c r="R1330">
        <v>0.4757308333876264</v>
      </c>
      <c r="S1330">
        <v>4</v>
      </c>
      <c r="T1330">
        <v>0</v>
      </c>
      <c r="U1330">
        <v>3</v>
      </c>
      <c r="V1330" t="s">
        <v>35</v>
      </c>
      <c r="W1330" t="s">
        <v>31</v>
      </c>
      <c r="X1330">
        <f>AVERAGE(Student_performance_data_____Copy[GPA])</f>
        <v>1.9061863027265407</v>
      </c>
      <c r="Y1330">
        <f>AVERAGE(Student_performance_data_____Copy[StudyTimeWeekly])</f>
        <v>9.7719919194317466</v>
      </c>
      <c r="Z1330">
        <f>AVERAGE(Student_performance_data_____Copy[Absences])</f>
        <v>14.541387959866221</v>
      </c>
      <c r="AA1330" t="str" cm="1">
        <f t="array" ref="AA13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30">
        <v>4</v>
      </c>
    </row>
    <row r="1331" spans="1:28" hidden="1" x14ac:dyDescent="0.25">
      <c r="A1331">
        <v>2330</v>
      </c>
      <c r="B1331">
        <v>15</v>
      </c>
      <c r="C1331">
        <v>0</v>
      </c>
      <c r="D1331" t="s">
        <v>32</v>
      </c>
      <c r="E1331">
        <v>14.666558174337245</v>
      </c>
      <c r="F1331">
        <v>27</v>
      </c>
      <c r="G1331" t="s">
        <v>27</v>
      </c>
      <c r="H1331">
        <v>2</v>
      </c>
      <c r="I1331" t="s">
        <v>28</v>
      </c>
      <c r="J1331">
        <v>1</v>
      </c>
      <c r="K1331" t="s">
        <v>27</v>
      </c>
      <c r="L1331">
        <v>0</v>
      </c>
      <c r="M1331" t="s">
        <v>29</v>
      </c>
      <c r="N1331">
        <v>0</v>
      </c>
      <c r="O1331" t="s">
        <v>29</v>
      </c>
      <c r="P1331">
        <v>0</v>
      </c>
      <c r="Q1331" t="s">
        <v>29</v>
      </c>
      <c r="R1331">
        <v>1.2072685461345753</v>
      </c>
      <c r="S1331">
        <v>4</v>
      </c>
      <c r="T1331">
        <v>2</v>
      </c>
      <c r="U1331">
        <v>2</v>
      </c>
      <c r="V1331" t="s">
        <v>30</v>
      </c>
      <c r="W1331" t="s">
        <v>36</v>
      </c>
      <c r="X1331">
        <f>AVERAGE(Student_performance_data_____Copy[GPA])</f>
        <v>1.9061863027265407</v>
      </c>
      <c r="Y1331">
        <f>AVERAGE(Student_performance_data_____Copy[StudyTimeWeekly])</f>
        <v>9.7719919194317466</v>
      </c>
      <c r="Z1331">
        <f>AVERAGE(Student_performance_data_____Copy[Absences])</f>
        <v>14.541387959866221</v>
      </c>
      <c r="AA1331" t="str" cm="1">
        <f t="array" ref="AA13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31">
        <v>4</v>
      </c>
    </row>
    <row r="1332" spans="1:28" x14ac:dyDescent="0.25">
      <c r="A1332">
        <v>2331</v>
      </c>
      <c r="B1332">
        <v>16</v>
      </c>
      <c r="C1332">
        <v>1</v>
      </c>
      <c r="D1332" t="s">
        <v>26</v>
      </c>
      <c r="E1332">
        <v>8.2057887834974252E-3</v>
      </c>
      <c r="F1332">
        <v>26</v>
      </c>
      <c r="G1332" t="s">
        <v>29</v>
      </c>
      <c r="H1332">
        <v>2</v>
      </c>
      <c r="I1332" t="s">
        <v>28</v>
      </c>
      <c r="J1332">
        <v>1</v>
      </c>
      <c r="K1332" t="s">
        <v>27</v>
      </c>
      <c r="L1332">
        <v>0</v>
      </c>
      <c r="M1332" t="s">
        <v>29</v>
      </c>
      <c r="N1332">
        <v>0</v>
      </c>
      <c r="O1332" t="s">
        <v>29</v>
      </c>
      <c r="P1332">
        <v>0</v>
      </c>
      <c r="Q1332" t="s">
        <v>29</v>
      </c>
      <c r="R1332">
        <v>0.26492416295282706</v>
      </c>
      <c r="S1332">
        <v>4</v>
      </c>
      <c r="T1332">
        <v>3</v>
      </c>
      <c r="U1332">
        <v>1</v>
      </c>
      <c r="V1332" t="s">
        <v>34</v>
      </c>
      <c r="W1332" t="s">
        <v>42</v>
      </c>
      <c r="X1332">
        <f>AVERAGE(Student_performance_data_____Copy[GPA])</f>
        <v>1.9061863027265407</v>
      </c>
      <c r="Y1332">
        <f>AVERAGE(Student_performance_data_____Copy[StudyTimeWeekly])</f>
        <v>9.7719919194317466</v>
      </c>
      <c r="Z1332">
        <f>AVERAGE(Student_performance_data_____Copy[Absences])</f>
        <v>14.541387959866221</v>
      </c>
      <c r="AA1332" t="str" cm="1">
        <f t="array" ref="AA13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32">
        <v>4</v>
      </c>
    </row>
    <row r="1333" spans="1:28" x14ac:dyDescent="0.25">
      <c r="A1333">
        <v>2332</v>
      </c>
      <c r="B1333">
        <v>16</v>
      </c>
      <c r="C1333">
        <v>1</v>
      </c>
      <c r="D1333" t="s">
        <v>26</v>
      </c>
      <c r="E1333">
        <v>11.923653388047537</v>
      </c>
      <c r="F1333">
        <v>9</v>
      </c>
      <c r="G1333" t="s">
        <v>29</v>
      </c>
      <c r="H1333">
        <v>1</v>
      </c>
      <c r="I1333" t="s">
        <v>33</v>
      </c>
      <c r="J1333">
        <v>1</v>
      </c>
      <c r="K1333" t="s">
        <v>27</v>
      </c>
      <c r="L1333">
        <v>0</v>
      </c>
      <c r="M1333" t="s">
        <v>29</v>
      </c>
      <c r="N1333">
        <v>0</v>
      </c>
      <c r="O1333" t="s">
        <v>29</v>
      </c>
      <c r="P1333">
        <v>0</v>
      </c>
      <c r="Q1333" t="s">
        <v>29</v>
      </c>
      <c r="R1333">
        <v>2.7066596202866919</v>
      </c>
      <c r="S1333">
        <v>2</v>
      </c>
      <c r="T1333">
        <v>0</v>
      </c>
      <c r="U1333">
        <v>2</v>
      </c>
      <c r="V1333" t="s">
        <v>30</v>
      </c>
      <c r="W1333" t="s">
        <v>31</v>
      </c>
      <c r="X1333">
        <f>AVERAGE(Student_performance_data_____Copy[GPA])</f>
        <v>1.9061863027265407</v>
      </c>
      <c r="Y1333">
        <f>AVERAGE(Student_performance_data_____Copy[StudyTimeWeekly])</f>
        <v>9.7719919194317466</v>
      </c>
      <c r="Z1333">
        <f>AVERAGE(Student_performance_data_____Copy[Absences])</f>
        <v>14.541387959866221</v>
      </c>
      <c r="AA1333" t="str" cm="1">
        <f t="array" ref="AA133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33">
        <v>2</v>
      </c>
    </row>
    <row r="1334" spans="1:28" hidden="1" x14ac:dyDescent="0.25">
      <c r="A1334">
        <v>2333</v>
      </c>
      <c r="B1334">
        <v>17</v>
      </c>
      <c r="C1334">
        <v>0</v>
      </c>
      <c r="D1334" t="s">
        <v>32</v>
      </c>
      <c r="E1334">
        <v>18.318860079081048</v>
      </c>
      <c r="F1334">
        <v>18</v>
      </c>
      <c r="G1334" t="s">
        <v>29</v>
      </c>
      <c r="H1334">
        <v>2</v>
      </c>
      <c r="I1334" t="s">
        <v>28</v>
      </c>
      <c r="J1334">
        <v>1</v>
      </c>
      <c r="K1334" t="s">
        <v>27</v>
      </c>
      <c r="L1334">
        <v>0</v>
      </c>
      <c r="M1334" t="s">
        <v>29</v>
      </c>
      <c r="N1334">
        <v>0</v>
      </c>
      <c r="O1334" t="s">
        <v>29</v>
      </c>
      <c r="P1334">
        <v>0</v>
      </c>
      <c r="Q1334" t="s">
        <v>29</v>
      </c>
      <c r="R1334">
        <v>1.5304278892477712</v>
      </c>
      <c r="S1334">
        <v>4</v>
      </c>
      <c r="T1334">
        <v>0</v>
      </c>
      <c r="U1334">
        <v>2</v>
      </c>
      <c r="V1334" t="s">
        <v>30</v>
      </c>
      <c r="W1334" t="s">
        <v>31</v>
      </c>
      <c r="X1334">
        <f>AVERAGE(Student_performance_data_____Copy[GPA])</f>
        <v>1.9061863027265407</v>
      </c>
      <c r="Y1334">
        <f>AVERAGE(Student_performance_data_____Copy[StudyTimeWeekly])</f>
        <v>9.7719919194317466</v>
      </c>
      <c r="Z1334">
        <f>AVERAGE(Student_performance_data_____Copy[Absences])</f>
        <v>14.541387959866221</v>
      </c>
      <c r="AA1334" t="str" cm="1">
        <f t="array" ref="AA13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34">
        <v>4</v>
      </c>
    </row>
    <row r="1335" spans="1:28" x14ac:dyDescent="0.25">
      <c r="A1335">
        <v>2334</v>
      </c>
      <c r="B1335">
        <v>18</v>
      </c>
      <c r="C1335">
        <v>1</v>
      </c>
      <c r="D1335" t="s">
        <v>26</v>
      </c>
      <c r="E1335">
        <v>5.7586818818643799</v>
      </c>
      <c r="F1335">
        <v>4</v>
      </c>
      <c r="G1335" t="s">
        <v>29</v>
      </c>
      <c r="H1335">
        <v>2</v>
      </c>
      <c r="I1335" t="s">
        <v>28</v>
      </c>
      <c r="J1335">
        <v>1</v>
      </c>
      <c r="K1335" t="s">
        <v>27</v>
      </c>
      <c r="L1335">
        <v>1</v>
      </c>
      <c r="M1335" t="s">
        <v>27</v>
      </c>
      <c r="N1335">
        <v>0</v>
      </c>
      <c r="O1335" t="s">
        <v>29</v>
      </c>
      <c r="P1335">
        <v>1</v>
      </c>
      <c r="Q1335" t="s">
        <v>27</v>
      </c>
      <c r="R1335">
        <v>3.1274525275923986</v>
      </c>
      <c r="S1335">
        <v>1</v>
      </c>
      <c r="T1335">
        <v>3</v>
      </c>
      <c r="U1335">
        <v>4</v>
      </c>
      <c r="V1335" t="s">
        <v>39</v>
      </c>
      <c r="W1335" t="s">
        <v>42</v>
      </c>
      <c r="X1335">
        <f>AVERAGE(Student_performance_data_____Copy[GPA])</f>
        <v>1.9061863027265407</v>
      </c>
      <c r="Y1335">
        <f>AVERAGE(Student_performance_data_____Copy[StudyTimeWeekly])</f>
        <v>9.7719919194317466</v>
      </c>
      <c r="Z1335">
        <f>AVERAGE(Student_performance_data_____Copy[Absences])</f>
        <v>14.541387959866221</v>
      </c>
      <c r="AA1335" t="str" cm="1">
        <f t="array" ref="AA133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35">
        <v>1</v>
      </c>
    </row>
    <row r="1336" spans="1:28" x14ac:dyDescent="0.25">
      <c r="A1336">
        <v>2335</v>
      </c>
      <c r="B1336">
        <v>18</v>
      </c>
      <c r="C1336">
        <v>1</v>
      </c>
      <c r="D1336" t="s">
        <v>26</v>
      </c>
      <c r="E1336">
        <v>3.7105195051543838</v>
      </c>
      <c r="F1336">
        <v>25</v>
      </c>
      <c r="G1336" t="s">
        <v>29</v>
      </c>
      <c r="H1336">
        <v>3</v>
      </c>
      <c r="I1336" t="s">
        <v>37</v>
      </c>
      <c r="J1336">
        <v>1</v>
      </c>
      <c r="K1336" t="s">
        <v>27</v>
      </c>
      <c r="L1336">
        <v>0</v>
      </c>
      <c r="M1336" t="s">
        <v>29</v>
      </c>
      <c r="N1336">
        <v>0</v>
      </c>
      <c r="O1336" t="s">
        <v>29</v>
      </c>
      <c r="P1336">
        <v>0</v>
      </c>
      <c r="Q1336" t="s">
        <v>29</v>
      </c>
      <c r="R1336">
        <v>1.0036141456872019</v>
      </c>
      <c r="S1336">
        <v>4</v>
      </c>
      <c r="T1336">
        <v>0</v>
      </c>
      <c r="U1336">
        <v>1</v>
      </c>
      <c r="V1336" t="s">
        <v>34</v>
      </c>
      <c r="W1336" t="s">
        <v>31</v>
      </c>
      <c r="X1336">
        <f>AVERAGE(Student_performance_data_____Copy[GPA])</f>
        <v>1.9061863027265407</v>
      </c>
      <c r="Y1336">
        <f>AVERAGE(Student_performance_data_____Copy[StudyTimeWeekly])</f>
        <v>9.7719919194317466</v>
      </c>
      <c r="Z1336">
        <f>AVERAGE(Student_performance_data_____Copy[Absences])</f>
        <v>14.541387959866221</v>
      </c>
      <c r="AA1336" t="str" cm="1">
        <f t="array" ref="AA13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36">
        <v>4</v>
      </c>
    </row>
    <row r="1337" spans="1:28" x14ac:dyDescent="0.25">
      <c r="A1337">
        <v>2336</v>
      </c>
      <c r="B1337">
        <v>16</v>
      </c>
      <c r="C1337">
        <v>1</v>
      </c>
      <c r="D1337" t="s">
        <v>26</v>
      </c>
      <c r="E1337">
        <v>13.033595897568539</v>
      </c>
      <c r="F1337">
        <v>4</v>
      </c>
      <c r="G1337" t="s">
        <v>29</v>
      </c>
      <c r="H1337">
        <v>3</v>
      </c>
      <c r="I1337" t="s">
        <v>37</v>
      </c>
      <c r="J1337">
        <v>0</v>
      </c>
      <c r="K1337" t="s">
        <v>29</v>
      </c>
      <c r="L1337">
        <v>0</v>
      </c>
      <c r="M1337" t="s">
        <v>29</v>
      </c>
      <c r="N1337">
        <v>0</v>
      </c>
      <c r="O1337" t="s">
        <v>29</v>
      </c>
      <c r="P1337">
        <v>1</v>
      </c>
      <c r="Q1337" t="s">
        <v>27</v>
      </c>
      <c r="R1337">
        <v>3.3692186048208828</v>
      </c>
      <c r="S1337">
        <v>1</v>
      </c>
      <c r="T1337">
        <v>0</v>
      </c>
      <c r="U1337">
        <v>2</v>
      </c>
      <c r="V1337" t="s">
        <v>30</v>
      </c>
      <c r="W1337" t="s">
        <v>31</v>
      </c>
      <c r="X1337">
        <f>AVERAGE(Student_performance_data_____Copy[GPA])</f>
        <v>1.9061863027265407</v>
      </c>
      <c r="Y1337">
        <f>AVERAGE(Student_performance_data_____Copy[StudyTimeWeekly])</f>
        <v>9.7719919194317466</v>
      </c>
      <c r="Z1337">
        <f>AVERAGE(Student_performance_data_____Copy[Absences])</f>
        <v>14.541387959866221</v>
      </c>
      <c r="AA1337" t="str" cm="1">
        <f t="array" ref="AA133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37">
        <v>1</v>
      </c>
    </row>
    <row r="1338" spans="1:28" hidden="1" x14ac:dyDescent="0.25">
      <c r="A1338">
        <v>2337</v>
      </c>
      <c r="B1338">
        <v>17</v>
      </c>
      <c r="C1338">
        <v>0</v>
      </c>
      <c r="D1338" t="s">
        <v>32</v>
      </c>
      <c r="E1338">
        <v>14.252028145967863</v>
      </c>
      <c r="F1338">
        <v>8</v>
      </c>
      <c r="G1338" t="s">
        <v>29</v>
      </c>
      <c r="H1338">
        <v>3</v>
      </c>
      <c r="I1338" t="s">
        <v>37</v>
      </c>
      <c r="J1338">
        <v>0</v>
      </c>
      <c r="K1338" t="s">
        <v>29</v>
      </c>
      <c r="L1338">
        <v>0</v>
      </c>
      <c r="M1338" t="s">
        <v>29</v>
      </c>
      <c r="N1338">
        <v>0</v>
      </c>
      <c r="O1338" t="s">
        <v>29</v>
      </c>
      <c r="P1338">
        <v>0</v>
      </c>
      <c r="Q1338" t="s">
        <v>29</v>
      </c>
      <c r="R1338">
        <v>2.7913861084723397</v>
      </c>
      <c r="S1338">
        <v>2</v>
      </c>
      <c r="T1338">
        <v>0</v>
      </c>
      <c r="U1338">
        <v>0</v>
      </c>
      <c r="V1338" t="s">
        <v>40</v>
      </c>
      <c r="W1338" t="s">
        <v>31</v>
      </c>
      <c r="X1338">
        <f>AVERAGE(Student_performance_data_____Copy[GPA])</f>
        <v>1.9061863027265407</v>
      </c>
      <c r="Y1338">
        <f>AVERAGE(Student_performance_data_____Copy[StudyTimeWeekly])</f>
        <v>9.7719919194317466</v>
      </c>
      <c r="Z1338">
        <f>AVERAGE(Student_performance_data_____Copy[Absences])</f>
        <v>14.541387959866221</v>
      </c>
      <c r="AA1338" t="str" cm="1">
        <f t="array" ref="AA133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38">
        <v>2</v>
      </c>
    </row>
    <row r="1339" spans="1:28" hidden="1" x14ac:dyDescent="0.25">
      <c r="A1339">
        <v>2338</v>
      </c>
      <c r="B1339">
        <v>16</v>
      </c>
      <c r="C1339">
        <v>0</v>
      </c>
      <c r="D1339" t="s">
        <v>32</v>
      </c>
      <c r="E1339">
        <v>13.760610379039626</v>
      </c>
      <c r="F1339">
        <v>26</v>
      </c>
      <c r="G1339" t="s">
        <v>29</v>
      </c>
      <c r="H1339">
        <v>2</v>
      </c>
      <c r="I1339" t="s">
        <v>28</v>
      </c>
      <c r="J1339">
        <v>1</v>
      </c>
      <c r="K1339" t="s">
        <v>27</v>
      </c>
      <c r="L1339">
        <v>0</v>
      </c>
      <c r="M1339" t="s">
        <v>29</v>
      </c>
      <c r="N1339">
        <v>0</v>
      </c>
      <c r="O1339" t="s">
        <v>29</v>
      </c>
      <c r="P1339">
        <v>0</v>
      </c>
      <c r="Q1339" t="s">
        <v>29</v>
      </c>
      <c r="R1339">
        <v>0.67352594569030644</v>
      </c>
      <c r="S1339">
        <v>4</v>
      </c>
      <c r="T1339">
        <v>1</v>
      </c>
      <c r="U1339">
        <v>1</v>
      </c>
      <c r="V1339" t="s">
        <v>34</v>
      </c>
      <c r="W1339" t="s">
        <v>38</v>
      </c>
      <c r="X1339">
        <f>AVERAGE(Student_performance_data_____Copy[GPA])</f>
        <v>1.9061863027265407</v>
      </c>
      <c r="Y1339">
        <f>AVERAGE(Student_performance_data_____Copy[StudyTimeWeekly])</f>
        <v>9.7719919194317466</v>
      </c>
      <c r="Z1339">
        <f>AVERAGE(Student_performance_data_____Copy[Absences])</f>
        <v>14.541387959866221</v>
      </c>
      <c r="AA1339" t="str" cm="1">
        <f t="array" ref="AA13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39">
        <v>4</v>
      </c>
    </row>
    <row r="1340" spans="1:28" x14ac:dyDescent="0.25">
      <c r="A1340">
        <v>2339</v>
      </c>
      <c r="B1340">
        <v>16</v>
      </c>
      <c r="C1340">
        <v>1</v>
      </c>
      <c r="D1340" t="s">
        <v>26</v>
      </c>
      <c r="E1340">
        <v>6.3863376004274812</v>
      </c>
      <c r="F1340">
        <v>27</v>
      </c>
      <c r="G1340" t="s">
        <v>29</v>
      </c>
      <c r="H1340">
        <v>1</v>
      </c>
      <c r="I1340" t="s">
        <v>33</v>
      </c>
      <c r="J1340">
        <v>0</v>
      </c>
      <c r="K1340" t="s">
        <v>29</v>
      </c>
      <c r="L1340">
        <v>0</v>
      </c>
      <c r="M1340" t="s">
        <v>29</v>
      </c>
      <c r="N1340">
        <v>0</v>
      </c>
      <c r="O1340" t="s">
        <v>29</v>
      </c>
      <c r="P1340">
        <v>0</v>
      </c>
      <c r="Q1340" t="s">
        <v>29</v>
      </c>
      <c r="R1340">
        <v>0.33755414144679829</v>
      </c>
      <c r="S1340">
        <v>4</v>
      </c>
      <c r="T1340">
        <v>0</v>
      </c>
      <c r="U1340">
        <v>0</v>
      </c>
      <c r="V1340" t="s">
        <v>40</v>
      </c>
      <c r="W1340" t="s">
        <v>31</v>
      </c>
      <c r="X1340">
        <f>AVERAGE(Student_performance_data_____Copy[GPA])</f>
        <v>1.9061863027265407</v>
      </c>
      <c r="Y1340">
        <f>AVERAGE(Student_performance_data_____Copy[StudyTimeWeekly])</f>
        <v>9.7719919194317466</v>
      </c>
      <c r="Z1340">
        <f>AVERAGE(Student_performance_data_____Copy[Absences])</f>
        <v>14.541387959866221</v>
      </c>
      <c r="AA1340" t="str" cm="1">
        <f t="array" ref="AA13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0">
        <v>4</v>
      </c>
    </row>
    <row r="1341" spans="1:28" x14ac:dyDescent="0.25">
      <c r="A1341">
        <v>2340</v>
      </c>
      <c r="B1341">
        <v>16</v>
      </c>
      <c r="C1341">
        <v>1</v>
      </c>
      <c r="D1341" t="s">
        <v>26</v>
      </c>
      <c r="E1341">
        <v>5.044048043186617</v>
      </c>
      <c r="F1341">
        <v>25</v>
      </c>
      <c r="G1341" t="s">
        <v>27</v>
      </c>
      <c r="H1341">
        <v>2</v>
      </c>
      <c r="I1341" t="s">
        <v>28</v>
      </c>
      <c r="J1341">
        <v>1</v>
      </c>
      <c r="K1341" t="s">
        <v>27</v>
      </c>
      <c r="L1341">
        <v>0</v>
      </c>
      <c r="M1341" t="s">
        <v>29</v>
      </c>
      <c r="N1341">
        <v>0</v>
      </c>
      <c r="O1341" t="s">
        <v>29</v>
      </c>
      <c r="P1341">
        <v>0</v>
      </c>
      <c r="Q1341" t="s">
        <v>29</v>
      </c>
      <c r="R1341">
        <v>0.88688941577046598</v>
      </c>
      <c r="S1341">
        <v>4</v>
      </c>
      <c r="T1341">
        <v>3</v>
      </c>
      <c r="U1341">
        <v>4</v>
      </c>
      <c r="V1341" t="s">
        <v>39</v>
      </c>
      <c r="W1341" t="s">
        <v>42</v>
      </c>
      <c r="X1341">
        <f>AVERAGE(Student_performance_data_____Copy[GPA])</f>
        <v>1.9061863027265407</v>
      </c>
      <c r="Y1341">
        <f>AVERAGE(Student_performance_data_____Copy[StudyTimeWeekly])</f>
        <v>9.7719919194317466</v>
      </c>
      <c r="Z1341">
        <f>AVERAGE(Student_performance_data_____Copy[Absences])</f>
        <v>14.541387959866221</v>
      </c>
      <c r="AA1341" t="str" cm="1">
        <f t="array" ref="AA13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1">
        <v>4</v>
      </c>
    </row>
    <row r="1342" spans="1:28" hidden="1" x14ac:dyDescent="0.25">
      <c r="A1342">
        <v>2341</v>
      </c>
      <c r="B1342">
        <v>17</v>
      </c>
      <c r="C1342">
        <v>0</v>
      </c>
      <c r="D1342" t="s">
        <v>32</v>
      </c>
      <c r="E1342">
        <v>19.118375999240882</v>
      </c>
      <c r="F1342">
        <v>26</v>
      </c>
      <c r="G1342" t="s">
        <v>29</v>
      </c>
      <c r="H1342">
        <v>3</v>
      </c>
      <c r="I1342" t="s">
        <v>37</v>
      </c>
      <c r="J1342">
        <v>0</v>
      </c>
      <c r="K1342" t="s">
        <v>29</v>
      </c>
      <c r="L1342">
        <v>1</v>
      </c>
      <c r="M1342" t="s">
        <v>27</v>
      </c>
      <c r="N1342">
        <v>1</v>
      </c>
      <c r="O1342" t="s">
        <v>27</v>
      </c>
      <c r="P1342">
        <v>0</v>
      </c>
      <c r="Q1342" t="s">
        <v>29</v>
      </c>
      <c r="R1342">
        <v>1.5066627733506968</v>
      </c>
      <c r="S1342">
        <v>4</v>
      </c>
      <c r="T1342">
        <v>0</v>
      </c>
      <c r="U1342">
        <v>3</v>
      </c>
      <c r="V1342" t="s">
        <v>35</v>
      </c>
      <c r="W1342" t="s">
        <v>31</v>
      </c>
      <c r="X1342">
        <f>AVERAGE(Student_performance_data_____Copy[GPA])</f>
        <v>1.9061863027265407</v>
      </c>
      <c r="Y1342">
        <f>AVERAGE(Student_performance_data_____Copy[StudyTimeWeekly])</f>
        <v>9.7719919194317466</v>
      </c>
      <c r="Z1342">
        <f>AVERAGE(Student_performance_data_____Copy[Absences])</f>
        <v>14.541387959866221</v>
      </c>
      <c r="AA1342" t="str" cm="1">
        <f t="array" ref="AA13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2">
        <v>4</v>
      </c>
    </row>
    <row r="1343" spans="1:28" hidden="1" x14ac:dyDescent="0.25">
      <c r="A1343">
        <v>2342</v>
      </c>
      <c r="B1343">
        <v>18</v>
      </c>
      <c r="C1343">
        <v>0</v>
      </c>
      <c r="D1343" t="s">
        <v>32</v>
      </c>
      <c r="E1343">
        <v>18.465990165398591</v>
      </c>
      <c r="F1343">
        <v>19</v>
      </c>
      <c r="G1343" t="s">
        <v>29</v>
      </c>
      <c r="H1343">
        <v>1</v>
      </c>
      <c r="I1343" t="s">
        <v>33</v>
      </c>
      <c r="J1343">
        <v>0</v>
      </c>
      <c r="K1343" t="s">
        <v>29</v>
      </c>
      <c r="L1343">
        <v>1</v>
      </c>
      <c r="M1343" t="s">
        <v>27</v>
      </c>
      <c r="N1343">
        <v>1</v>
      </c>
      <c r="O1343" t="s">
        <v>27</v>
      </c>
      <c r="P1343">
        <v>0</v>
      </c>
      <c r="Q1343" t="s">
        <v>29</v>
      </c>
      <c r="R1343">
        <v>1.7051993889190245</v>
      </c>
      <c r="S1343">
        <v>4</v>
      </c>
      <c r="T1343">
        <v>1</v>
      </c>
      <c r="U1343">
        <v>2</v>
      </c>
      <c r="V1343" t="s">
        <v>30</v>
      </c>
      <c r="W1343" t="s">
        <v>38</v>
      </c>
      <c r="X1343">
        <f>AVERAGE(Student_performance_data_____Copy[GPA])</f>
        <v>1.9061863027265407</v>
      </c>
      <c r="Y1343">
        <f>AVERAGE(Student_performance_data_____Copy[StudyTimeWeekly])</f>
        <v>9.7719919194317466</v>
      </c>
      <c r="Z1343">
        <f>AVERAGE(Student_performance_data_____Copy[Absences])</f>
        <v>14.541387959866221</v>
      </c>
      <c r="AA1343" t="str" cm="1">
        <f t="array" ref="AA13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3">
        <v>4</v>
      </c>
    </row>
    <row r="1344" spans="1:28" x14ac:dyDescent="0.25">
      <c r="A1344">
        <v>2343</v>
      </c>
      <c r="B1344">
        <v>17</v>
      </c>
      <c r="C1344">
        <v>1</v>
      </c>
      <c r="D1344" t="s">
        <v>26</v>
      </c>
      <c r="E1344">
        <v>9.1463321978564061</v>
      </c>
      <c r="F1344">
        <v>16</v>
      </c>
      <c r="G1344" t="s">
        <v>29</v>
      </c>
      <c r="H1344">
        <v>2</v>
      </c>
      <c r="I1344" t="s">
        <v>28</v>
      </c>
      <c r="J1344">
        <v>1</v>
      </c>
      <c r="K1344" t="s">
        <v>27</v>
      </c>
      <c r="L1344">
        <v>0</v>
      </c>
      <c r="M1344" t="s">
        <v>29</v>
      </c>
      <c r="N1344">
        <v>0</v>
      </c>
      <c r="O1344" t="s">
        <v>29</v>
      </c>
      <c r="P1344">
        <v>1</v>
      </c>
      <c r="Q1344" t="s">
        <v>27</v>
      </c>
      <c r="R1344">
        <v>1.9727914139027181</v>
      </c>
      <c r="S1344">
        <v>4</v>
      </c>
      <c r="T1344">
        <v>0</v>
      </c>
      <c r="U1344">
        <v>2</v>
      </c>
      <c r="V1344" t="s">
        <v>30</v>
      </c>
      <c r="W1344" t="s">
        <v>31</v>
      </c>
      <c r="X1344">
        <f>AVERAGE(Student_performance_data_____Copy[GPA])</f>
        <v>1.9061863027265407</v>
      </c>
      <c r="Y1344">
        <f>AVERAGE(Student_performance_data_____Copy[StudyTimeWeekly])</f>
        <v>9.7719919194317466</v>
      </c>
      <c r="Z1344">
        <f>AVERAGE(Student_performance_data_____Copy[Absences])</f>
        <v>14.541387959866221</v>
      </c>
      <c r="AA1344" t="str" cm="1">
        <f t="array" ref="AA13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4">
        <v>4</v>
      </c>
    </row>
    <row r="1345" spans="1:28" x14ac:dyDescent="0.25">
      <c r="A1345">
        <v>2344</v>
      </c>
      <c r="B1345">
        <v>15</v>
      </c>
      <c r="C1345">
        <v>1</v>
      </c>
      <c r="D1345" t="s">
        <v>26</v>
      </c>
      <c r="E1345">
        <v>16.923877323087467</v>
      </c>
      <c r="F1345">
        <v>9</v>
      </c>
      <c r="G1345" t="s">
        <v>29</v>
      </c>
      <c r="H1345">
        <v>2</v>
      </c>
      <c r="I1345" t="s">
        <v>28</v>
      </c>
      <c r="J1345">
        <v>0</v>
      </c>
      <c r="K1345" t="s">
        <v>29</v>
      </c>
      <c r="L1345">
        <v>1</v>
      </c>
      <c r="M1345" t="s">
        <v>27</v>
      </c>
      <c r="N1345">
        <v>0</v>
      </c>
      <c r="O1345" t="s">
        <v>29</v>
      </c>
      <c r="P1345">
        <v>0</v>
      </c>
      <c r="Q1345" t="s">
        <v>29</v>
      </c>
      <c r="R1345">
        <v>2.626082828753646</v>
      </c>
      <c r="S1345">
        <v>2</v>
      </c>
      <c r="T1345">
        <v>0</v>
      </c>
      <c r="U1345">
        <v>1</v>
      </c>
      <c r="V1345" t="s">
        <v>34</v>
      </c>
      <c r="W1345" t="s">
        <v>31</v>
      </c>
      <c r="X1345">
        <f>AVERAGE(Student_performance_data_____Copy[GPA])</f>
        <v>1.9061863027265407</v>
      </c>
      <c r="Y1345">
        <f>AVERAGE(Student_performance_data_____Copy[StudyTimeWeekly])</f>
        <v>9.7719919194317466</v>
      </c>
      <c r="Z1345">
        <f>AVERAGE(Student_performance_data_____Copy[Absences])</f>
        <v>14.541387959866221</v>
      </c>
      <c r="AA1345" t="str" cm="1">
        <f t="array" ref="AA134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45">
        <v>2</v>
      </c>
    </row>
    <row r="1346" spans="1:28" hidden="1" x14ac:dyDescent="0.25">
      <c r="A1346">
        <v>2345</v>
      </c>
      <c r="B1346">
        <v>17</v>
      </c>
      <c r="C1346">
        <v>0</v>
      </c>
      <c r="D1346" t="s">
        <v>32</v>
      </c>
      <c r="E1346">
        <v>9.0464695526859202</v>
      </c>
      <c r="F1346">
        <v>20</v>
      </c>
      <c r="G1346" t="s">
        <v>27</v>
      </c>
      <c r="H1346">
        <v>3</v>
      </c>
      <c r="I1346" t="s">
        <v>37</v>
      </c>
      <c r="J1346">
        <v>0</v>
      </c>
      <c r="K1346" t="s">
        <v>29</v>
      </c>
      <c r="L1346">
        <v>0</v>
      </c>
      <c r="M1346" t="s">
        <v>29</v>
      </c>
      <c r="N1346">
        <v>0</v>
      </c>
      <c r="O1346" t="s">
        <v>29</v>
      </c>
      <c r="P1346">
        <v>0</v>
      </c>
      <c r="Q1346" t="s">
        <v>29</v>
      </c>
      <c r="R1346">
        <v>1.671968652950504</v>
      </c>
      <c r="S1346">
        <v>4</v>
      </c>
      <c r="T1346">
        <v>1</v>
      </c>
      <c r="U1346">
        <v>1</v>
      </c>
      <c r="V1346" t="s">
        <v>34</v>
      </c>
      <c r="W1346" t="s">
        <v>38</v>
      </c>
      <c r="X1346">
        <f>AVERAGE(Student_performance_data_____Copy[GPA])</f>
        <v>1.9061863027265407</v>
      </c>
      <c r="Y1346">
        <f>AVERAGE(Student_performance_data_____Copy[StudyTimeWeekly])</f>
        <v>9.7719919194317466</v>
      </c>
      <c r="Z1346">
        <f>AVERAGE(Student_performance_data_____Copy[Absences])</f>
        <v>14.541387959866221</v>
      </c>
      <c r="AA1346" t="str" cm="1">
        <f t="array" ref="AA13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6">
        <v>4</v>
      </c>
    </row>
    <row r="1347" spans="1:28" hidden="1" x14ac:dyDescent="0.25">
      <c r="A1347">
        <v>2346</v>
      </c>
      <c r="B1347">
        <v>17</v>
      </c>
      <c r="C1347">
        <v>0</v>
      </c>
      <c r="D1347" t="s">
        <v>32</v>
      </c>
      <c r="E1347">
        <v>8.4877803614502074</v>
      </c>
      <c r="F1347">
        <v>0</v>
      </c>
      <c r="G1347" t="s">
        <v>29</v>
      </c>
      <c r="H1347">
        <v>3</v>
      </c>
      <c r="I1347" t="s">
        <v>37</v>
      </c>
      <c r="J1347">
        <v>0</v>
      </c>
      <c r="K1347" t="s">
        <v>29</v>
      </c>
      <c r="L1347">
        <v>0</v>
      </c>
      <c r="M1347" t="s">
        <v>29</v>
      </c>
      <c r="N1347">
        <v>0</v>
      </c>
      <c r="O1347" t="s">
        <v>29</v>
      </c>
      <c r="P1347">
        <v>0</v>
      </c>
      <c r="Q1347" t="s">
        <v>29</v>
      </c>
      <c r="R1347">
        <v>3.0937609252908795</v>
      </c>
      <c r="S1347">
        <v>1</v>
      </c>
      <c r="T1347">
        <v>2</v>
      </c>
      <c r="U1347">
        <v>1</v>
      </c>
      <c r="V1347" t="s">
        <v>34</v>
      </c>
      <c r="W1347" t="s">
        <v>36</v>
      </c>
      <c r="X1347">
        <f>AVERAGE(Student_performance_data_____Copy[GPA])</f>
        <v>1.9061863027265407</v>
      </c>
      <c r="Y1347">
        <f>AVERAGE(Student_performance_data_____Copy[StudyTimeWeekly])</f>
        <v>9.7719919194317466</v>
      </c>
      <c r="Z1347">
        <f>AVERAGE(Student_performance_data_____Copy[Absences])</f>
        <v>14.541387959866221</v>
      </c>
      <c r="AA1347" t="str" cm="1">
        <f t="array" ref="AA134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47">
        <v>1</v>
      </c>
    </row>
    <row r="1348" spans="1:28" hidden="1" x14ac:dyDescent="0.25">
      <c r="A1348">
        <v>2347</v>
      </c>
      <c r="B1348">
        <v>17</v>
      </c>
      <c r="C1348">
        <v>0</v>
      </c>
      <c r="D1348" t="s">
        <v>32</v>
      </c>
      <c r="E1348">
        <v>3.1352589519858931</v>
      </c>
      <c r="F1348">
        <v>21</v>
      </c>
      <c r="G1348" t="s">
        <v>27</v>
      </c>
      <c r="H1348">
        <v>3</v>
      </c>
      <c r="I1348" t="s">
        <v>37</v>
      </c>
      <c r="J1348">
        <v>0</v>
      </c>
      <c r="K1348" t="s">
        <v>29</v>
      </c>
      <c r="L1348">
        <v>1</v>
      </c>
      <c r="M1348" t="s">
        <v>27</v>
      </c>
      <c r="N1348">
        <v>0</v>
      </c>
      <c r="O1348" t="s">
        <v>29</v>
      </c>
      <c r="P1348">
        <v>1</v>
      </c>
      <c r="Q1348" t="s">
        <v>27</v>
      </c>
      <c r="R1348">
        <v>1.6433737595842495</v>
      </c>
      <c r="S1348">
        <v>4</v>
      </c>
      <c r="T1348">
        <v>2</v>
      </c>
      <c r="U1348">
        <v>1</v>
      </c>
      <c r="V1348" t="s">
        <v>34</v>
      </c>
      <c r="W1348" t="s">
        <v>36</v>
      </c>
      <c r="X1348">
        <f>AVERAGE(Student_performance_data_____Copy[GPA])</f>
        <v>1.9061863027265407</v>
      </c>
      <c r="Y1348">
        <f>AVERAGE(Student_performance_data_____Copy[StudyTimeWeekly])</f>
        <v>9.7719919194317466</v>
      </c>
      <c r="Z1348">
        <f>AVERAGE(Student_performance_data_____Copy[Absences])</f>
        <v>14.541387959866221</v>
      </c>
      <c r="AA1348" t="str" cm="1">
        <f t="array" ref="AA13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8">
        <v>4</v>
      </c>
    </row>
    <row r="1349" spans="1:28" x14ac:dyDescent="0.25">
      <c r="A1349">
        <v>2348</v>
      </c>
      <c r="B1349">
        <v>17</v>
      </c>
      <c r="C1349">
        <v>1</v>
      </c>
      <c r="D1349" t="s">
        <v>26</v>
      </c>
      <c r="E1349">
        <v>8.528121129839457</v>
      </c>
      <c r="F1349">
        <v>27</v>
      </c>
      <c r="G1349" t="s">
        <v>29</v>
      </c>
      <c r="H1349">
        <v>2</v>
      </c>
      <c r="I1349" t="s">
        <v>28</v>
      </c>
      <c r="J1349">
        <v>1</v>
      </c>
      <c r="K1349" t="s">
        <v>27</v>
      </c>
      <c r="L1349">
        <v>1</v>
      </c>
      <c r="M1349" t="s">
        <v>27</v>
      </c>
      <c r="N1349">
        <v>0</v>
      </c>
      <c r="O1349" t="s">
        <v>29</v>
      </c>
      <c r="P1349">
        <v>0</v>
      </c>
      <c r="Q1349" t="s">
        <v>29</v>
      </c>
      <c r="R1349">
        <v>0.33920669931504432</v>
      </c>
      <c r="S1349">
        <v>4</v>
      </c>
      <c r="T1349">
        <v>1</v>
      </c>
      <c r="U1349">
        <v>2</v>
      </c>
      <c r="V1349" t="s">
        <v>30</v>
      </c>
      <c r="W1349" t="s">
        <v>38</v>
      </c>
      <c r="X1349">
        <f>AVERAGE(Student_performance_data_____Copy[GPA])</f>
        <v>1.9061863027265407</v>
      </c>
      <c r="Y1349">
        <f>AVERAGE(Student_performance_data_____Copy[StudyTimeWeekly])</f>
        <v>9.7719919194317466</v>
      </c>
      <c r="Z1349">
        <f>AVERAGE(Student_performance_data_____Copy[Absences])</f>
        <v>14.541387959866221</v>
      </c>
      <c r="AA1349" t="str" cm="1">
        <f t="array" ref="AA13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49">
        <v>4</v>
      </c>
    </row>
    <row r="1350" spans="1:28" hidden="1" x14ac:dyDescent="0.25">
      <c r="A1350">
        <v>2349</v>
      </c>
      <c r="B1350">
        <v>18</v>
      </c>
      <c r="C1350">
        <v>0</v>
      </c>
      <c r="D1350" t="s">
        <v>32</v>
      </c>
      <c r="E1350">
        <v>10.74833877199614</v>
      </c>
      <c r="F1350">
        <v>15</v>
      </c>
      <c r="G1350" t="s">
        <v>29</v>
      </c>
      <c r="H1350">
        <v>2</v>
      </c>
      <c r="I1350" t="s">
        <v>28</v>
      </c>
      <c r="J1350">
        <v>0</v>
      </c>
      <c r="K1350" t="s">
        <v>29</v>
      </c>
      <c r="L1350">
        <v>0</v>
      </c>
      <c r="M1350" t="s">
        <v>29</v>
      </c>
      <c r="N1350">
        <v>1</v>
      </c>
      <c r="O1350" t="s">
        <v>27</v>
      </c>
      <c r="P1350">
        <v>1</v>
      </c>
      <c r="Q1350" t="s">
        <v>27</v>
      </c>
      <c r="R1350">
        <v>1.9263590676627524</v>
      </c>
      <c r="S1350">
        <v>4</v>
      </c>
      <c r="T1350">
        <v>3</v>
      </c>
      <c r="U1350">
        <v>2</v>
      </c>
      <c r="V1350" t="s">
        <v>30</v>
      </c>
      <c r="W1350" t="s">
        <v>42</v>
      </c>
      <c r="X1350">
        <f>AVERAGE(Student_performance_data_____Copy[GPA])</f>
        <v>1.9061863027265407</v>
      </c>
      <c r="Y1350">
        <f>AVERAGE(Student_performance_data_____Copy[StudyTimeWeekly])</f>
        <v>9.7719919194317466</v>
      </c>
      <c r="Z1350">
        <f>AVERAGE(Student_performance_data_____Copy[Absences])</f>
        <v>14.541387959866221</v>
      </c>
      <c r="AA1350" t="str" cm="1">
        <f t="array" ref="AA13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0">
        <v>4</v>
      </c>
    </row>
    <row r="1351" spans="1:28" x14ac:dyDescent="0.25">
      <c r="A1351">
        <v>2350</v>
      </c>
      <c r="B1351">
        <v>15</v>
      </c>
      <c r="C1351">
        <v>1</v>
      </c>
      <c r="D1351" t="s">
        <v>26</v>
      </c>
      <c r="E1351">
        <v>0.45008654857372932</v>
      </c>
      <c r="F1351">
        <v>25</v>
      </c>
      <c r="G1351" t="s">
        <v>29</v>
      </c>
      <c r="H1351">
        <v>1</v>
      </c>
      <c r="I1351" t="s">
        <v>33</v>
      </c>
      <c r="J1351">
        <v>1</v>
      </c>
      <c r="K1351" t="s">
        <v>27</v>
      </c>
      <c r="L1351">
        <v>0</v>
      </c>
      <c r="M1351" t="s">
        <v>29</v>
      </c>
      <c r="N1351">
        <v>0</v>
      </c>
      <c r="O1351" t="s">
        <v>29</v>
      </c>
      <c r="P1351">
        <v>0</v>
      </c>
      <c r="Q1351" t="s">
        <v>29</v>
      </c>
      <c r="R1351">
        <v>0.4499062079461153</v>
      </c>
      <c r="S1351">
        <v>4</v>
      </c>
      <c r="T1351">
        <v>2</v>
      </c>
      <c r="U1351">
        <v>0</v>
      </c>
      <c r="V1351" t="s">
        <v>40</v>
      </c>
      <c r="W1351" t="s">
        <v>36</v>
      </c>
      <c r="X1351">
        <f>AVERAGE(Student_performance_data_____Copy[GPA])</f>
        <v>1.9061863027265407</v>
      </c>
      <c r="Y1351">
        <f>AVERAGE(Student_performance_data_____Copy[StudyTimeWeekly])</f>
        <v>9.7719919194317466</v>
      </c>
      <c r="Z1351">
        <f>AVERAGE(Student_performance_data_____Copy[Absences])</f>
        <v>14.541387959866221</v>
      </c>
      <c r="AA1351" t="str" cm="1">
        <f t="array" ref="AA13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1">
        <v>4</v>
      </c>
    </row>
    <row r="1352" spans="1:28" hidden="1" x14ac:dyDescent="0.25">
      <c r="A1352">
        <v>2351</v>
      </c>
      <c r="B1352">
        <v>18</v>
      </c>
      <c r="C1352">
        <v>0</v>
      </c>
      <c r="D1352" t="s">
        <v>32</v>
      </c>
      <c r="E1352">
        <v>8.8822601035081288</v>
      </c>
      <c r="F1352">
        <v>25</v>
      </c>
      <c r="G1352" t="s">
        <v>27</v>
      </c>
      <c r="H1352">
        <v>1</v>
      </c>
      <c r="I1352" t="s">
        <v>33</v>
      </c>
      <c r="J1352">
        <v>0</v>
      </c>
      <c r="K1352" t="s">
        <v>29</v>
      </c>
      <c r="L1352">
        <v>0</v>
      </c>
      <c r="M1352" t="s">
        <v>29</v>
      </c>
      <c r="N1352">
        <v>0</v>
      </c>
      <c r="O1352" t="s">
        <v>29</v>
      </c>
      <c r="P1352">
        <v>0</v>
      </c>
      <c r="Q1352" t="s">
        <v>29</v>
      </c>
      <c r="R1352">
        <v>0.70957083926850872</v>
      </c>
      <c r="S1352">
        <v>4</v>
      </c>
      <c r="T1352">
        <v>2</v>
      </c>
      <c r="U1352">
        <v>0</v>
      </c>
      <c r="V1352" t="s">
        <v>40</v>
      </c>
      <c r="W1352" t="s">
        <v>36</v>
      </c>
      <c r="X1352">
        <f>AVERAGE(Student_performance_data_____Copy[GPA])</f>
        <v>1.9061863027265407</v>
      </c>
      <c r="Y1352">
        <f>AVERAGE(Student_performance_data_____Copy[StudyTimeWeekly])</f>
        <v>9.7719919194317466</v>
      </c>
      <c r="Z1352">
        <f>AVERAGE(Student_performance_data_____Copy[Absences])</f>
        <v>14.541387959866221</v>
      </c>
      <c r="AA1352" t="str" cm="1">
        <f t="array" ref="AA13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2">
        <v>4</v>
      </c>
    </row>
    <row r="1353" spans="1:28" hidden="1" x14ac:dyDescent="0.25">
      <c r="A1353">
        <v>2352</v>
      </c>
      <c r="B1353">
        <v>18</v>
      </c>
      <c r="C1353">
        <v>0</v>
      </c>
      <c r="D1353" t="s">
        <v>32</v>
      </c>
      <c r="E1353">
        <v>15.627124367904006</v>
      </c>
      <c r="F1353">
        <v>14</v>
      </c>
      <c r="G1353" t="s">
        <v>27</v>
      </c>
      <c r="H1353">
        <v>1</v>
      </c>
      <c r="I1353" t="s">
        <v>33</v>
      </c>
      <c r="J1353">
        <v>1</v>
      </c>
      <c r="K1353" t="s">
        <v>27</v>
      </c>
      <c r="L1353">
        <v>0</v>
      </c>
      <c r="M1353" t="s">
        <v>29</v>
      </c>
      <c r="N1353">
        <v>0</v>
      </c>
      <c r="O1353" t="s">
        <v>29</v>
      </c>
      <c r="P1353">
        <v>1</v>
      </c>
      <c r="Q1353" t="s">
        <v>27</v>
      </c>
      <c r="R1353">
        <v>1.748279682449194</v>
      </c>
      <c r="S1353">
        <v>4</v>
      </c>
      <c r="T1353">
        <v>0</v>
      </c>
      <c r="U1353">
        <v>1</v>
      </c>
      <c r="V1353" t="s">
        <v>34</v>
      </c>
      <c r="W1353" t="s">
        <v>31</v>
      </c>
      <c r="X1353">
        <f>AVERAGE(Student_performance_data_____Copy[GPA])</f>
        <v>1.9061863027265407</v>
      </c>
      <c r="Y1353">
        <f>AVERAGE(Student_performance_data_____Copy[StudyTimeWeekly])</f>
        <v>9.7719919194317466</v>
      </c>
      <c r="Z1353">
        <f>AVERAGE(Student_performance_data_____Copy[Absences])</f>
        <v>14.541387959866221</v>
      </c>
      <c r="AA1353" t="str" cm="1">
        <f t="array" ref="AA13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3">
        <v>4</v>
      </c>
    </row>
    <row r="1354" spans="1:28" hidden="1" x14ac:dyDescent="0.25">
      <c r="A1354">
        <v>2353</v>
      </c>
      <c r="B1354">
        <v>17</v>
      </c>
      <c r="C1354">
        <v>0</v>
      </c>
      <c r="D1354" t="s">
        <v>32</v>
      </c>
      <c r="E1354">
        <v>13.600921127485396</v>
      </c>
      <c r="F1354">
        <v>22</v>
      </c>
      <c r="G1354" t="s">
        <v>29</v>
      </c>
      <c r="H1354">
        <v>1</v>
      </c>
      <c r="I1354" t="s">
        <v>33</v>
      </c>
      <c r="J1354">
        <v>0</v>
      </c>
      <c r="K1354" t="s">
        <v>29</v>
      </c>
      <c r="L1354">
        <v>1</v>
      </c>
      <c r="M1354" t="s">
        <v>27</v>
      </c>
      <c r="N1354">
        <v>0</v>
      </c>
      <c r="O1354" t="s">
        <v>29</v>
      </c>
      <c r="P1354">
        <v>0</v>
      </c>
      <c r="Q1354" t="s">
        <v>29</v>
      </c>
      <c r="R1354">
        <v>0.97216825813211982</v>
      </c>
      <c r="S1354">
        <v>4</v>
      </c>
      <c r="T1354">
        <v>0</v>
      </c>
      <c r="U1354">
        <v>2</v>
      </c>
      <c r="V1354" t="s">
        <v>30</v>
      </c>
      <c r="W1354" t="s">
        <v>31</v>
      </c>
      <c r="X1354">
        <f>AVERAGE(Student_performance_data_____Copy[GPA])</f>
        <v>1.9061863027265407</v>
      </c>
      <c r="Y1354">
        <f>AVERAGE(Student_performance_data_____Copy[StudyTimeWeekly])</f>
        <v>9.7719919194317466</v>
      </c>
      <c r="Z1354">
        <f>AVERAGE(Student_performance_data_____Copy[Absences])</f>
        <v>14.541387959866221</v>
      </c>
      <c r="AA1354" t="str" cm="1">
        <f t="array" ref="AA13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4">
        <v>4</v>
      </c>
    </row>
    <row r="1355" spans="1:28" hidden="1" x14ac:dyDescent="0.25">
      <c r="A1355">
        <v>2354</v>
      </c>
      <c r="B1355">
        <v>16</v>
      </c>
      <c r="C1355">
        <v>0</v>
      </c>
      <c r="D1355" t="s">
        <v>32</v>
      </c>
      <c r="E1355">
        <v>12.7031397772787</v>
      </c>
      <c r="F1355">
        <v>16</v>
      </c>
      <c r="G1355" t="s">
        <v>27</v>
      </c>
      <c r="H1355">
        <v>1</v>
      </c>
      <c r="I1355" t="s">
        <v>33</v>
      </c>
      <c r="J1355">
        <v>0</v>
      </c>
      <c r="K1355" t="s">
        <v>29</v>
      </c>
      <c r="L1355">
        <v>0</v>
      </c>
      <c r="M1355" t="s">
        <v>29</v>
      </c>
      <c r="N1355">
        <v>0</v>
      </c>
      <c r="O1355" t="s">
        <v>29</v>
      </c>
      <c r="P1355">
        <v>1</v>
      </c>
      <c r="Q1355" t="s">
        <v>27</v>
      </c>
      <c r="R1355">
        <v>1.934935784062694</v>
      </c>
      <c r="S1355">
        <v>4</v>
      </c>
      <c r="T1355">
        <v>0</v>
      </c>
      <c r="U1355">
        <v>3</v>
      </c>
      <c r="V1355" t="s">
        <v>35</v>
      </c>
      <c r="W1355" t="s">
        <v>31</v>
      </c>
      <c r="X1355">
        <f>AVERAGE(Student_performance_data_____Copy[GPA])</f>
        <v>1.9061863027265407</v>
      </c>
      <c r="Y1355">
        <f>AVERAGE(Student_performance_data_____Copy[StudyTimeWeekly])</f>
        <v>9.7719919194317466</v>
      </c>
      <c r="Z1355">
        <f>AVERAGE(Student_performance_data_____Copy[Absences])</f>
        <v>14.541387959866221</v>
      </c>
      <c r="AA1355" t="str" cm="1">
        <f t="array" ref="AA13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5">
        <v>4</v>
      </c>
    </row>
    <row r="1356" spans="1:28" x14ac:dyDescent="0.25">
      <c r="A1356">
        <v>2355</v>
      </c>
      <c r="B1356">
        <v>16</v>
      </c>
      <c r="C1356">
        <v>1</v>
      </c>
      <c r="D1356" t="s">
        <v>26</v>
      </c>
      <c r="E1356">
        <v>18.191108568744049</v>
      </c>
      <c r="F1356">
        <v>25</v>
      </c>
      <c r="G1356" t="s">
        <v>29</v>
      </c>
      <c r="H1356">
        <v>1</v>
      </c>
      <c r="I1356" t="s">
        <v>33</v>
      </c>
      <c r="J1356">
        <v>0</v>
      </c>
      <c r="K1356" t="s">
        <v>29</v>
      </c>
      <c r="L1356">
        <v>0</v>
      </c>
      <c r="M1356" t="s">
        <v>29</v>
      </c>
      <c r="N1356">
        <v>1</v>
      </c>
      <c r="O1356" t="s">
        <v>27</v>
      </c>
      <c r="P1356">
        <v>0</v>
      </c>
      <c r="Q1356" t="s">
        <v>29</v>
      </c>
      <c r="R1356">
        <v>0.69034788391403334</v>
      </c>
      <c r="S1356">
        <v>4</v>
      </c>
      <c r="T1356">
        <v>1</v>
      </c>
      <c r="U1356">
        <v>2</v>
      </c>
      <c r="V1356" t="s">
        <v>30</v>
      </c>
      <c r="W1356" t="s">
        <v>38</v>
      </c>
      <c r="X1356">
        <f>AVERAGE(Student_performance_data_____Copy[GPA])</f>
        <v>1.9061863027265407</v>
      </c>
      <c r="Y1356">
        <f>AVERAGE(Student_performance_data_____Copy[StudyTimeWeekly])</f>
        <v>9.7719919194317466</v>
      </c>
      <c r="Z1356">
        <f>AVERAGE(Student_performance_data_____Copy[Absences])</f>
        <v>14.541387959866221</v>
      </c>
      <c r="AA1356" t="str" cm="1">
        <f t="array" ref="AA13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6">
        <v>4</v>
      </c>
    </row>
    <row r="1357" spans="1:28" x14ac:dyDescent="0.25">
      <c r="A1357">
        <v>2356</v>
      </c>
      <c r="B1357">
        <v>18</v>
      </c>
      <c r="C1357">
        <v>1</v>
      </c>
      <c r="D1357" t="s">
        <v>26</v>
      </c>
      <c r="E1357">
        <v>0.36064019650460022</v>
      </c>
      <c r="F1357">
        <v>19</v>
      </c>
      <c r="G1357" t="s">
        <v>27</v>
      </c>
      <c r="H1357">
        <v>1</v>
      </c>
      <c r="I1357" t="s">
        <v>33</v>
      </c>
      <c r="J1357">
        <v>0</v>
      </c>
      <c r="K1357" t="s">
        <v>29</v>
      </c>
      <c r="L1357">
        <v>0</v>
      </c>
      <c r="M1357" t="s">
        <v>29</v>
      </c>
      <c r="N1357">
        <v>0</v>
      </c>
      <c r="O1357" t="s">
        <v>29</v>
      </c>
      <c r="P1357">
        <v>0</v>
      </c>
      <c r="Q1357" t="s">
        <v>29</v>
      </c>
      <c r="R1357">
        <v>0.73036615931287563</v>
      </c>
      <c r="S1357">
        <v>4</v>
      </c>
      <c r="T1357">
        <v>0</v>
      </c>
      <c r="U1357">
        <v>3</v>
      </c>
      <c r="V1357" t="s">
        <v>35</v>
      </c>
      <c r="W1357" t="s">
        <v>31</v>
      </c>
      <c r="X1357">
        <f>AVERAGE(Student_performance_data_____Copy[GPA])</f>
        <v>1.9061863027265407</v>
      </c>
      <c r="Y1357">
        <f>AVERAGE(Student_performance_data_____Copy[StudyTimeWeekly])</f>
        <v>9.7719919194317466</v>
      </c>
      <c r="Z1357">
        <f>AVERAGE(Student_performance_data_____Copy[Absences])</f>
        <v>14.541387959866221</v>
      </c>
      <c r="AA1357" t="str" cm="1">
        <f t="array" ref="AA13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7">
        <v>4</v>
      </c>
    </row>
    <row r="1358" spans="1:28" hidden="1" x14ac:dyDescent="0.25">
      <c r="A1358">
        <v>2357</v>
      </c>
      <c r="B1358">
        <v>18</v>
      </c>
      <c r="C1358">
        <v>0</v>
      </c>
      <c r="D1358" t="s">
        <v>32</v>
      </c>
      <c r="E1358">
        <v>11.140951723844683</v>
      </c>
      <c r="F1358">
        <v>24</v>
      </c>
      <c r="G1358" t="s">
        <v>29</v>
      </c>
      <c r="H1358">
        <v>3</v>
      </c>
      <c r="I1358" t="s">
        <v>37</v>
      </c>
      <c r="J1358">
        <v>0</v>
      </c>
      <c r="K1358" t="s">
        <v>29</v>
      </c>
      <c r="L1358">
        <v>0</v>
      </c>
      <c r="M1358" t="s">
        <v>29</v>
      </c>
      <c r="N1358">
        <v>0</v>
      </c>
      <c r="O1358" t="s">
        <v>29</v>
      </c>
      <c r="P1358">
        <v>1</v>
      </c>
      <c r="Q1358" t="s">
        <v>27</v>
      </c>
      <c r="R1358">
        <v>0.68226516484160349</v>
      </c>
      <c r="S1358">
        <v>4</v>
      </c>
      <c r="T1358">
        <v>0</v>
      </c>
      <c r="U1358">
        <v>2</v>
      </c>
      <c r="V1358" t="s">
        <v>30</v>
      </c>
      <c r="W1358" t="s">
        <v>31</v>
      </c>
      <c r="X1358">
        <f>AVERAGE(Student_performance_data_____Copy[GPA])</f>
        <v>1.9061863027265407</v>
      </c>
      <c r="Y1358">
        <f>AVERAGE(Student_performance_data_____Copy[StudyTimeWeekly])</f>
        <v>9.7719919194317466</v>
      </c>
      <c r="Z1358">
        <f>AVERAGE(Student_performance_data_____Copy[Absences])</f>
        <v>14.541387959866221</v>
      </c>
      <c r="AA1358" t="str" cm="1">
        <f t="array" ref="AA13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58">
        <v>4</v>
      </c>
    </row>
    <row r="1359" spans="1:28" x14ac:dyDescent="0.25">
      <c r="A1359">
        <v>2358</v>
      </c>
      <c r="B1359">
        <v>17</v>
      </c>
      <c r="C1359">
        <v>1</v>
      </c>
      <c r="D1359" t="s">
        <v>26</v>
      </c>
      <c r="E1359">
        <v>15.746976968194142</v>
      </c>
      <c r="F1359">
        <v>12</v>
      </c>
      <c r="G1359" t="s">
        <v>29</v>
      </c>
      <c r="H1359">
        <v>4</v>
      </c>
      <c r="I1359" t="s">
        <v>41</v>
      </c>
      <c r="J1359">
        <v>1</v>
      </c>
      <c r="K1359" t="s">
        <v>27</v>
      </c>
      <c r="L1359">
        <v>1</v>
      </c>
      <c r="M1359" t="s">
        <v>27</v>
      </c>
      <c r="N1359">
        <v>0</v>
      </c>
      <c r="O1359" t="s">
        <v>29</v>
      </c>
      <c r="P1359">
        <v>0</v>
      </c>
      <c r="Q1359" t="s">
        <v>29</v>
      </c>
      <c r="R1359">
        <v>3.0234824828446896</v>
      </c>
      <c r="S1359">
        <v>1</v>
      </c>
      <c r="T1359">
        <v>2</v>
      </c>
      <c r="U1359">
        <v>1</v>
      </c>
      <c r="V1359" t="s">
        <v>34</v>
      </c>
      <c r="W1359" t="s">
        <v>36</v>
      </c>
      <c r="X1359">
        <f>AVERAGE(Student_performance_data_____Copy[GPA])</f>
        <v>1.9061863027265407</v>
      </c>
      <c r="Y1359">
        <f>AVERAGE(Student_performance_data_____Copy[StudyTimeWeekly])</f>
        <v>9.7719919194317466</v>
      </c>
      <c r="Z1359">
        <f>AVERAGE(Student_performance_data_____Copy[Absences])</f>
        <v>14.541387959866221</v>
      </c>
      <c r="AA1359" t="str" cm="1">
        <f t="array" ref="AA135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59">
        <v>1</v>
      </c>
    </row>
    <row r="1360" spans="1:28" hidden="1" x14ac:dyDescent="0.25">
      <c r="A1360">
        <v>2359</v>
      </c>
      <c r="B1360">
        <v>18</v>
      </c>
      <c r="C1360">
        <v>0</v>
      </c>
      <c r="D1360" t="s">
        <v>32</v>
      </c>
      <c r="E1360">
        <v>10.826707654025345</v>
      </c>
      <c r="F1360">
        <v>0</v>
      </c>
      <c r="G1360" t="s">
        <v>29</v>
      </c>
      <c r="H1360">
        <v>3</v>
      </c>
      <c r="I1360" t="s">
        <v>37</v>
      </c>
      <c r="J1360">
        <v>0</v>
      </c>
      <c r="K1360" t="s">
        <v>29</v>
      </c>
      <c r="L1360">
        <v>1</v>
      </c>
      <c r="M1360" t="s">
        <v>27</v>
      </c>
      <c r="N1360">
        <v>1</v>
      </c>
      <c r="O1360" t="s">
        <v>27</v>
      </c>
      <c r="P1360">
        <v>0</v>
      </c>
      <c r="Q1360" t="s">
        <v>29</v>
      </c>
      <c r="R1360">
        <v>3.7296523010084082</v>
      </c>
      <c r="S1360">
        <v>0</v>
      </c>
      <c r="T1360">
        <v>2</v>
      </c>
      <c r="U1360">
        <v>1</v>
      </c>
      <c r="V1360" t="s">
        <v>34</v>
      </c>
      <c r="W1360" t="s">
        <v>36</v>
      </c>
      <c r="X1360">
        <f>AVERAGE(Student_performance_data_____Copy[GPA])</f>
        <v>1.9061863027265407</v>
      </c>
      <c r="Y1360">
        <f>AVERAGE(Student_performance_data_____Copy[StudyTimeWeekly])</f>
        <v>9.7719919194317466</v>
      </c>
      <c r="Z1360">
        <f>AVERAGE(Student_performance_data_____Copy[Absences])</f>
        <v>14.541387959866221</v>
      </c>
      <c r="AA1360" t="str" cm="1">
        <f t="array" ref="AA136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360">
        <v>0</v>
      </c>
    </row>
    <row r="1361" spans="1:28" hidden="1" x14ac:dyDescent="0.25">
      <c r="A1361">
        <v>2360</v>
      </c>
      <c r="B1361">
        <v>17</v>
      </c>
      <c r="C1361">
        <v>0</v>
      </c>
      <c r="D1361" t="s">
        <v>32</v>
      </c>
      <c r="E1361">
        <v>6.4779110516075828</v>
      </c>
      <c r="F1361">
        <v>24</v>
      </c>
      <c r="G1361" t="s">
        <v>27</v>
      </c>
      <c r="H1361">
        <v>0</v>
      </c>
      <c r="I1361" t="s">
        <v>40</v>
      </c>
      <c r="J1361">
        <v>0</v>
      </c>
      <c r="K1361" t="s">
        <v>29</v>
      </c>
      <c r="L1361">
        <v>0</v>
      </c>
      <c r="M1361" t="s">
        <v>29</v>
      </c>
      <c r="N1361">
        <v>0</v>
      </c>
      <c r="O1361" t="s">
        <v>29</v>
      </c>
      <c r="P1361">
        <v>0</v>
      </c>
      <c r="Q1361" t="s">
        <v>29</v>
      </c>
      <c r="R1361">
        <v>0.84196322537269053</v>
      </c>
      <c r="S1361">
        <v>4</v>
      </c>
      <c r="T1361">
        <v>3</v>
      </c>
      <c r="U1361">
        <v>3</v>
      </c>
      <c r="V1361" t="s">
        <v>35</v>
      </c>
      <c r="W1361" t="s">
        <v>42</v>
      </c>
      <c r="X1361">
        <f>AVERAGE(Student_performance_data_____Copy[GPA])</f>
        <v>1.9061863027265407</v>
      </c>
      <c r="Y1361">
        <f>AVERAGE(Student_performance_data_____Copy[StudyTimeWeekly])</f>
        <v>9.7719919194317466</v>
      </c>
      <c r="Z1361">
        <f>AVERAGE(Student_performance_data_____Copy[Absences])</f>
        <v>14.541387959866221</v>
      </c>
      <c r="AA1361" t="str" cm="1">
        <f t="array" ref="AA13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61">
        <v>4</v>
      </c>
    </row>
    <row r="1362" spans="1:28" hidden="1" x14ac:dyDescent="0.25">
      <c r="A1362">
        <v>2361</v>
      </c>
      <c r="B1362">
        <v>16</v>
      </c>
      <c r="C1362">
        <v>0</v>
      </c>
      <c r="D1362" t="s">
        <v>32</v>
      </c>
      <c r="E1362">
        <v>2.7250113018395572</v>
      </c>
      <c r="F1362">
        <v>7</v>
      </c>
      <c r="G1362" t="s">
        <v>27</v>
      </c>
      <c r="H1362">
        <v>2</v>
      </c>
      <c r="I1362" t="s">
        <v>28</v>
      </c>
      <c r="J1362">
        <v>0</v>
      </c>
      <c r="K1362" t="s">
        <v>29</v>
      </c>
      <c r="L1362">
        <v>0</v>
      </c>
      <c r="M1362" t="s">
        <v>29</v>
      </c>
      <c r="N1362">
        <v>0</v>
      </c>
      <c r="O1362" t="s">
        <v>29</v>
      </c>
      <c r="P1362">
        <v>0</v>
      </c>
      <c r="Q1362" t="s">
        <v>29</v>
      </c>
      <c r="R1362">
        <v>2.5841742785969637</v>
      </c>
      <c r="S1362">
        <v>2</v>
      </c>
      <c r="T1362">
        <v>0</v>
      </c>
      <c r="U1362">
        <v>2</v>
      </c>
      <c r="V1362" t="s">
        <v>30</v>
      </c>
      <c r="W1362" t="s">
        <v>31</v>
      </c>
      <c r="X1362">
        <f>AVERAGE(Student_performance_data_____Copy[GPA])</f>
        <v>1.9061863027265407</v>
      </c>
      <c r="Y1362">
        <f>AVERAGE(Student_performance_data_____Copy[StudyTimeWeekly])</f>
        <v>9.7719919194317466</v>
      </c>
      <c r="Z1362">
        <f>AVERAGE(Student_performance_data_____Copy[Absences])</f>
        <v>14.541387959866221</v>
      </c>
      <c r="AA1362" t="str" cm="1">
        <f t="array" ref="AA136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62">
        <v>2</v>
      </c>
    </row>
    <row r="1363" spans="1:28" hidden="1" x14ac:dyDescent="0.25">
      <c r="A1363">
        <v>2362</v>
      </c>
      <c r="B1363">
        <v>16</v>
      </c>
      <c r="C1363">
        <v>0</v>
      </c>
      <c r="D1363" t="s">
        <v>32</v>
      </c>
      <c r="E1363">
        <v>17.751261436323826</v>
      </c>
      <c r="F1363">
        <v>4</v>
      </c>
      <c r="G1363" t="s">
        <v>27</v>
      </c>
      <c r="H1363">
        <v>3</v>
      </c>
      <c r="I1363" t="s">
        <v>37</v>
      </c>
      <c r="J1363">
        <v>1</v>
      </c>
      <c r="K1363" t="s">
        <v>27</v>
      </c>
      <c r="L1363">
        <v>0</v>
      </c>
      <c r="M1363" t="s">
        <v>29</v>
      </c>
      <c r="N1363">
        <v>0</v>
      </c>
      <c r="O1363" t="s">
        <v>29</v>
      </c>
      <c r="P1363">
        <v>0</v>
      </c>
      <c r="Q1363" t="s">
        <v>29</v>
      </c>
      <c r="R1363">
        <v>3.3721260428259656</v>
      </c>
      <c r="S1363">
        <v>1</v>
      </c>
      <c r="T1363">
        <v>1</v>
      </c>
      <c r="U1363">
        <v>1</v>
      </c>
      <c r="V1363" t="s">
        <v>34</v>
      </c>
      <c r="W1363" t="s">
        <v>38</v>
      </c>
      <c r="X1363">
        <f>AVERAGE(Student_performance_data_____Copy[GPA])</f>
        <v>1.9061863027265407</v>
      </c>
      <c r="Y1363">
        <f>AVERAGE(Student_performance_data_____Copy[StudyTimeWeekly])</f>
        <v>9.7719919194317466</v>
      </c>
      <c r="Z1363">
        <f>AVERAGE(Student_performance_data_____Copy[Absences])</f>
        <v>14.541387959866221</v>
      </c>
      <c r="AA1363" t="str" cm="1">
        <f t="array" ref="AA136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63">
        <v>1</v>
      </c>
    </row>
    <row r="1364" spans="1:28" x14ac:dyDescent="0.25">
      <c r="A1364">
        <v>2363</v>
      </c>
      <c r="B1364">
        <v>15</v>
      </c>
      <c r="C1364">
        <v>1</v>
      </c>
      <c r="D1364" t="s">
        <v>26</v>
      </c>
      <c r="E1364">
        <v>9.4152478477520596</v>
      </c>
      <c r="F1364">
        <v>5</v>
      </c>
      <c r="G1364" t="s">
        <v>27</v>
      </c>
      <c r="H1364">
        <v>1</v>
      </c>
      <c r="I1364" t="s">
        <v>33</v>
      </c>
      <c r="J1364">
        <v>0</v>
      </c>
      <c r="K1364" t="s">
        <v>29</v>
      </c>
      <c r="L1364">
        <v>0</v>
      </c>
      <c r="M1364" t="s">
        <v>29</v>
      </c>
      <c r="N1364">
        <v>0</v>
      </c>
      <c r="O1364" t="s">
        <v>29</v>
      </c>
      <c r="P1364">
        <v>0</v>
      </c>
      <c r="Q1364" t="s">
        <v>29</v>
      </c>
      <c r="R1364">
        <v>3.060805402033993</v>
      </c>
      <c r="S1364">
        <v>1</v>
      </c>
      <c r="T1364">
        <v>0</v>
      </c>
      <c r="U1364">
        <v>2</v>
      </c>
      <c r="V1364" t="s">
        <v>30</v>
      </c>
      <c r="W1364" t="s">
        <v>31</v>
      </c>
      <c r="X1364">
        <f>AVERAGE(Student_performance_data_____Copy[GPA])</f>
        <v>1.9061863027265407</v>
      </c>
      <c r="Y1364">
        <f>AVERAGE(Student_performance_data_____Copy[StudyTimeWeekly])</f>
        <v>9.7719919194317466</v>
      </c>
      <c r="Z1364">
        <f>AVERAGE(Student_performance_data_____Copy[Absences])</f>
        <v>14.541387959866221</v>
      </c>
      <c r="AA1364" t="str" cm="1">
        <f t="array" ref="AA136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64">
        <v>1</v>
      </c>
    </row>
    <row r="1365" spans="1:28" hidden="1" x14ac:dyDescent="0.25">
      <c r="A1365">
        <v>2364</v>
      </c>
      <c r="B1365">
        <v>16</v>
      </c>
      <c r="C1365">
        <v>0</v>
      </c>
      <c r="D1365" t="s">
        <v>32</v>
      </c>
      <c r="E1365">
        <v>17.562303939714027</v>
      </c>
      <c r="F1365">
        <v>22</v>
      </c>
      <c r="G1365" t="s">
        <v>29</v>
      </c>
      <c r="H1365">
        <v>3</v>
      </c>
      <c r="I1365" t="s">
        <v>37</v>
      </c>
      <c r="J1365">
        <v>0</v>
      </c>
      <c r="K1365" t="s">
        <v>29</v>
      </c>
      <c r="L1365">
        <v>0</v>
      </c>
      <c r="M1365" t="s">
        <v>29</v>
      </c>
      <c r="N1365">
        <v>0</v>
      </c>
      <c r="O1365" t="s">
        <v>29</v>
      </c>
      <c r="P1365">
        <v>0</v>
      </c>
      <c r="Q1365" t="s">
        <v>29</v>
      </c>
      <c r="R1365">
        <v>1.1680520002406818</v>
      </c>
      <c r="S1365">
        <v>4</v>
      </c>
      <c r="T1365">
        <v>0</v>
      </c>
      <c r="U1365">
        <v>2</v>
      </c>
      <c r="V1365" t="s">
        <v>30</v>
      </c>
      <c r="W1365" t="s">
        <v>31</v>
      </c>
      <c r="X1365">
        <f>AVERAGE(Student_performance_data_____Copy[GPA])</f>
        <v>1.9061863027265407</v>
      </c>
      <c r="Y1365">
        <f>AVERAGE(Student_performance_data_____Copy[StudyTimeWeekly])</f>
        <v>9.7719919194317466</v>
      </c>
      <c r="Z1365">
        <f>AVERAGE(Student_performance_data_____Copy[Absences])</f>
        <v>14.541387959866221</v>
      </c>
      <c r="AA1365" t="str" cm="1">
        <f t="array" ref="AA13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65">
        <v>4</v>
      </c>
    </row>
    <row r="1366" spans="1:28" hidden="1" x14ac:dyDescent="0.25">
      <c r="A1366">
        <v>2365</v>
      </c>
      <c r="B1366">
        <v>18</v>
      </c>
      <c r="C1366">
        <v>0</v>
      </c>
      <c r="D1366" t="s">
        <v>32</v>
      </c>
      <c r="E1366">
        <v>11.717042448663367</v>
      </c>
      <c r="F1366">
        <v>19</v>
      </c>
      <c r="G1366" t="s">
        <v>27</v>
      </c>
      <c r="H1366">
        <v>2</v>
      </c>
      <c r="I1366" t="s">
        <v>28</v>
      </c>
      <c r="J1366">
        <v>0</v>
      </c>
      <c r="K1366" t="s">
        <v>29</v>
      </c>
      <c r="L1366">
        <v>0</v>
      </c>
      <c r="M1366" t="s">
        <v>29</v>
      </c>
      <c r="N1366">
        <v>0</v>
      </c>
      <c r="O1366" t="s">
        <v>29</v>
      </c>
      <c r="P1366">
        <v>0</v>
      </c>
      <c r="Q1366" t="s">
        <v>29</v>
      </c>
      <c r="R1366">
        <v>1.3492561219436314</v>
      </c>
      <c r="S1366">
        <v>4</v>
      </c>
      <c r="T1366">
        <v>0</v>
      </c>
      <c r="U1366">
        <v>2</v>
      </c>
      <c r="V1366" t="s">
        <v>30</v>
      </c>
      <c r="W1366" t="s">
        <v>31</v>
      </c>
      <c r="X1366">
        <f>AVERAGE(Student_performance_data_____Copy[GPA])</f>
        <v>1.9061863027265407</v>
      </c>
      <c r="Y1366">
        <f>AVERAGE(Student_performance_data_____Copy[StudyTimeWeekly])</f>
        <v>9.7719919194317466</v>
      </c>
      <c r="Z1366">
        <f>AVERAGE(Student_performance_data_____Copy[Absences])</f>
        <v>14.541387959866221</v>
      </c>
      <c r="AA1366" t="str" cm="1">
        <f t="array" ref="AA13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66">
        <v>4</v>
      </c>
    </row>
    <row r="1367" spans="1:28" x14ac:dyDescent="0.25">
      <c r="A1367">
        <v>2366</v>
      </c>
      <c r="B1367">
        <v>16</v>
      </c>
      <c r="C1367">
        <v>1</v>
      </c>
      <c r="D1367" t="s">
        <v>26</v>
      </c>
      <c r="E1367">
        <v>13.483842332300016</v>
      </c>
      <c r="F1367">
        <v>29</v>
      </c>
      <c r="G1367" t="s">
        <v>27</v>
      </c>
      <c r="H1367">
        <v>4</v>
      </c>
      <c r="I1367" t="s">
        <v>41</v>
      </c>
      <c r="J1367">
        <v>1</v>
      </c>
      <c r="K1367" t="s">
        <v>27</v>
      </c>
      <c r="L1367">
        <v>0</v>
      </c>
      <c r="M1367" t="s">
        <v>29</v>
      </c>
      <c r="N1367">
        <v>0</v>
      </c>
      <c r="O1367" t="s">
        <v>29</v>
      </c>
      <c r="P1367">
        <v>0</v>
      </c>
      <c r="Q1367" t="s">
        <v>29</v>
      </c>
      <c r="R1367">
        <v>1.1179648263826583</v>
      </c>
      <c r="S1367">
        <v>4</v>
      </c>
      <c r="T1367">
        <v>0</v>
      </c>
      <c r="U1367">
        <v>3</v>
      </c>
      <c r="V1367" t="s">
        <v>35</v>
      </c>
      <c r="W1367" t="s">
        <v>31</v>
      </c>
      <c r="X1367">
        <f>AVERAGE(Student_performance_data_____Copy[GPA])</f>
        <v>1.9061863027265407</v>
      </c>
      <c r="Y1367">
        <f>AVERAGE(Student_performance_data_____Copy[StudyTimeWeekly])</f>
        <v>9.7719919194317466</v>
      </c>
      <c r="Z1367">
        <f>AVERAGE(Student_performance_data_____Copy[Absences])</f>
        <v>14.541387959866221</v>
      </c>
      <c r="AA1367" t="str" cm="1">
        <f t="array" ref="AA13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67">
        <v>4</v>
      </c>
    </row>
    <row r="1368" spans="1:28" hidden="1" x14ac:dyDescent="0.25">
      <c r="A1368">
        <v>2367</v>
      </c>
      <c r="B1368">
        <v>17</v>
      </c>
      <c r="C1368">
        <v>0</v>
      </c>
      <c r="D1368" t="s">
        <v>32</v>
      </c>
      <c r="E1368">
        <v>16.085223087569002</v>
      </c>
      <c r="F1368">
        <v>13</v>
      </c>
      <c r="G1368" t="s">
        <v>29</v>
      </c>
      <c r="H1368">
        <v>3</v>
      </c>
      <c r="I1368" t="s">
        <v>37</v>
      </c>
      <c r="J1368">
        <v>1</v>
      </c>
      <c r="K1368" t="s">
        <v>27</v>
      </c>
      <c r="L1368">
        <v>0</v>
      </c>
      <c r="M1368" t="s">
        <v>29</v>
      </c>
      <c r="N1368">
        <v>1</v>
      </c>
      <c r="O1368" t="s">
        <v>27</v>
      </c>
      <c r="P1368">
        <v>0</v>
      </c>
      <c r="Q1368" t="s">
        <v>29</v>
      </c>
      <c r="R1368">
        <v>2.5786677343063982</v>
      </c>
      <c r="S1368">
        <v>2</v>
      </c>
      <c r="T1368">
        <v>0</v>
      </c>
      <c r="U1368">
        <v>2</v>
      </c>
      <c r="V1368" t="s">
        <v>30</v>
      </c>
      <c r="W1368" t="s">
        <v>31</v>
      </c>
      <c r="X1368">
        <f>AVERAGE(Student_performance_data_____Copy[GPA])</f>
        <v>1.9061863027265407</v>
      </c>
      <c r="Y1368">
        <f>AVERAGE(Student_performance_data_____Copy[StudyTimeWeekly])</f>
        <v>9.7719919194317466</v>
      </c>
      <c r="Z1368">
        <f>AVERAGE(Student_performance_data_____Copy[Absences])</f>
        <v>14.541387959866221</v>
      </c>
      <c r="AA1368" t="str" cm="1">
        <f t="array" ref="AA136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68">
        <v>2</v>
      </c>
    </row>
    <row r="1369" spans="1:28" hidden="1" x14ac:dyDescent="0.25">
      <c r="A1369">
        <v>2368</v>
      </c>
      <c r="B1369">
        <v>16</v>
      </c>
      <c r="C1369">
        <v>0</v>
      </c>
      <c r="D1369" t="s">
        <v>32</v>
      </c>
      <c r="E1369">
        <v>13.183110892002688</v>
      </c>
      <c r="F1369">
        <v>21</v>
      </c>
      <c r="G1369" t="s">
        <v>29</v>
      </c>
      <c r="H1369">
        <v>3</v>
      </c>
      <c r="I1369" t="s">
        <v>37</v>
      </c>
      <c r="J1369">
        <v>0</v>
      </c>
      <c r="K1369" t="s">
        <v>29</v>
      </c>
      <c r="L1369">
        <v>1</v>
      </c>
      <c r="M1369" t="s">
        <v>27</v>
      </c>
      <c r="N1369">
        <v>0</v>
      </c>
      <c r="O1369" t="s">
        <v>29</v>
      </c>
      <c r="P1369">
        <v>0</v>
      </c>
      <c r="Q1369" t="s">
        <v>29</v>
      </c>
      <c r="R1369">
        <v>1.6255519548363606</v>
      </c>
      <c r="S1369">
        <v>4</v>
      </c>
      <c r="T1369">
        <v>2</v>
      </c>
      <c r="U1369">
        <v>2</v>
      </c>
      <c r="V1369" t="s">
        <v>30</v>
      </c>
      <c r="W1369" t="s">
        <v>36</v>
      </c>
      <c r="X1369">
        <f>AVERAGE(Student_performance_data_____Copy[GPA])</f>
        <v>1.9061863027265407</v>
      </c>
      <c r="Y1369">
        <f>AVERAGE(Student_performance_data_____Copy[StudyTimeWeekly])</f>
        <v>9.7719919194317466</v>
      </c>
      <c r="Z1369">
        <f>AVERAGE(Student_performance_data_____Copy[Absences])</f>
        <v>14.541387959866221</v>
      </c>
      <c r="AA1369" t="str" cm="1">
        <f t="array" ref="AA13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69">
        <v>4</v>
      </c>
    </row>
    <row r="1370" spans="1:28" hidden="1" x14ac:dyDescent="0.25">
      <c r="A1370">
        <v>2369</v>
      </c>
      <c r="B1370">
        <v>15</v>
      </c>
      <c r="C1370">
        <v>0</v>
      </c>
      <c r="D1370" t="s">
        <v>32</v>
      </c>
      <c r="E1370">
        <v>7.9610968135787541</v>
      </c>
      <c r="F1370">
        <v>22</v>
      </c>
      <c r="G1370" t="s">
        <v>29</v>
      </c>
      <c r="H1370">
        <v>3</v>
      </c>
      <c r="I1370" t="s">
        <v>37</v>
      </c>
      <c r="J1370">
        <v>0</v>
      </c>
      <c r="K1370" t="s">
        <v>29</v>
      </c>
      <c r="L1370">
        <v>0</v>
      </c>
      <c r="M1370" t="s">
        <v>29</v>
      </c>
      <c r="N1370">
        <v>0</v>
      </c>
      <c r="O1370" t="s">
        <v>29</v>
      </c>
      <c r="P1370">
        <v>1</v>
      </c>
      <c r="Q1370" t="s">
        <v>27</v>
      </c>
      <c r="R1370">
        <v>0.93401639580119022</v>
      </c>
      <c r="S1370">
        <v>4</v>
      </c>
      <c r="T1370">
        <v>0</v>
      </c>
      <c r="U1370">
        <v>0</v>
      </c>
      <c r="V1370" t="s">
        <v>40</v>
      </c>
      <c r="W1370" t="s">
        <v>31</v>
      </c>
      <c r="X1370">
        <f>AVERAGE(Student_performance_data_____Copy[GPA])</f>
        <v>1.9061863027265407</v>
      </c>
      <c r="Y1370">
        <f>AVERAGE(Student_performance_data_____Copy[StudyTimeWeekly])</f>
        <v>9.7719919194317466</v>
      </c>
      <c r="Z1370">
        <f>AVERAGE(Student_performance_data_____Copy[Absences])</f>
        <v>14.541387959866221</v>
      </c>
      <c r="AA1370" t="str" cm="1">
        <f t="array" ref="AA13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70">
        <v>4</v>
      </c>
    </row>
    <row r="1371" spans="1:28" x14ac:dyDescent="0.25">
      <c r="A1371">
        <v>2370</v>
      </c>
      <c r="B1371">
        <v>16</v>
      </c>
      <c r="C1371">
        <v>1</v>
      </c>
      <c r="D1371" t="s">
        <v>26</v>
      </c>
      <c r="E1371">
        <v>10.27266767857302</v>
      </c>
      <c r="F1371">
        <v>10</v>
      </c>
      <c r="G1371" t="s">
        <v>27</v>
      </c>
      <c r="H1371">
        <v>1</v>
      </c>
      <c r="I1371" t="s">
        <v>33</v>
      </c>
      <c r="J1371">
        <v>0</v>
      </c>
      <c r="K1371" t="s">
        <v>29</v>
      </c>
      <c r="L1371">
        <v>1</v>
      </c>
      <c r="M1371" t="s">
        <v>27</v>
      </c>
      <c r="N1371">
        <v>0</v>
      </c>
      <c r="O1371" t="s">
        <v>29</v>
      </c>
      <c r="P1371">
        <v>1</v>
      </c>
      <c r="Q1371" t="s">
        <v>27</v>
      </c>
      <c r="R1371">
        <v>2.7026383401137477</v>
      </c>
      <c r="S1371">
        <v>2</v>
      </c>
      <c r="T1371">
        <v>2</v>
      </c>
      <c r="U1371">
        <v>0</v>
      </c>
      <c r="V1371" t="s">
        <v>40</v>
      </c>
      <c r="W1371" t="s">
        <v>36</v>
      </c>
      <c r="X1371">
        <f>AVERAGE(Student_performance_data_____Copy[GPA])</f>
        <v>1.9061863027265407</v>
      </c>
      <c r="Y1371">
        <f>AVERAGE(Student_performance_data_____Copy[StudyTimeWeekly])</f>
        <v>9.7719919194317466</v>
      </c>
      <c r="Z1371">
        <f>AVERAGE(Student_performance_data_____Copy[Absences])</f>
        <v>14.541387959866221</v>
      </c>
      <c r="AA1371" t="str" cm="1">
        <f t="array" ref="AA137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71">
        <v>2</v>
      </c>
    </row>
    <row r="1372" spans="1:28" hidden="1" x14ac:dyDescent="0.25">
      <c r="A1372">
        <v>2371</v>
      </c>
      <c r="B1372">
        <v>17</v>
      </c>
      <c r="C1372">
        <v>0</v>
      </c>
      <c r="D1372" t="s">
        <v>32</v>
      </c>
      <c r="E1372">
        <v>16.060910493517596</v>
      </c>
      <c r="F1372">
        <v>5</v>
      </c>
      <c r="G1372" t="s">
        <v>27</v>
      </c>
      <c r="H1372">
        <v>1</v>
      </c>
      <c r="I1372" t="s">
        <v>33</v>
      </c>
      <c r="J1372">
        <v>1</v>
      </c>
      <c r="K1372" t="s">
        <v>27</v>
      </c>
      <c r="L1372">
        <v>0</v>
      </c>
      <c r="M1372" t="s">
        <v>29</v>
      </c>
      <c r="N1372">
        <v>0</v>
      </c>
      <c r="O1372" t="s">
        <v>29</v>
      </c>
      <c r="P1372">
        <v>0</v>
      </c>
      <c r="Q1372" t="s">
        <v>29</v>
      </c>
      <c r="R1372">
        <v>2.9640092631525219</v>
      </c>
      <c r="S1372">
        <v>2</v>
      </c>
      <c r="T1372">
        <v>1</v>
      </c>
      <c r="U1372">
        <v>1</v>
      </c>
      <c r="V1372" t="s">
        <v>34</v>
      </c>
      <c r="W1372" t="s">
        <v>38</v>
      </c>
      <c r="X1372">
        <f>AVERAGE(Student_performance_data_____Copy[GPA])</f>
        <v>1.9061863027265407</v>
      </c>
      <c r="Y1372">
        <f>AVERAGE(Student_performance_data_____Copy[StudyTimeWeekly])</f>
        <v>9.7719919194317466</v>
      </c>
      <c r="Z1372">
        <f>AVERAGE(Student_performance_data_____Copy[Absences])</f>
        <v>14.541387959866221</v>
      </c>
      <c r="AA1372" t="str" cm="1">
        <f t="array" ref="AA137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72">
        <v>2</v>
      </c>
    </row>
    <row r="1373" spans="1:28" x14ac:dyDescent="0.25">
      <c r="A1373">
        <v>2372</v>
      </c>
      <c r="B1373">
        <v>17</v>
      </c>
      <c r="C1373">
        <v>1</v>
      </c>
      <c r="D1373" t="s">
        <v>26</v>
      </c>
      <c r="E1373">
        <v>7.4730059274596838</v>
      </c>
      <c r="F1373">
        <v>10</v>
      </c>
      <c r="G1373" t="s">
        <v>27</v>
      </c>
      <c r="H1373">
        <v>2</v>
      </c>
      <c r="I1373" t="s">
        <v>28</v>
      </c>
      <c r="J1373">
        <v>0</v>
      </c>
      <c r="K1373" t="s">
        <v>29</v>
      </c>
      <c r="L1373">
        <v>1</v>
      </c>
      <c r="M1373" t="s">
        <v>27</v>
      </c>
      <c r="N1373">
        <v>0</v>
      </c>
      <c r="O1373" t="s">
        <v>29</v>
      </c>
      <c r="P1373">
        <v>0</v>
      </c>
      <c r="Q1373" t="s">
        <v>29</v>
      </c>
      <c r="R1373">
        <v>2.2674581317055189</v>
      </c>
      <c r="S1373">
        <v>3</v>
      </c>
      <c r="T1373">
        <v>0</v>
      </c>
      <c r="U1373">
        <v>0</v>
      </c>
      <c r="V1373" t="s">
        <v>40</v>
      </c>
      <c r="W1373" t="s">
        <v>31</v>
      </c>
      <c r="X1373">
        <f>AVERAGE(Student_performance_data_____Copy[GPA])</f>
        <v>1.9061863027265407</v>
      </c>
      <c r="Y1373">
        <f>AVERAGE(Student_performance_data_____Copy[StudyTimeWeekly])</f>
        <v>9.7719919194317466</v>
      </c>
      <c r="Z1373">
        <f>AVERAGE(Student_performance_data_____Copy[Absences])</f>
        <v>14.541387959866221</v>
      </c>
      <c r="AA1373" t="str" cm="1">
        <f t="array" ref="AA137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73">
        <v>3</v>
      </c>
    </row>
    <row r="1374" spans="1:28" hidden="1" x14ac:dyDescent="0.25">
      <c r="A1374">
        <v>2373</v>
      </c>
      <c r="B1374">
        <v>18</v>
      </c>
      <c r="C1374">
        <v>0</v>
      </c>
      <c r="D1374" t="s">
        <v>32</v>
      </c>
      <c r="E1374">
        <v>7.7624291353699419</v>
      </c>
      <c r="F1374">
        <v>12</v>
      </c>
      <c r="G1374" t="s">
        <v>27</v>
      </c>
      <c r="H1374">
        <v>1</v>
      </c>
      <c r="I1374" t="s">
        <v>33</v>
      </c>
      <c r="J1374">
        <v>1</v>
      </c>
      <c r="K1374" t="s">
        <v>27</v>
      </c>
      <c r="L1374">
        <v>0</v>
      </c>
      <c r="M1374" t="s">
        <v>29</v>
      </c>
      <c r="N1374">
        <v>0</v>
      </c>
      <c r="O1374" t="s">
        <v>29</v>
      </c>
      <c r="P1374">
        <v>0</v>
      </c>
      <c r="Q1374" t="s">
        <v>29</v>
      </c>
      <c r="R1374">
        <v>1.7536230683511043</v>
      </c>
      <c r="S1374">
        <v>4</v>
      </c>
      <c r="T1374">
        <v>0</v>
      </c>
      <c r="U1374">
        <v>2</v>
      </c>
      <c r="V1374" t="s">
        <v>30</v>
      </c>
      <c r="W1374" t="s">
        <v>31</v>
      </c>
      <c r="X1374">
        <f>AVERAGE(Student_performance_data_____Copy[GPA])</f>
        <v>1.9061863027265407</v>
      </c>
      <c r="Y1374">
        <f>AVERAGE(Student_performance_data_____Copy[StudyTimeWeekly])</f>
        <v>9.7719919194317466</v>
      </c>
      <c r="Z1374">
        <f>AVERAGE(Student_performance_data_____Copy[Absences])</f>
        <v>14.541387959866221</v>
      </c>
      <c r="AA1374" t="str" cm="1">
        <f t="array" ref="AA13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74">
        <v>4</v>
      </c>
    </row>
    <row r="1375" spans="1:28" hidden="1" x14ac:dyDescent="0.25">
      <c r="A1375">
        <v>2374</v>
      </c>
      <c r="B1375">
        <v>16</v>
      </c>
      <c r="C1375">
        <v>0</v>
      </c>
      <c r="D1375" t="s">
        <v>32</v>
      </c>
      <c r="E1375">
        <v>1.913802321160023</v>
      </c>
      <c r="F1375">
        <v>11</v>
      </c>
      <c r="G1375" t="s">
        <v>27</v>
      </c>
      <c r="H1375">
        <v>1</v>
      </c>
      <c r="I1375" t="s">
        <v>33</v>
      </c>
      <c r="J1375">
        <v>0</v>
      </c>
      <c r="K1375" t="s">
        <v>29</v>
      </c>
      <c r="L1375">
        <v>1</v>
      </c>
      <c r="M1375" t="s">
        <v>27</v>
      </c>
      <c r="N1375">
        <v>0</v>
      </c>
      <c r="O1375" t="s">
        <v>29</v>
      </c>
      <c r="P1375">
        <v>0</v>
      </c>
      <c r="Q1375" t="s">
        <v>29</v>
      </c>
      <c r="R1375">
        <v>2.0232340815930123</v>
      </c>
      <c r="S1375">
        <v>3</v>
      </c>
      <c r="T1375">
        <v>0</v>
      </c>
      <c r="U1375">
        <v>2</v>
      </c>
      <c r="V1375" t="s">
        <v>30</v>
      </c>
      <c r="W1375" t="s">
        <v>31</v>
      </c>
      <c r="X1375">
        <f>AVERAGE(Student_performance_data_____Copy[GPA])</f>
        <v>1.9061863027265407</v>
      </c>
      <c r="Y1375">
        <f>AVERAGE(Student_performance_data_____Copy[StudyTimeWeekly])</f>
        <v>9.7719919194317466</v>
      </c>
      <c r="Z1375">
        <f>AVERAGE(Student_performance_data_____Copy[Absences])</f>
        <v>14.541387959866221</v>
      </c>
      <c r="AA1375" t="str" cm="1">
        <f t="array" ref="AA137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75">
        <v>3</v>
      </c>
    </row>
    <row r="1376" spans="1:28" x14ac:dyDescent="0.25">
      <c r="A1376">
        <v>2375</v>
      </c>
      <c r="B1376">
        <v>17</v>
      </c>
      <c r="C1376">
        <v>1</v>
      </c>
      <c r="D1376" t="s">
        <v>26</v>
      </c>
      <c r="E1376">
        <v>18.291688704434954</v>
      </c>
      <c r="F1376">
        <v>21</v>
      </c>
      <c r="G1376" t="s">
        <v>27</v>
      </c>
      <c r="H1376">
        <v>2</v>
      </c>
      <c r="I1376" t="s">
        <v>28</v>
      </c>
      <c r="J1376">
        <v>0</v>
      </c>
      <c r="K1376" t="s">
        <v>29</v>
      </c>
      <c r="L1376">
        <v>0</v>
      </c>
      <c r="M1376" t="s">
        <v>29</v>
      </c>
      <c r="N1376">
        <v>0</v>
      </c>
      <c r="O1376" t="s">
        <v>29</v>
      </c>
      <c r="P1376">
        <v>0</v>
      </c>
      <c r="Q1376" t="s">
        <v>29</v>
      </c>
      <c r="R1376">
        <v>1.6780125322160857</v>
      </c>
      <c r="S1376">
        <v>4</v>
      </c>
      <c r="T1376">
        <v>1</v>
      </c>
      <c r="U1376">
        <v>1</v>
      </c>
      <c r="V1376" t="s">
        <v>34</v>
      </c>
      <c r="W1376" t="s">
        <v>38</v>
      </c>
      <c r="X1376">
        <f>AVERAGE(Student_performance_data_____Copy[GPA])</f>
        <v>1.9061863027265407</v>
      </c>
      <c r="Y1376">
        <f>AVERAGE(Student_performance_data_____Copy[StudyTimeWeekly])</f>
        <v>9.7719919194317466</v>
      </c>
      <c r="Z1376">
        <f>AVERAGE(Student_performance_data_____Copy[Absences])</f>
        <v>14.541387959866221</v>
      </c>
      <c r="AA1376" t="str" cm="1">
        <f t="array" ref="AA13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76">
        <v>4</v>
      </c>
    </row>
    <row r="1377" spans="1:28" hidden="1" x14ac:dyDescent="0.25">
      <c r="A1377">
        <v>2376</v>
      </c>
      <c r="B1377">
        <v>15</v>
      </c>
      <c r="C1377">
        <v>0</v>
      </c>
      <c r="D1377" t="s">
        <v>32</v>
      </c>
      <c r="E1377">
        <v>1.8207262989088346</v>
      </c>
      <c r="F1377">
        <v>1</v>
      </c>
      <c r="G1377" t="s">
        <v>27</v>
      </c>
      <c r="H1377">
        <v>3</v>
      </c>
      <c r="I1377" t="s">
        <v>37</v>
      </c>
      <c r="J1377">
        <v>0</v>
      </c>
      <c r="K1377" t="s">
        <v>29</v>
      </c>
      <c r="L1377">
        <v>1</v>
      </c>
      <c r="M1377" t="s">
        <v>27</v>
      </c>
      <c r="N1377">
        <v>1</v>
      </c>
      <c r="O1377" t="s">
        <v>27</v>
      </c>
      <c r="P1377">
        <v>0</v>
      </c>
      <c r="Q1377" t="s">
        <v>29</v>
      </c>
      <c r="R1377">
        <v>3.6598364053122476</v>
      </c>
      <c r="S1377">
        <v>0</v>
      </c>
      <c r="T1377">
        <v>0</v>
      </c>
      <c r="U1377">
        <v>3</v>
      </c>
      <c r="V1377" t="s">
        <v>35</v>
      </c>
      <c r="W1377" t="s">
        <v>31</v>
      </c>
      <c r="X1377">
        <f>AVERAGE(Student_performance_data_____Copy[GPA])</f>
        <v>1.9061863027265407</v>
      </c>
      <c r="Y1377">
        <f>AVERAGE(Student_performance_data_____Copy[StudyTimeWeekly])</f>
        <v>9.7719919194317466</v>
      </c>
      <c r="Z1377">
        <f>AVERAGE(Student_performance_data_____Copy[Absences])</f>
        <v>14.541387959866221</v>
      </c>
      <c r="AA1377" t="str" cm="1">
        <f t="array" ref="AA137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377">
        <v>0</v>
      </c>
    </row>
    <row r="1378" spans="1:28" hidden="1" x14ac:dyDescent="0.25">
      <c r="A1378">
        <v>2377</v>
      </c>
      <c r="B1378">
        <v>18</v>
      </c>
      <c r="C1378">
        <v>0</v>
      </c>
      <c r="D1378" t="s">
        <v>32</v>
      </c>
      <c r="E1378">
        <v>12.964183548971118</v>
      </c>
      <c r="F1378">
        <v>20</v>
      </c>
      <c r="G1378" t="s">
        <v>29</v>
      </c>
      <c r="H1378">
        <v>0</v>
      </c>
      <c r="I1378" t="s">
        <v>40</v>
      </c>
      <c r="J1378">
        <v>1</v>
      </c>
      <c r="K1378" t="s">
        <v>27</v>
      </c>
      <c r="L1378">
        <v>1</v>
      </c>
      <c r="M1378" t="s">
        <v>27</v>
      </c>
      <c r="N1378">
        <v>0</v>
      </c>
      <c r="O1378" t="s">
        <v>29</v>
      </c>
      <c r="P1378">
        <v>0</v>
      </c>
      <c r="Q1378" t="s">
        <v>29</v>
      </c>
      <c r="R1378">
        <v>1.3627443691586447</v>
      </c>
      <c r="S1378">
        <v>4</v>
      </c>
      <c r="T1378">
        <v>0</v>
      </c>
      <c r="U1378">
        <v>1</v>
      </c>
      <c r="V1378" t="s">
        <v>34</v>
      </c>
      <c r="W1378" t="s">
        <v>31</v>
      </c>
      <c r="X1378">
        <f>AVERAGE(Student_performance_data_____Copy[GPA])</f>
        <v>1.9061863027265407</v>
      </c>
      <c r="Y1378">
        <f>AVERAGE(Student_performance_data_____Copy[StudyTimeWeekly])</f>
        <v>9.7719919194317466</v>
      </c>
      <c r="Z1378">
        <f>AVERAGE(Student_performance_data_____Copy[Absences])</f>
        <v>14.541387959866221</v>
      </c>
      <c r="AA1378" t="str" cm="1">
        <f t="array" ref="AA13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78">
        <v>4</v>
      </c>
    </row>
    <row r="1379" spans="1:28" x14ac:dyDescent="0.25">
      <c r="A1379">
        <v>2378</v>
      </c>
      <c r="B1379">
        <v>15</v>
      </c>
      <c r="C1379">
        <v>1</v>
      </c>
      <c r="D1379" t="s">
        <v>26</v>
      </c>
      <c r="E1379">
        <v>8.2638895760559539</v>
      </c>
      <c r="F1379">
        <v>2</v>
      </c>
      <c r="G1379" t="s">
        <v>29</v>
      </c>
      <c r="H1379">
        <v>1</v>
      </c>
      <c r="I1379" t="s">
        <v>33</v>
      </c>
      <c r="J1379">
        <v>1</v>
      </c>
      <c r="K1379" t="s">
        <v>27</v>
      </c>
      <c r="L1379">
        <v>0</v>
      </c>
      <c r="M1379" t="s">
        <v>29</v>
      </c>
      <c r="N1379">
        <v>0</v>
      </c>
      <c r="O1379" t="s">
        <v>29</v>
      </c>
      <c r="P1379">
        <v>0</v>
      </c>
      <c r="Q1379" t="s">
        <v>29</v>
      </c>
      <c r="R1379">
        <v>2.8138057680897126</v>
      </c>
      <c r="S1379">
        <v>2</v>
      </c>
      <c r="T1379">
        <v>0</v>
      </c>
      <c r="U1379">
        <v>1</v>
      </c>
      <c r="V1379" t="s">
        <v>34</v>
      </c>
      <c r="W1379" t="s">
        <v>31</v>
      </c>
      <c r="X1379">
        <f>AVERAGE(Student_performance_data_____Copy[GPA])</f>
        <v>1.9061863027265407</v>
      </c>
      <c r="Y1379">
        <f>AVERAGE(Student_performance_data_____Copy[StudyTimeWeekly])</f>
        <v>9.7719919194317466</v>
      </c>
      <c r="Z1379">
        <f>AVERAGE(Student_performance_data_____Copy[Absences])</f>
        <v>14.541387959866221</v>
      </c>
      <c r="AA1379" t="str" cm="1">
        <f t="array" ref="AA137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79">
        <v>2</v>
      </c>
    </row>
    <row r="1380" spans="1:28" x14ac:dyDescent="0.25">
      <c r="A1380">
        <v>2379</v>
      </c>
      <c r="B1380">
        <v>16</v>
      </c>
      <c r="C1380">
        <v>1</v>
      </c>
      <c r="D1380" t="s">
        <v>26</v>
      </c>
      <c r="E1380">
        <v>8.1123878051088472</v>
      </c>
      <c r="F1380">
        <v>22</v>
      </c>
      <c r="G1380" t="s">
        <v>29</v>
      </c>
      <c r="H1380">
        <v>2</v>
      </c>
      <c r="I1380" t="s">
        <v>28</v>
      </c>
      <c r="J1380">
        <v>1</v>
      </c>
      <c r="K1380" t="s">
        <v>27</v>
      </c>
      <c r="L1380">
        <v>0</v>
      </c>
      <c r="M1380" t="s">
        <v>29</v>
      </c>
      <c r="N1380">
        <v>0</v>
      </c>
      <c r="O1380" t="s">
        <v>29</v>
      </c>
      <c r="P1380">
        <v>0</v>
      </c>
      <c r="Q1380" t="s">
        <v>29</v>
      </c>
      <c r="R1380">
        <v>1.3027119835441363</v>
      </c>
      <c r="S1380">
        <v>4</v>
      </c>
      <c r="T1380">
        <v>1</v>
      </c>
      <c r="U1380">
        <v>1</v>
      </c>
      <c r="V1380" t="s">
        <v>34</v>
      </c>
      <c r="W1380" t="s">
        <v>38</v>
      </c>
      <c r="X1380">
        <f>AVERAGE(Student_performance_data_____Copy[GPA])</f>
        <v>1.9061863027265407</v>
      </c>
      <c r="Y1380">
        <f>AVERAGE(Student_performance_data_____Copy[StudyTimeWeekly])</f>
        <v>9.7719919194317466</v>
      </c>
      <c r="Z1380">
        <f>AVERAGE(Student_performance_data_____Copy[Absences])</f>
        <v>14.541387959866221</v>
      </c>
      <c r="AA1380" t="str" cm="1">
        <f t="array" ref="AA13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80">
        <v>4</v>
      </c>
    </row>
    <row r="1381" spans="1:28" x14ac:dyDescent="0.25">
      <c r="A1381">
        <v>2380</v>
      </c>
      <c r="B1381">
        <v>16</v>
      </c>
      <c r="C1381">
        <v>1</v>
      </c>
      <c r="D1381" t="s">
        <v>26</v>
      </c>
      <c r="E1381">
        <v>13.591036731453679</v>
      </c>
      <c r="F1381">
        <v>3</v>
      </c>
      <c r="G1381" t="s">
        <v>27</v>
      </c>
      <c r="H1381">
        <v>2</v>
      </c>
      <c r="I1381" t="s">
        <v>28</v>
      </c>
      <c r="J1381">
        <v>0</v>
      </c>
      <c r="K1381" t="s">
        <v>29</v>
      </c>
      <c r="L1381">
        <v>1</v>
      </c>
      <c r="M1381" t="s">
        <v>27</v>
      </c>
      <c r="N1381">
        <v>0</v>
      </c>
      <c r="O1381" t="s">
        <v>29</v>
      </c>
      <c r="P1381">
        <v>1</v>
      </c>
      <c r="Q1381" t="s">
        <v>27</v>
      </c>
      <c r="R1381">
        <v>3.3839114785072537</v>
      </c>
      <c r="S1381">
        <v>1</v>
      </c>
      <c r="T1381">
        <v>3</v>
      </c>
      <c r="U1381">
        <v>1</v>
      </c>
      <c r="V1381" t="s">
        <v>34</v>
      </c>
      <c r="W1381" t="s">
        <v>42</v>
      </c>
      <c r="X1381">
        <f>AVERAGE(Student_performance_data_____Copy[GPA])</f>
        <v>1.9061863027265407</v>
      </c>
      <c r="Y1381">
        <f>AVERAGE(Student_performance_data_____Copy[StudyTimeWeekly])</f>
        <v>9.7719919194317466</v>
      </c>
      <c r="Z1381">
        <f>AVERAGE(Student_performance_data_____Copy[Absences])</f>
        <v>14.541387959866221</v>
      </c>
      <c r="AA1381" t="str" cm="1">
        <f t="array" ref="AA138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81">
        <v>1</v>
      </c>
    </row>
    <row r="1382" spans="1:28" x14ac:dyDescent="0.25">
      <c r="A1382">
        <v>2381</v>
      </c>
      <c r="B1382">
        <v>16</v>
      </c>
      <c r="C1382">
        <v>1</v>
      </c>
      <c r="D1382" t="s">
        <v>26</v>
      </c>
      <c r="E1382">
        <v>1.3418746525975744</v>
      </c>
      <c r="F1382">
        <v>16</v>
      </c>
      <c r="G1382" t="s">
        <v>29</v>
      </c>
      <c r="H1382">
        <v>1</v>
      </c>
      <c r="I1382" t="s">
        <v>33</v>
      </c>
      <c r="J1382">
        <v>0</v>
      </c>
      <c r="K1382" t="s">
        <v>29</v>
      </c>
      <c r="L1382">
        <v>1</v>
      </c>
      <c r="M1382" t="s">
        <v>27</v>
      </c>
      <c r="N1382">
        <v>0</v>
      </c>
      <c r="O1382" t="s">
        <v>29</v>
      </c>
      <c r="P1382">
        <v>0</v>
      </c>
      <c r="Q1382" t="s">
        <v>29</v>
      </c>
      <c r="R1382">
        <v>1.3787513079619265</v>
      </c>
      <c r="S1382">
        <v>4</v>
      </c>
      <c r="T1382">
        <v>0</v>
      </c>
      <c r="U1382">
        <v>1</v>
      </c>
      <c r="V1382" t="s">
        <v>34</v>
      </c>
      <c r="W1382" t="s">
        <v>31</v>
      </c>
      <c r="X1382">
        <f>AVERAGE(Student_performance_data_____Copy[GPA])</f>
        <v>1.9061863027265407</v>
      </c>
      <c r="Y1382">
        <f>AVERAGE(Student_performance_data_____Copy[StudyTimeWeekly])</f>
        <v>9.7719919194317466</v>
      </c>
      <c r="Z1382">
        <f>AVERAGE(Student_performance_data_____Copy[Absences])</f>
        <v>14.541387959866221</v>
      </c>
      <c r="AA1382" t="str" cm="1">
        <f t="array" ref="AA13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82">
        <v>4</v>
      </c>
    </row>
    <row r="1383" spans="1:28" x14ac:dyDescent="0.25">
      <c r="A1383">
        <v>2382</v>
      </c>
      <c r="B1383">
        <v>18</v>
      </c>
      <c r="C1383">
        <v>1</v>
      </c>
      <c r="D1383" t="s">
        <v>26</v>
      </c>
      <c r="E1383">
        <v>11.874115659028693</v>
      </c>
      <c r="F1383">
        <v>27</v>
      </c>
      <c r="G1383" t="s">
        <v>29</v>
      </c>
      <c r="H1383">
        <v>4</v>
      </c>
      <c r="I1383" t="s">
        <v>41</v>
      </c>
      <c r="J1383">
        <v>0</v>
      </c>
      <c r="K1383" t="s">
        <v>29</v>
      </c>
      <c r="L1383">
        <v>1</v>
      </c>
      <c r="M1383" t="s">
        <v>27</v>
      </c>
      <c r="N1383">
        <v>0</v>
      </c>
      <c r="O1383" t="s">
        <v>29</v>
      </c>
      <c r="P1383">
        <v>0</v>
      </c>
      <c r="Q1383" t="s">
        <v>29</v>
      </c>
      <c r="R1383">
        <v>0.73148686713684496</v>
      </c>
      <c r="S1383">
        <v>4</v>
      </c>
      <c r="T1383">
        <v>2</v>
      </c>
      <c r="U1383">
        <v>2</v>
      </c>
      <c r="V1383" t="s">
        <v>30</v>
      </c>
      <c r="W1383" t="s">
        <v>36</v>
      </c>
      <c r="X1383">
        <f>AVERAGE(Student_performance_data_____Copy[GPA])</f>
        <v>1.9061863027265407</v>
      </c>
      <c r="Y1383">
        <f>AVERAGE(Student_performance_data_____Copy[StudyTimeWeekly])</f>
        <v>9.7719919194317466</v>
      </c>
      <c r="Z1383">
        <f>AVERAGE(Student_performance_data_____Copy[Absences])</f>
        <v>14.541387959866221</v>
      </c>
      <c r="AA1383" t="str" cm="1">
        <f t="array" ref="AA13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83">
        <v>4</v>
      </c>
    </row>
    <row r="1384" spans="1:28" hidden="1" x14ac:dyDescent="0.25">
      <c r="A1384">
        <v>2383</v>
      </c>
      <c r="B1384">
        <v>17</v>
      </c>
      <c r="C1384">
        <v>0</v>
      </c>
      <c r="D1384" t="s">
        <v>32</v>
      </c>
      <c r="E1384">
        <v>15.440635719447096</v>
      </c>
      <c r="F1384">
        <v>27</v>
      </c>
      <c r="G1384" t="s">
        <v>29</v>
      </c>
      <c r="H1384">
        <v>2</v>
      </c>
      <c r="I1384" t="s">
        <v>28</v>
      </c>
      <c r="J1384">
        <v>0</v>
      </c>
      <c r="K1384" t="s">
        <v>29</v>
      </c>
      <c r="L1384">
        <v>1</v>
      </c>
      <c r="M1384" t="s">
        <v>27</v>
      </c>
      <c r="N1384">
        <v>0</v>
      </c>
      <c r="O1384" t="s">
        <v>29</v>
      </c>
      <c r="P1384">
        <v>0</v>
      </c>
      <c r="Q1384" t="s">
        <v>29</v>
      </c>
      <c r="R1384">
        <v>0.40056947863226733</v>
      </c>
      <c r="S1384">
        <v>4</v>
      </c>
      <c r="T1384">
        <v>1</v>
      </c>
      <c r="U1384">
        <v>2</v>
      </c>
      <c r="V1384" t="s">
        <v>30</v>
      </c>
      <c r="W1384" t="s">
        <v>38</v>
      </c>
      <c r="X1384">
        <f>AVERAGE(Student_performance_data_____Copy[GPA])</f>
        <v>1.9061863027265407</v>
      </c>
      <c r="Y1384">
        <f>AVERAGE(Student_performance_data_____Copy[StudyTimeWeekly])</f>
        <v>9.7719919194317466</v>
      </c>
      <c r="Z1384">
        <f>AVERAGE(Student_performance_data_____Copy[Absences])</f>
        <v>14.541387959866221</v>
      </c>
      <c r="AA1384" t="str" cm="1">
        <f t="array" ref="AA13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84">
        <v>4</v>
      </c>
    </row>
    <row r="1385" spans="1:28" x14ac:dyDescent="0.25">
      <c r="A1385">
        <v>2384</v>
      </c>
      <c r="B1385">
        <v>18</v>
      </c>
      <c r="C1385">
        <v>1</v>
      </c>
      <c r="D1385" t="s">
        <v>26</v>
      </c>
      <c r="E1385">
        <v>16.564255157731886</v>
      </c>
      <c r="F1385">
        <v>21</v>
      </c>
      <c r="G1385" t="s">
        <v>29</v>
      </c>
      <c r="H1385">
        <v>2</v>
      </c>
      <c r="I1385" t="s">
        <v>28</v>
      </c>
      <c r="J1385">
        <v>0</v>
      </c>
      <c r="K1385" t="s">
        <v>29</v>
      </c>
      <c r="L1385">
        <v>1</v>
      </c>
      <c r="M1385" t="s">
        <v>27</v>
      </c>
      <c r="N1385">
        <v>1</v>
      </c>
      <c r="O1385" t="s">
        <v>27</v>
      </c>
      <c r="P1385">
        <v>0</v>
      </c>
      <c r="Q1385" t="s">
        <v>29</v>
      </c>
      <c r="R1385">
        <v>1.7290731666537256</v>
      </c>
      <c r="S1385">
        <v>4</v>
      </c>
      <c r="T1385">
        <v>3</v>
      </c>
      <c r="U1385">
        <v>4</v>
      </c>
      <c r="V1385" t="s">
        <v>39</v>
      </c>
      <c r="W1385" t="s">
        <v>42</v>
      </c>
      <c r="X1385">
        <f>AVERAGE(Student_performance_data_____Copy[GPA])</f>
        <v>1.9061863027265407</v>
      </c>
      <c r="Y1385">
        <f>AVERAGE(Student_performance_data_____Copy[StudyTimeWeekly])</f>
        <v>9.7719919194317466</v>
      </c>
      <c r="Z1385">
        <f>AVERAGE(Student_performance_data_____Copy[Absences])</f>
        <v>14.541387959866221</v>
      </c>
      <c r="AA1385" t="str" cm="1">
        <f t="array" ref="AA13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85">
        <v>4</v>
      </c>
    </row>
    <row r="1386" spans="1:28" hidden="1" x14ac:dyDescent="0.25">
      <c r="A1386">
        <v>2385</v>
      </c>
      <c r="B1386">
        <v>15</v>
      </c>
      <c r="C1386">
        <v>0</v>
      </c>
      <c r="D1386" t="s">
        <v>32</v>
      </c>
      <c r="E1386">
        <v>3.4106077878755059</v>
      </c>
      <c r="F1386">
        <v>5</v>
      </c>
      <c r="G1386" t="s">
        <v>29</v>
      </c>
      <c r="H1386">
        <v>0</v>
      </c>
      <c r="I1386" t="s">
        <v>40</v>
      </c>
      <c r="J1386">
        <v>0</v>
      </c>
      <c r="K1386" t="s">
        <v>29</v>
      </c>
      <c r="L1386">
        <v>0</v>
      </c>
      <c r="M1386" t="s">
        <v>29</v>
      </c>
      <c r="N1386">
        <v>0</v>
      </c>
      <c r="O1386" t="s">
        <v>29</v>
      </c>
      <c r="P1386">
        <v>0</v>
      </c>
      <c r="Q1386" t="s">
        <v>29</v>
      </c>
      <c r="R1386">
        <v>2.6156537648860572</v>
      </c>
      <c r="S1386">
        <v>2</v>
      </c>
      <c r="T1386">
        <v>2</v>
      </c>
      <c r="U1386">
        <v>0</v>
      </c>
      <c r="V1386" t="s">
        <v>40</v>
      </c>
      <c r="W1386" t="s">
        <v>36</v>
      </c>
      <c r="X1386">
        <f>AVERAGE(Student_performance_data_____Copy[GPA])</f>
        <v>1.9061863027265407</v>
      </c>
      <c r="Y1386">
        <f>AVERAGE(Student_performance_data_____Copy[StudyTimeWeekly])</f>
        <v>9.7719919194317466</v>
      </c>
      <c r="Z1386">
        <f>AVERAGE(Student_performance_data_____Copy[Absences])</f>
        <v>14.541387959866221</v>
      </c>
      <c r="AA1386" t="str" cm="1">
        <f t="array" ref="AA138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86">
        <v>2</v>
      </c>
    </row>
    <row r="1387" spans="1:28" hidden="1" x14ac:dyDescent="0.25">
      <c r="A1387">
        <v>2386</v>
      </c>
      <c r="B1387">
        <v>18</v>
      </c>
      <c r="C1387">
        <v>0</v>
      </c>
      <c r="D1387" t="s">
        <v>32</v>
      </c>
      <c r="E1387">
        <v>17.948381001563472</v>
      </c>
      <c r="F1387">
        <v>6</v>
      </c>
      <c r="G1387" t="s">
        <v>29</v>
      </c>
      <c r="H1387">
        <v>2</v>
      </c>
      <c r="I1387" t="s">
        <v>28</v>
      </c>
      <c r="J1387">
        <v>0</v>
      </c>
      <c r="K1387" t="s">
        <v>29</v>
      </c>
      <c r="L1387">
        <v>0</v>
      </c>
      <c r="M1387" t="s">
        <v>29</v>
      </c>
      <c r="N1387">
        <v>1</v>
      </c>
      <c r="O1387" t="s">
        <v>27</v>
      </c>
      <c r="P1387">
        <v>1</v>
      </c>
      <c r="Q1387" t="s">
        <v>27</v>
      </c>
      <c r="R1387">
        <v>2.9869427371126283</v>
      </c>
      <c r="S1387">
        <v>2</v>
      </c>
      <c r="T1387">
        <v>1</v>
      </c>
      <c r="U1387">
        <v>1</v>
      </c>
      <c r="V1387" t="s">
        <v>34</v>
      </c>
      <c r="W1387" t="s">
        <v>38</v>
      </c>
      <c r="X1387">
        <f>AVERAGE(Student_performance_data_____Copy[GPA])</f>
        <v>1.9061863027265407</v>
      </c>
      <c r="Y1387">
        <f>AVERAGE(Student_performance_data_____Copy[StudyTimeWeekly])</f>
        <v>9.7719919194317466</v>
      </c>
      <c r="Z1387">
        <f>AVERAGE(Student_performance_data_____Copy[Absences])</f>
        <v>14.541387959866221</v>
      </c>
      <c r="AA1387" t="str" cm="1">
        <f t="array" ref="AA138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87">
        <v>2</v>
      </c>
    </row>
    <row r="1388" spans="1:28" hidden="1" x14ac:dyDescent="0.25">
      <c r="A1388">
        <v>2387</v>
      </c>
      <c r="B1388">
        <v>15</v>
      </c>
      <c r="C1388">
        <v>0</v>
      </c>
      <c r="D1388" t="s">
        <v>32</v>
      </c>
      <c r="E1388">
        <v>13.122921836948844</v>
      </c>
      <c r="F1388">
        <v>14</v>
      </c>
      <c r="G1388" t="s">
        <v>29</v>
      </c>
      <c r="H1388">
        <v>3</v>
      </c>
      <c r="I1388" t="s">
        <v>37</v>
      </c>
      <c r="J1388">
        <v>0</v>
      </c>
      <c r="K1388" t="s">
        <v>29</v>
      </c>
      <c r="L1388">
        <v>0</v>
      </c>
      <c r="M1388" t="s">
        <v>29</v>
      </c>
      <c r="N1388">
        <v>0</v>
      </c>
      <c r="O1388" t="s">
        <v>29</v>
      </c>
      <c r="P1388">
        <v>0</v>
      </c>
      <c r="Q1388" t="s">
        <v>29</v>
      </c>
      <c r="R1388">
        <v>2.1269889706667486</v>
      </c>
      <c r="S1388">
        <v>3</v>
      </c>
      <c r="T1388">
        <v>1</v>
      </c>
      <c r="U1388">
        <v>0</v>
      </c>
      <c r="V1388" t="s">
        <v>40</v>
      </c>
      <c r="W1388" t="s">
        <v>38</v>
      </c>
      <c r="X1388">
        <f>AVERAGE(Student_performance_data_____Copy[GPA])</f>
        <v>1.9061863027265407</v>
      </c>
      <c r="Y1388">
        <f>AVERAGE(Student_performance_data_____Copy[StudyTimeWeekly])</f>
        <v>9.7719919194317466</v>
      </c>
      <c r="Z1388">
        <f>AVERAGE(Student_performance_data_____Copy[Absences])</f>
        <v>14.541387959866221</v>
      </c>
      <c r="AA1388" t="str" cm="1">
        <f t="array" ref="AA138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388">
        <v>3</v>
      </c>
    </row>
    <row r="1389" spans="1:28" x14ac:dyDescent="0.25">
      <c r="A1389">
        <v>2388</v>
      </c>
      <c r="B1389">
        <v>18</v>
      </c>
      <c r="C1389">
        <v>1</v>
      </c>
      <c r="D1389" t="s">
        <v>26</v>
      </c>
      <c r="E1389">
        <v>17.637096016413658</v>
      </c>
      <c r="F1389">
        <v>10</v>
      </c>
      <c r="G1389" t="s">
        <v>29</v>
      </c>
      <c r="H1389">
        <v>1</v>
      </c>
      <c r="I1389" t="s">
        <v>33</v>
      </c>
      <c r="J1389">
        <v>1</v>
      </c>
      <c r="K1389" t="s">
        <v>27</v>
      </c>
      <c r="L1389">
        <v>0</v>
      </c>
      <c r="M1389" t="s">
        <v>29</v>
      </c>
      <c r="N1389">
        <v>1</v>
      </c>
      <c r="O1389" t="s">
        <v>27</v>
      </c>
      <c r="P1389">
        <v>0</v>
      </c>
      <c r="Q1389" t="s">
        <v>29</v>
      </c>
      <c r="R1389">
        <v>2.7081110403183013</v>
      </c>
      <c r="S1389">
        <v>2</v>
      </c>
      <c r="T1389">
        <v>2</v>
      </c>
      <c r="U1389">
        <v>2</v>
      </c>
      <c r="V1389" t="s">
        <v>30</v>
      </c>
      <c r="W1389" t="s">
        <v>36</v>
      </c>
      <c r="X1389">
        <f>AVERAGE(Student_performance_data_____Copy[GPA])</f>
        <v>1.9061863027265407</v>
      </c>
      <c r="Y1389">
        <f>AVERAGE(Student_performance_data_____Copy[StudyTimeWeekly])</f>
        <v>9.7719919194317466</v>
      </c>
      <c r="Z1389">
        <f>AVERAGE(Student_performance_data_____Copy[Absences])</f>
        <v>14.541387959866221</v>
      </c>
      <c r="AA1389" t="str" cm="1">
        <f t="array" ref="AA13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89">
        <v>2</v>
      </c>
    </row>
    <row r="1390" spans="1:28" x14ac:dyDescent="0.25">
      <c r="A1390">
        <v>2389</v>
      </c>
      <c r="B1390">
        <v>17</v>
      </c>
      <c r="C1390">
        <v>1</v>
      </c>
      <c r="D1390" t="s">
        <v>26</v>
      </c>
      <c r="E1390">
        <v>9.7056143422039654</v>
      </c>
      <c r="F1390">
        <v>23</v>
      </c>
      <c r="G1390" t="s">
        <v>29</v>
      </c>
      <c r="H1390">
        <v>2</v>
      </c>
      <c r="I1390" t="s">
        <v>28</v>
      </c>
      <c r="J1390">
        <v>0</v>
      </c>
      <c r="K1390" t="s">
        <v>29</v>
      </c>
      <c r="L1390">
        <v>0</v>
      </c>
      <c r="M1390" t="s">
        <v>29</v>
      </c>
      <c r="N1390">
        <v>0</v>
      </c>
      <c r="O1390" t="s">
        <v>29</v>
      </c>
      <c r="P1390">
        <v>0</v>
      </c>
      <c r="Q1390" t="s">
        <v>29</v>
      </c>
      <c r="R1390">
        <v>0.81577736887265073</v>
      </c>
      <c r="S1390">
        <v>4</v>
      </c>
      <c r="T1390">
        <v>0</v>
      </c>
      <c r="U1390">
        <v>0</v>
      </c>
      <c r="V1390" t="s">
        <v>40</v>
      </c>
      <c r="W1390" t="s">
        <v>31</v>
      </c>
      <c r="X1390">
        <f>AVERAGE(Student_performance_data_____Copy[GPA])</f>
        <v>1.9061863027265407</v>
      </c>
      <c r="Y1390">
        <f>AVERAGE(Student_performance_data_____Copy[StudyTimeWeekly])</f>
        <v>9.7719919194317466</v>
      </c>
      <c r="Z1390">
        <f>AVERAGE(Student_performance_data_____Copy[Absences])</f>
        <v>14.541387959866221</v>
      </c>
      <c r="AA1390" t="str" cm="1">
        <f t="array" ref="AA13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90">
        <v>4</v>
      </c>
    </row>
    <row r="1391" spans="1:28" hidden="1" x14ac:dyDescent="0.25">
      <c r="A1391">
        <v>2390</v>
      </c>
      <c r="B1391">
        <v>15</v>
      </c>
      <c r="C1391">
        <v>0</v>
      </c>
      <c r="D1391" t="s">
        <v>32</v>
      </c>
      <c r="E1391">
        <v>10.84066690194404</v>
      </c>
      <c r="F1391">
        <v>2</v>
      </c>
      <c r="G1391" t="s">
        <v>29</v>
      </c>
      <c r="H1391">
        <v>0</v>
      </c>
      <c r="I1391" t="s">
        <v>40</v>
      </c>
      <c r="J1391">
        <v>1</v>
      </c>
      <c r="K1391" t="s">
        <v>27</v>
      </c>
      <c r="L1391">
        <v>0</v>
      </c>
      <c r="M1391" t="s">
        <v>29</v>
      </c>
      <c r="N1391">
        <v>0</v>
      </c>
      <c r="O1391" t="s">
        <v>29</v>
      </c>
      <c r="P1391">
        <v>0</v>
      </c>
      <c r="Q1391" t="s">
        <v>29</v>
      </c>
      <c r="R1391">
        <v>2.5244238950940066</v>
      </c>
      <c r="S1391">
        <v>2</v>
      </c>
      <c r="T1391">
        <v>0</v>
      </c>
      <c r="U1391">
        <v>3</v>
      </c>
      <c r="V1391" t="s">
        <v>35</v>
      </c>
      <c r="W1391" t="s">
        <v>31</v>
      </c>
      <c r="X1391">
        <f>AVERAGE(Student_performance_data_____Copy[GPA])</f>
        <v>1.9061863027265407</v>
      </c>
      <c r="Y1391">
        <f>AVERAGE(Student_performance_data_____Copy[StudyTimeWeekly])</f>
        <v>9.7719919194317466</v>
      </c>
      <c r="Z1391">
        <f>AVERAGE(Student_performance_data_____Copy[Absences])</f>
        <v>14.541387959866221</v>
      </c>
      <c r="AA1391" t="str" cm="1">
        <f t="array" ref="AA139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91">
        <v>2</v>
      </c>
    </row>
    <row r="1392" spans="1:28" x14ac:dyDescent="0.25">
      <c r="A1392">
        <v>2391</v>
      </c>
      <c r="B1392">
        <v>16</v>
      </c>
      <c r="C1392">
        <v>1</v>
      </c>
      <c r="D1392" t="s">
        <v>26</v>
      </c>
      <c r="E1392">
        <v>18.380765540573421</v>
      </c>
      <c r="F1392">
        <v>29</v>
      </c>
      <c r="G1392" t="s">
        <v>29</v>
      </c>
      <c r="H1392">
        <v>4</v>
      </c>
      <c r="I1392" t="s">
        <v>41</v>
      </c>
      <c r="J1392">
        <v>0</v>
      </c>
      <c r="K1392" t="s">
        <v>29</v>
      </c>
      <c r="L1392">
        <v>0</v>
      </c>
      <c r="M1392" t="s">
        <v>29</v>
      </c>
      <c r="N1392">
        <v>0</v>
      </c>
      <c r="O1392" t="s">
        <v>29</v>
      </c>
      <c r="P1392">
        <v>0</v>
      </c>
      <c r="Q1392" t="s">
        <v>29</v>
      </c>
      <c r="R1392">
        <v>0.90823860413573687</v>
      </c>
      <c r="S1392">
        <v>4</v>
      </c>
      <c r="T1392">
        <v>0</v>
      </c>
      <c r="U1392">
        <v>2</v>
      </c>
      <c r="V1392" t="s">
        <v>30</v>
      </c>
      <c r="W1392" t="s">
        <v>31</v>
      </c>
      <c r="X1392">
        <f>AVERAGE(Student_performance_data_____Copy[GPA])</f>
        <v>1.9061863027265407</v>
      </c>
      <c r="Y1392">
        <f>AVERAGE(Student_performance_data_____Copy[StudyTimeWeekly])</f>
        <v>9.7719919194317466</v>
      </c>
      <c r="Z1392">
        <f>AVERAGE(Student_performance_data_____Copy[Absences])</f>
        <v>14.541387959866221</v>
      </c>
      <c r="AA1392" t="str" cm="1">
        <f t="array" ref="AA13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92">
        <v>4</v>
      </c>
    </row>
    <row r="1393" spans="1:28" x14ac:dyDescent="0.25">
      <c r="A1393">
        <v>2392</v>
      </c>
      <c r="B1393">
        <v>16</v>
      </c>
      <c r="C1393">
        <v>1</v>
      </c>
      <c r="D1393" t="s">
        <v>26</v>
      </c>
      <c r="E1393">
        <v>17.998190867093435</v>
      </c>
      <c r="F1393">
        <v>5</v>
      </c>
      <c r="G1393" t="s">
        <v>29</v>
      </c>
      <c r="H1393">
        <v>0</v>
      </c>
      <c r="I1393" t="s">
        <v>40</v>
      </c>
      <c r="J1393">
        <v>1</v>
      </c>
      <c r="K1393" t="s">
        <v>27</v>
      </c>
      <c r="L1393">
        <v>0</v>
      </c>
      <c r="M1393" t="s">
        <v>29</v>
      </c>
      <c r="N1393">
        <v>0</v>
      </c>
      <c r="O1393" t="s">
        <v>29</v>
      </c>
      <c r="P1393">
        <v>0</v>
      </c>
      <c r="Q1393" t="s">
        <v>29</v>
      </c>
      <c r="R1393">
        <v>3.0556902074734404</v>
      </c>
      <c r="S1393">
        <v>1</v>
      </c>
      <c r="T1393">
        <v>2</v>
      </c>
      <c r="U1393">
        <v>2</v>
      </c>
      <c r="V1393" t="s">
        <v>30</v>
      </c>
      <c r="W1393" t="s">
        <v>36</v>
      </c>
      <c r="X1393">
        <f>AVERAGE(Student_performance_data_____Copy[GPA])</f>
        <v>1.9061863027265407</v>
      </c>
      <c r="Y1393">
        <f>AVERAGE(Student_performance_data_____Copy[StudyTimeWeekly])</f>
        <v>9.7719919194317466</v>
      </c>
      <c r="Z1393">
        <f>AVERAGE(Student_performance_data_____Copy[Absences])</f>
        <v>14.541387959866221</v>
      </c>
      <c r="AA1393" t="str" cm="1">
        <f t="array" ref="AA139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393">
        <v>1</v>
      </c>
    </row>
    <row r="1394" spans="1:28" x14ac:dyDescent="0.25">
      <c r="A1394">
        <v>2393</v>
      </c>
      <c r="B1394">
        <v>18</v>
      </c>
      <c r="C1394">
        <v>1</v>
      </c>
      <c r="D1394" t="s">
        <v>26</v>
      </c>
      <c r="E1394">
        <v>8.9632174673800407</v>
      </c>
      <c r="F1394">
        <v>25</v>
      </c>
      <c r="G1394" t="s">
        <v>29</v>
      </c>
      <c r="H1394">
        <v>3</v>
      </c>
      <c r="I1394" t="s">
        <v>37</v>
      </c>
      <c r="J1394">
        <v>0</v>
      </c>
      <c r="K1394" t="s">
        <v>29</v>
      </c>
      <c r="L1394">
        <v>0</v>
      </c>
      <c r="M1394" t="s">
        <v>29</v>
      </c>
      <c r="N1394">
        <v>0</v>
      </c>
      <c r="O1394" t="s">
        <v>29</v>
      </c>
      <c r="P1394">
        <v>1</v>
      </c>
      <c r="Q1394" t="s">
        <v>27</v>
      </c>
      <c r="R1394">
        <v>0.83794689845538262</v>
      </c>
      <c r="S1394">
        <v>4</v>
      </c>
      <c r="T1394">
        <v>2</v>
      </c>
      <c r="U1394">
        <v>2</v>
      </c>
      <c r="V1394" t="s">
        <v>30</v>
      </c>
      <c r="W1394" t="s">
        <v>36</v>
      </c>
      <c r="X1394">
        <f>AVERAGE(Student_performance_data_____Copy[GPA])</f>
        <v>1.9061863027265407</v>
      </c>
      <c r="Y1394">
        <f>AVERAGE(Student_performance_data_____Copy[StudyTimeWeekly])</f>
        <v>9.7719919194317466</v>
      </c>
      <c r="Z1394">
        <f>AVERAGE(Student_performance_data_____Copy[Absences])</f>
        <v>14.541387959866221</v>
      </c>
      <c r="AA1394" t="str" cm="1">
        <f t="array" ref="AA13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94">
        <v>4</v>
      </c>
    </row>
    <row r="1395" spans="1:28" x14ac:dyDescent="0.25">
      <c r="A1395">
        <v>2394</v>
      </c>
      <c r="B1395">
        <v>16</v>
      </c>
      <c r="C1395">
        <v>1</v>
      </c>
      <c r="D1395" t="s">
        <v>26</v>
      </c>
      <c r="E1395">
        <v>5.4882526327136354</v>
      </c>
      <c r="F1395">
        <v>1</v>
      </c>
      <c r="G1395" t="s">
        <v>29</v>
      </c>
      <c r="H1395">
        <v>2</v>
      </c>
      <c r="I1395" t="s">
        <v>28</v>
      </c>
      <c r="J1395">
        <v>0</v>
      </c>
      <c r="K1395" t="s">
        <v>29</v>
      </c>
      <c r="L1395">
        <v>0</v>
      </c>
      <c r="M1395" t="s">
        <v>29</v>
      </c>
      <c r="N1395">
        <v>0</v>
      </c>
      <c r="O1395" t="s">
        <v>29</v>
      </c>
      <c r="P1395">
        <v>0</v>
      </c>
      <c r="Q1395" t="s">
        <v>29</v>
      </c>
      <c r="R1395">
        <v>2.833576110778921</v>
      </c>
      <c r="S1395">
        <v>2</v>
      </c>
      <c r="T1395">
        <v>0</v>
      </c>
      <c r="U1395">
        <v>1</v>
      </c>
      <c r="V1395" t="s">
        <v>34</v>
      </c>
      <c r="W1395" t="s">
        <v>31</v>
      </c>
      <c r="X1395">
        <f>AVERAGE(Student_performance_data_____Copy[GPA])</f>
        <v>1.9061863027265407</v>
      </c>
      <c r="Y1395">
        <f>AVERAGE(Student_performance_data_____Copy[StudyTimeWeekly])</f>
        <v>9.7719919194317466</v>
      </c>
      <c r="Z1395">
        <f>AVERAGE(Student_performance_data_____Copy[Absences])</f>
        <v>14.541387959866221</v>
      </c>
      <c r="AA1395" t="str" cm="1">
        <f t="array" ref="AA139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95">
        <v>2</v>
      </c>
    </row>
    <row r="1396" spans="1:28" hidden="1" x14ac:dyDescent="0.25">
      <c r="A1396">
        <v>2395</v>
      </c>
      <c r="B1396">
        <v>15</v>
      </c>
      <c r="C1396">
        <v>0</v>
      </c>
      <c r="D1396" t="s">
        <v>32</v>
      </c>
      <c r="E1396">
        <v>7.863408691285283</v>
      </c>
      <c r="F1396">
        <v>28</v>
      </c>
      <c r="G1396" t="s">
        <v>27</v>
      </c>
      <c r="H1396">
        <v>2</v>
      </c>
      <c r="I1396" t="s">
        <v>28</v>
      </c>
      <c r="J1396">
        <v>1</v>
      </c>
      <c r="K1396" t="s">
        <v>27</v>
      </c>
      <c r="L1396">
        <v>0</v>
      </c>
      <c r="M1396" t="s">
        <v>29</v>
      </c>
      <c r="N1396">
        <v>0</v>
      </c>
      <c r="O1396" t="s">
        <v>29</v>
      </c>
      <c r="P1396">
        <v>0</v>
      </c>
      <c r="Q1396" t="s">
        <v>29</v>
      </c>
      <c r="R1396">
        <v>0.78521356768381867</v>
      </c>
      <c r="S1396">
        <v>4</v>
      </c>
      <c r="T1396">
        <v>1</v>
      </c>
      <c r="U1396">
        <v>1</v>
      </c>
      <c r="V1396" t="s">
        <v>34</v>
      </c>
      <c r="W1396" t="s">
        <v>38</v>
      </c>
      <c r="X1396">
        <f>AVERAGE(Student_performance_data_____Copy[GPA])</f>
        <v>1.9061863027265407</v>
      </c>
      <c r="Y1396">
        <f>AVERAGE(Student_performance_data_____Copy[StudyTimeWeekly])</f>
        <v>9.7719919194317466</v>
      </c>
      <c r="Z1396">
        <f>AVERAGE(Student_performance_data_____Copy[Absences])</f>
        <v>14.541387959866221</v>
      </c>
      <c r="AA1396" t="str" cm="1">
        <f t="array" ref="AA139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96">
        <v>4</v>
      </c>
    </row>
    <row r="1397" spans="1:28" hidden="1" x14ac:dyDescent="0.25">
      <c r="A1397">
        <v>2396</v>
      </c>
      <c r="B1397">
        <v>16</v>
      </c>
      <c r="C1397">
        <v>0</v>
      </c>
      <c r="D1397" t="s">
        <v>32</v>
      </c>
      <c r="E1397">
        <v>7.7552865705949952</v>
      </c>
      <c r="F1397">
        <v>13</v>
      </c>
      <c r="G1397" t="s">
        <v>29</v>
      </c>
      <c r="H1397">
        <v>3</v>
      </c>
      <c r="I1397" t="s">
        <v>37</v>
      </c>
      <c r="J1397">
        <v>0</v>
      </c>
      <c r="K1397" t="s">
        <v>29</v>
      </c>
      <c r="L1397">
        <v>0</v>
      </c>
      <c r="M1397" t="s">
        <v>29</v>
      </c>
      <c r="N1397">
        <v>0</v>
      </c>
      <c r="O1397" t="s">
        <v>29</v>
      </c>
      <c r="P1397">
        <v>1</v>
      </c>
      <c r="Q1397" t="s">
        <v>27</v>
      </c>
      <c r="R1397">
        <v>1.8856147854844247</v>
      </c>
      <c r="S1397">
        <v>4</v>
      </c>
      <c r="T1397">
        <v>0</v>
      </c>
      <c r="U1397">
        <v>1</v>
      </c>
      <c r="V1397" t="s">
        <v>34</v>
      </c>
      <c r="W1397" t="s">
        <v>31</v>
      </c>
      <c r="X1397">
        <f>AVERAGE(Student_performance_data_____Copy[GPA])</f>
        <v>1.9061863027265407</v>
      </c>
      <c r="Y1397">
        <f>AVERAGE(Student_performance_data_____Copy[StudyTimeWeekly])</f>
        <v>9.7719919194317466</v>
      </c>
      <c r="Z1397">
        <f>AVERAGE(Student_performance_data_____Copy[Absences])</f>
        <v>14.541387959866221</v>
      </c>
      <c r="AA1397" t="str" cm="1">
        <f t="array" ref="AA13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97">
        <v>4</v>
      </c>
    </row>
    <row r="1398" spans="1:28" x14ac:dyDescent="0.25">
      <c r="A1398">
        <v>2397</v>
      </c>
      <c r="B1398">
        <v>17</v>
      </c>
      <c r="C1398">
        <v>1</v>
      </c>
      <c r="D1398" t="s">
        <v>26</v>
      </c>
      <c r="E1398">
        <v>5.7373374996558795</v>
      </c>
      <c r="F1398">
        <v>8</v>
      </c>
      <c r="G1398" t="s">
        <v>29</v>
      </c>
      <c r="H1398">
        <v>1</v>
      </c>
      <c r="I1398" t="s">
        <v>33</v>
      </c>
      <c r="J1398">
        <v>1</v>
      </c>
      <c r="K1398" t="s">
        <v>27</v>
      </c>
      <c r="L1398">
        <v>1</v>
      </c>
      <c r="M1398" t="s">
        <v>27</v>
      </c>
      <c r="N1398">
        <v>0</v>
      </c>
      <c r="O1398" t="s">
        <v>29</v>
      </c>
      <c r="P1398">
        <v>0</v>
      </c>
      <c r="Q1398" t="s">
        <v>29</v>
      </c>
      <c r="R1398">
        <v>2.7012305082850903</v>
      </c>
      <c r="S1398">
        <v>2</v>
      </c>
      <c r="T1398">
        <v>0</v>
      </c>
      <c r="U1398">
        <v>2</v>
      </c>
      <c r="V1398" t="s">
        <v>30</v>
      </c>
      <c r="W1398" t="s">
        <v>31</v>
      </c>
      <c r="X1398">
        <f>AVERAGE(Student_performance_data_____Copy[GPA])</f>
        <v>1.9061863027265407</v>
      </c>
      <c r="Y1398">
        <f>AVERAGE(Student_performance_data_____Copy[StudyTimeWeekly])</f>
        <v>9.7719919194317466</v>
      </c>
      <c r="Z1398">
        <f>AVERAGE(Student_performance_data_____Copy[Absences])</f>
        <v>14.541387959866221</v>
      </c>
      <c r="AA1398" t="str" cm="1">
        <f t="array" ref="AA139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398">
        <v>2</v>
      </c>
    </row>
    <row r="1399" spans="1:28" hidden="1" x14ac:dyDescent="0.25">
      <c r="A1399">
        <v>2398</v>
      </c>
      <c r="B1399">
        <v>17</v>
      </c>
      <c r="C1399">
        <v>0</v>
      </c>
      <c r="D1399" t="s">
        <v>32</v>
      </c>
      <c r="E1399">
        <v>5.3715920866593319</v>
      </c>
      <c r="F1399">
        <v>17</v>
      </c>
      <c r="G1399" t="s">
        <v>29</v>
      </c>
      <c r="H1399">
        <v>2</v>
      </c>
      <c r="I1399" t="s">
        <v>28</v>
      </c>
      <c r="J1399">
        <v>1</v>
      </c>
      <c r="K1399" t="s">
        <v>27</v>
      </c>
      <c r="L1399">
        <v>0</v>
      </c>
      <c r="M1399" t="s">
        <v>29</v>
      </c>
      <c r="N1399">
        <v>0</v>
      </c>
      <c r="O1399" t="s">
        <v>29</v>
      </c>
      <c r="P1399">
        <v>0</v>
      </c>
      <c r="Q1399" t="s">
        <v>29</v>
      </c>
      <c r="R1399">
        <v>1.5219159011875882</v>
      </c>
      <c r="S1399">
        <v>4</v>
      </c>
      <c r="T1399">
        <v>3</v>
      </c>
      <c r="U1399">
        <v>1</v>
      </c>
      <c r="V1399" t="s">
        <v>34</v>
      </c>
      <c r="W1399" t="s">
        <v>42</v>
      </c>
      <c r="X1399">
        <f>AVERAGE(Student_performance_data_____Copy[GPA])</f>
        <v>1.9061863027265407</v>
      </c>
      <c r="Y1399">
        <f>AVERAGE(Student_performance_data_____Copy[StudyTimeWeekly])</f>
        <v>9.7719919194317466</v>
      </c>
      <c r="Z1399">
        <f>AVERAGE(Student_performance_data_____Copy[Absences])</f>
        <v>14.541387959866221</v>
      </c>
      <c r="AA1399" t="str" cm="1">
        <f t="array" ref="AA13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399">
        <v>4</v>
      </c>
    </row>
    <row r="1400" spans="1:28" x14ac:dyDescent="0.25">
      <c r="A1400">
        <v>2399</v>
      </c>
      <c r="B1400">
        <v>18</v>
      </c>
      <c r="C1400">
        <v>1</v>
      </c>
      <c r="D1400" t="s">
        <v>26</v>
      </c>
      <c r="E1400">
        <v>17.221258729594389</v>
      </c>
      <c r="F1400">
        <v>18</v>
      </c>
      <c r="G1400" t="s">
        <v>29</v>
      </c>
      <c r="H1400">
        <v>2</v>
      </c>
      <c r="I1400" t="s">
        <v>28</v>
      </c>
      <c r="J1400">
        <v>0</v>
      </c>
      <c r="K1400" t="s">
        <v>29</v>
      </c>
      <c r="L1400">
        <v>1</v>
      </c>
      <c r="M1400" t="s">
        <v>27</v>
      </c>
      <c r="N1400">
        <v>0</v>
      </c>
      <c r="O1400" t="s">
        <v>29</v>
      </c>
      <c r="P1400">
        <v>0</v>
      </c>
      <c r="Q1400" t="s">
        <v>29</v>
      </c>
      <c r="R1400">
        <v>1.8797259866880922</v>
      </c>
      <c r="S1400">
        <v>4</v>
      </c>
      <c r="T1400">
        <v>0</v>
      </c>
      <c r="U1400">
        <v>1</v>
      </c>
      <c r="V1400" t="s">
        <v>34</v>
      </c>
      <c r="W1400" t="s">
        <v>31</v>
      </c>
      <c r="X1400">
        <f>AVERAGE(Student_performance_data_____Copy[GPA])</f>
        <v>1.9061863027265407</v>
      </c>
      <c r="Y1400">
        <f>AVERAGE(Student_performance_data_____Copy[StudyTimeWeekly])</f>
        <v>9.7719919194317466</v>
      </c>
      <c r="Z1400">
        <f>AVERAGE(Student_performance_data_____Copy[Absences])</f>
        <v>14.541387959866221</v>
      </c>
      <c r="AA1400" t="str" cm="1">
        <f t="array" ref="AA14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00">
        <v>4</v>
      </c>
    </row>
    <row r="1401" spans="1:28" x14ac:dyDescent="0.25">
      <c r="A1401">
        <v>2400</v>
      </c>
      <c r="B1401">
        <v>15</v>
      </c>
      <c r="C1401">
        <v>1</v>
      </c>
      <c r="D1401" t="s">
        <v>26</v>
      </c>
      <c r="E1401">
        <v>1.3972384136932336</v>
      </c>
      <c r="F1401">
        <v>11</v>
      </c>
      <c r="G1401" t="s">
        <v>29</v>
      </c>
      <c r="H1401">
        <v>0</v>
      </c>
      <c r="I1401" t="s">
        <v>40</v>
      </c>
      <c r="J1401">
        <v>1</v>
      </c>
      <c r="K1401" t="s">
        <v>27</v>
      </c>
      <c r="L1401">
        <v>0</v>
      </c>
      <c r="M1401" t="s">
        <v>29</v>
      </c>
      <c r="N1401">
        <v>1</v>
      </c>
      <c r="O1401" t="s">
        <v>27</v>
      </c>
      <c r="P1401">
        <v>0</v>
      </c>
      <c r="Q1401" t="s">
        <v>29</v>
      </c>
      <c r="R1401">
        <v>2.0373480173849385</v>
      </c>
      <c r="S1401">
        <v>3</v>
      </c>
      <c r="T1401">
        <v>0</v>
      </c>
      <c r="U1401">
        <v>4</v>
      </c>
      <c r="V1401" t="s">
        <v>39</v>
      </c>
      <c r="W1401" t="s">
        <v>31</v>
      </c>
      <c r="X1401">
        <f>AVERAGE(Student_performance_data_____Copy[GPA])</f>
        <v>1.9061863027265407</v>
      </c>
      <c r="Y1401">
        <f>AVERAGE(Student_performance_data_____Copy[StudyTimeWeekly])</f>
        <v>9.7719919194317466</v>
      </c>
      <c r="Z1401">
        <f>AVERAGE(Student_performance_data_____Copy[Absences])</f>
        <v>14.541387959866221</v>
      </c>
      <c r="AA1401" t="str" cm="1">
        <f t="array" ref="AA140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01">
        <v>3</v>
      </c>
    </row>
    <row r="1402" spans="1:28" hidden="1" x14ac:dyDescent="0.25">
      <c r="A1402">
        <v>2401</v>
      </c>
      <c r="B1402">
        <v>17</v>
      </c>
      <c r="C1402">
        <v>0</v>
      </c>
      <c r="D1402" t="s">
        <v>32</v>
      </c>
      <c r="E1402">
        <v>13.552223641991883</v>
      </c>
      <c r="F1402">
        <v>12</v>
      </c>
      <c r="G1402" t="s">
        <v>29</v>
      </c>
      <c r="H1402">
        <v>3</v>
      </c>
      <c r="I1402" t="s">
        <v>37</v>
      </c>
      <c r="J1402">
        <v>1</v>
      </c>
      <c r="K1402" t="s">
        <v>27</v>
      </c>
      <c r="L1402">
        <v>0</v>
      </c>
      <c r="M1402" t="s">
        <v>29</v>
      </c>
      <c r="N1402">
        <v>0</v>
      </c>
      <c r="O1402" t="s">
        <v>29</v>
      </c>
      <c r="P1402">
        <v>0</v>
      </c>
      <c r="Q1402" t="s">
        <v>29</v>
      </c>
      <c r="R1402">
        <v>2.5206736750432461</v>
      </c>
      <c r="S1402">
        <v>2</v>
      </c>
      <c r="T1402">
        <v>1</v>
      </c>
      <c r="U1402">
        <v>0</v>
      </c>
      <c r="V1402" t="s">
        <v>40</v>
      </c>
      <c r="W1402" t="s">
        <v>38</v>
      </c>
      <c r="X1402">
        <f>AVERAGE(Student_performance_data_____Copy[GPA])</f>
        <v>1.9061863027265407</v>
      </c>
      <c r="Y1402">
        <f>AVERAGE(Student_performance_data_____Copy[StudyTimeWeekly])</f>
        <v>9.7719919194317466</v>
      </c>
      <c r="Z1402">
        <f>AVERAGE(Student_performance_data_____Copy[Absences])</f>
        <v>14.541387959866221</v>
      </c>
      <c r="AA1402" t="str" cm="1">
        <f t="array" ref="AA140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02">
        <v>2</v>
      </c>
    </row>
    <row r="1403" spans="1:28" hidden="1" x14ac:dyDescent="0.25">
      <c r="A1403">
        <v>2402</v>
      </c>
      <c r="B1403">
        <v>17</v>
      </c>
      <c r="C1403">
        <v>0</v>
      </c>
      <c r="D1403" t="s">
        <v>32</v>
      </c>
      <c r="E1403">
        <v>3.4564010291290459</v>
      </c>
      <c r="F1403">
        <v>25</v>
      </c>
      <c r="G1403" t="s">
        <v>29</v>
      </c>
      <c r="H1403">
        <v>0</v>
      </c>
      <c r="I1403" t="s">
        <v>40</v>
      </c>
      <c r="J1403">
        <v>0</v>
      </c>
      <c r="K1403" t="s">
        <v>29</v>
      </c>
      <c r="L1403">
        <v>0</v>
      </c>
      <c r="M1403" t="s">
        <v>29</v>
      </c>
      <c r="N1403">
        <v>0</v>
      </c>
      <c r="O1403" t="s">
        <v>29</v>
      </c>
      <c r="P1403">
        <v>0</v>
      </c>
      <c r="Q1403" t="s">
        <v>29</v>
      </c>
      <c r="R1403">
        <v>0.13616590800980388</v>
      </c>
      <c r="S1403">
        <v>4</v>
      </c>
      <c r="T1403">
        <v>2</v>
      </c>
      <c r="U1403">
        <v>3</v>
      </c>
      <c r="V1403" t="s">
        <v>35</v>
      </c>
      <c r="W1403" t="s">
        <v>36</v>
      </c>
      <c r="X1403">
        <f>AVERAGE(Student_performance_data_____Copy[GPA])</f>
        <v>1.9061863027265407</v>
      </c>
      <c r="Y1403">
        <f>AVERAGE(Student_performance_data_____Copy[StudyTimeWeekly])</f>
        <v>9.7719919194317466</v>
      </c>
      <c r="Z1403">
        <f>AVERAGE(Student_performance_data_____Copy[Absences])</f>
        <v>14.541387959866221</v>
      </c>
      <c r="AA1403" t="str" cm="1">
        <f t="array" ref="AA14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03">
        <v>4</v>
      </c>
    </row>
    <row r="1404" spans="1:28" hidden="1" x14ac:dyDescent="0.25">
      <c r="A1404">
        <v>2403</v>
      </c>
      <c r="B1404">
        <v>15</v>
      </c>
      <c r="C1404">
        <v>0</v>
      </c>
      <c r="D1404" t="s">
        <v>32</v>
      </c>
      <c r="E1404">
        <v>6.8901178678812647</v>
      </c>
      <c r="F1404">
        <v>11</v>
      </c>
      <c r="G1404" t="s">
        <v>29</v>
      </c>
      <c r="H1404">
        <v>3</v>
      </c>
      <c r="I1404" t="s">
        <v>37</v>
      </c>
      <c r="J1404">
        <v>1</v>
      </c>
      <c r="K1404" t="s">
        <v>27</v>
      </c>
      <c r="L1404">
        <v>0</v>
      </c>
      <c r="M1404" t="s">
        <v>29</v>
      </c>
      <c r="N1404">
        <v>0</v>
      </c>
      <c r="O1404" t="s">
        <v>29</v>
      </c>
      <c r="P1404">
        <v>0</v>
      </c>
      <c r="Q1404" t="s">
        <v>29</v>
      </c>
      <c r="R1404">
        <v>1.9746552454467765</v>
      </c>
      <c r="S1404">
        <v>4</v>
      </c>
      <c r="T1404">
        <v>0</v>
      </c>
      <c r="U1404">
        <v>2</v>
      </c>
      <c r="V1404" t="s">
        <v>30</v>
      </c>
      <c r="W1404" t="s">
        <v>31</v>
      </c>
      <c r="X1404">
        <f>AVERAGE(Student_performance_data_____Copy[GPA])</f>
        <v>1.9061863027265407</v>
      </c>
      <c r="Y1404">
        <f>AVERAGE(Student_performance_data_____Copy[StudyTimeWeekly])</f>
        <v>9.7719919194317466</v>
      </c>
      <c r="Z1404">
        <f>AVERAGE(Student_performance_data_____Copy[Absences])</f>
        <v>14.541387959866221</v>
      </c>
      <c r="AA1404" t="str" cm="1">
        <f t="array" ref="AA14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04">
        <v>4</v>
      </c>
    </row>
    <row r="1405" spans="1:28" x14ac:dyDescent="0.25">
      <c r="A1405">
        <v>2404</v>
      </c>
      <c r="B1405">
        <v>16</v>
      </c>
      <c r="C1405">
        <v>1</v>
      </c>
      <c r="D1405" t="s">
        <v>26</v>
      </c>
      <c r="E1405">
        <v>1.2308606826967372</v>
      </c>
      <c r="F1405">
        <v>11</v>
      </c>
      <c r="G1405" t="s">
        <v>29</v>
      </c>
      <c r="H1405">
        <v>2</v>
      </c>
      <c r="I1405" t="s">
        <v>28</v>
      </c>
      <c r="J1405">
        <v>1</v>
      </c>
      <c r="K1405" t="s">
        <v>27</v>
      </c>
      <c r="L1405">
        <v>0</v>
      </c>
      <c r="M1405" t="s">
        <v>29</v>
      </c>
      <c r="N1405">
        <v>1</v>
      </c>
      <c r="O1405" t="s">
        <v>27</v>
      </c>
      <c r="P1405">
        <v>0</v>
      </c>
      <c r="Q1405" t="s">
        <v>29</v>
      </c>
      <c r="R1405">
        <v>2.1949803719131271</v>
      </c>
      <c r="S1405">
        <v>3</v>
      </c>
      <c r="T1405">
        <v>1</v>
      </c>
      <c r="U1405">
        <v>1</v>
      </c>
      <c r="V1405" t="s">
        <v>34</v>
      </c>
      <c r="W1405" t="s">
        <v>38</v>
      </c>
      <c r="X1405">
        <f>AVERAGE(Student_performance_data_____Copy[GPA])</f>
        <v>1.9061863027265407</v>
      </c>
      <c r="Y1405">
        <f>AVERAGE(Student_performance_data_____Copy[StudyTimeWeekly])</f>
        <v>9.7719919194317466</v>
      </c>
      <c r="Z1405">
        <f>AVERAGE(Student_performance_data_____Copy[Absences])</f>
        <v>14.541387959866221</v>
      </c>
      <c r="AA1405" t="str" cm="1">
        <f t="array" ref="AA140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05">
        <v>3</v>
      </c>
    </row>
    <row r="1406" spans="1:28" hidden="1" x14ac:dyDescent="0.25">
      <c r="A1406">
        <v>2405</v>
      </c>
      <c r="B1406">
        <v>16</v>
      </c>
      <c r="C1406">
        <v>0</v>
      </c>
      <c r="D1406" t="s">
        <v>32</v>
      </c>
      <c r="E1406">
        <v>5.3994727371092406</v>
      </c>
      <c r="F1406">
        <v>17</v>
      </c>
      <c r="G1406" t="s">
        <v>27</v>
      </c>
      <c r="H1406">
        <v>1</v>
      </c>
      <c r="I1406" t="s">
        <v>33</v>
      </c>
      <c r="J1406">
        <v>0</v>
      </c>
      <c r="K1406" t="s">
        <v>29</v>
      </c>
      <c r="L1406">
        <v>0</v>
      </c>
      <c r="M1406" t="s">
        <v>29</v>
      </c>
      <c r="N1406">
        <v>1</v>
      </c>
      <c r="O1406" t="s">
        <v>27</v>
      </c>
      <c r="P1406">
        <v>0</v>
      </c>
      <c r="Q1406" t="s">
        <v>29</v>
      </c>
      <c r="R1406">
        <v>1.7179959243485303</v>
      </c>
      <c r="S1406">
        <v>4</v>
      </c>
      <c r="T1406">
        <v>1</v>
      </c>
      <c r="U1406">
        <v>1</v>
      </c>
      <c r="V1406" t="s">
        <v>34</v>
      </c>
      <c r="W1406" t="s">
        <v>38</v>
      </c>
      <c r="X1406">
        <f>AVERAGE(Student_performance_data_____Copy[GPA])</f>
        <v>1.9061863027265407</v>
      </c>
      <c r="Y1406">
        <f>AVERAGE(Student_performance_data_____Copy[StudyTimeWeekly])</f>
        <v>9.7719919194317466</v>
      </c>
      <c r="Z1406">
        <f>AVERAGE(Student_performance_data_____Copy[Absences])</f>
        <v>14.541387959866221</v>
      </c>
      <c r="AA1406" t="str" cm="1">
        <f t="array" ref="AA14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06">
        <v>4</v>
      </c>
    </row>
    <row r="1407" spans="1:28" x14ac:dyDescent="0.25">
      <c r="A1407">
        <v>2406</v>
      </c>
      <c r="B1407">
        <v>18</v>
      </c>
      <c r="C1407">
        <v>1</v>
      </c>
      <c r="D1407" t="s">
        <v>26</v>
      </c>
      <c r="E1407">
        <v>15.368421422344841</v>
      </c>
      <c r="F1407">
        <v>8</v>
      </c>
      <c r="G1407" t="s">
        <v>29</v>
      </c>
      <c r="H1407">
        <v>3</v>
      </c>
      <c r="I1407" t="s">
        <v>37</v>
      </c>
      <c r="J1407">
        <v>0</v>
      </c>
      <c r="K1407" t="s">
        <v>29</v>
      </c>
      <c r="L1407">
        <v>1</v>
      </c>
      <c r="M1407" t="s">
        <v>27</v>
      </c>
      <c r="N1407">
        <v>0</v>
      </c>
      <c r="O1407" t="s">
        <v>29</v>
      </c>
      <c r="P1407">
        <v>0</v>
      </c>
      <c r="Q1407" t="s">
        <v>29</v>
      </c>
      <c r="R1407">
        <v>2.5103287211690932</v>
      </c>
      <c r="S1407">
        <v>2</v>
      </c>
      <c r="T1407">
        <v>0</v>
      </c>
      <c r="U1407">
        <v>1</v>
      </c>
      <c r="V1407" t="s">
        <v>34</v>
      </c>
      <c r="W1407" t="s">
        <v>31</v>
      </c>
      <c r="X1407">
        <f>AVERAGE(Student_performance_data_____Copy[GPA])</f>
        <v>1.9061863027265407</v>
      </c>
      <c r="Y1407">
        <f>AVERAGE(Student_performance_data_____Copy[StudyTimeWeekly])</f>
        <v>9.7719919194317466</v>
      </c>
      <c r="Z1407">
        <f>AVERAGE(Student_performance_data_____Copy[Absences])</f>
        <v>14.541387959866221</v>
      </c>
      <c r="AA1407" t="str" cm="1">
        <f t="array" ref="AA140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07">
        <v>2</v>
      </c>
    </row>
    <row r="1408" spans="1:28" hidden="1" x14ac:dyDescent="0.25">
      <c r="A1408">
        <v>2407</v>
      </c>
      <c r="B1408">
        <v>16</v>
      </c>
      <c r="C1408">
        <v>0</v>
      </c>
      <c r="D1408" t="s">
        <v>32</v>
      </c>
      <c r="E1408">
        <v>17.700306490945174</v>
      </c>
      <c r="F1408">
        <v>16</v>
      </c>
      <c r="G1408" t="s">
        <v>27</v>
      </c>
      <c r="H1408">
        <v>2</v>
      </c>
      <c r="I1408" t="s">
        <v>28</v>
      </c>
      <c r="J1408">
        <v>0</v>
      </c>
      <c r="K1408" t="s">
        <v>29</v>
      </c>
      <c r="L1408">
        <v>1</v>
      </c>
      <c r="M1408" t="s">
        <v>27</v>
      </c>
      <c r="N1408">
        <v>1</v>
      </c>
      <c r="O1408" t="s">
        <v>27</v>
      </c>
      <c r="P1408">
        <v>0</v>
      </c>
      <c r="Q1408" t="s">
        <v>29</v>
      </c>
      <c r="R1408">
        <v>2.4349505569398873</v>
      </c>
      <c r="S1408">
        <v>3</v>
      </c>
      <c r="T1408">
        <v>0</v>
      </c>
      <c r="U1408">
        <v>2</v>
      </c>
      <c r="V1408" t="s">
        <v>30</v>
      </c>
      <c r="W1408" t="s">
        <v>31</v>
      </c>
      <c r="X1408">
        <f>AVERAGE(Student_performance_data_____Copy[GPA])</f>
        <v>1.9061863027265407</v>
      </c>
      <c r="Y1408">
        <f>AVERAGE(Student_performance_data_____Copy[StudyTimeWeekly])</f>
        <v>9.7719919194317466</v>
      </c>
      <c r="Z1408">
        <f>AVERAGE(Student_performance_data_____Copy[Absences])</f>
        <v>14.541387959866221</v>
      </c>
      <c r="AA1408" t="str" cm="1">
        <f t="array" ref="AA140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08">
        <v>3</v>
      </c>
    </row>
    <row r="1409" spans="1:28" hidden="1" x14ac:dyDescent="0.25">
      <c r="A1409">
        <v>2408</v>
      </c>
      <c r="B1409">
        <v>15</v>
      </c>
      <c r="C1409">
        <v>0</v>
      </c>
      <c r="D1409" t="s">
        <v>32</v>
      </c>
      <c r="E1409">
        <v>4.4305430380473414</v>
      </c>
      <c r="F1409">
        <v>20</v>
      </c>
      <c r="G1409" t="s">
        <v>29</v>
      </c>
      <c r="H1409">
        <v>2</v>
      </c>
      <c r="I1409" t="s">
        <v>28</v>
      </c>
      <c r="J1409">
        <v>1</v>
      </c>
      <c r="K1409" t="s">
        <v>27</v>
      </c>
      <c r="L1409">
        <v>1</v>
      </c>
      <c r="M1409" t="s">
        <v>27</v>
      </c>
      <c r="N1409">
        <v>0</v>
      </c>
      <c r="O1409" t="s">
        <v>29</v>
      </c>
      <c r="P1409">
        <v>0</v>
      </c>
      <c r="Q1409" t="s">
        <v>29</v>
      </c>
      <c r="R1409">
        <v>1.3550534623962087</v>
      </c>
      <c r="S1409">
        <v>4</v>
      </c>
      <c r="T1409">
        <v>1</v>
      </c>
      <c r="U1409">
        <v>2</v>
      </c>
      <c r="V1409" t="s">
        <v>30</v>
      </c>
      <c r="W1409" t="s">
        <v>38</v>
      </c>
      <c r="X1409">
        <f>AVERAGE(Student_performance_data_____Copy[GPA])</f>
        <v>1.9061863027265407</v>
      </c>
      <c r="Y1409">
        <f>AVERAGE(Student_performance_data_____Copy[StudyTimeWeekly])</f>
        <v>9.7719919194317466</v>
      </c>
      <c r="Z1409">
        <f>AVERAGE(Student_performance_data_____Copy[Absences])</f>
        <v>14.541387959866221</v>
      </c>
      <c r="AA1409" t="str" cm="1">
        <f t="array" ref="AA14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09">
        <v>4</v>
      </c>
    </row>
    <row r="1410" spans="1:28" x14ac:dyDescent="0.25">
      <c r="A1410">
        <v>2409</v>
      </c>
      <c r="B1410">
        <v>17</v>
      </c>
      <c r="C1410">
        <v>1</v>
      </c>
      <c r="D1410" t="s">
        <v>26</v>
      </c>
      <c r="E1410">
        <v>9.2709567851784378</v>
      </c>
      <c r="F1410">
        <v>15</v>
      </c>
      <c r="G1410" t="s">
        <v>29</v>
      </c>
      <c r="H1410">
        <v>2</v>
      </c>
      <c r="I1410" t="s">
        <v>28</v>
      </c>
      <c r="J1410">
        <v>1</v>
      </c>
      <c r="K1410" t="s">
        <v>27</v>
      </c>
      <c r="L1410">
        <v>1</v>
      </c>
      <c r="M1410" t="s">
        <v>27</v>
      </c>
      <c r="N1410">
        <v>0</v>
      </c>
      <c r="O1410" t="s">
        <v>29</v>
      </c>
      <c r="P1410">
        <v>1</v>
      </c>
      <c r="Q1410" t="s">
        <v>27</v>
      </c>
      <c r="R1410">
        <v>1.5452551045196994</v>
      </c>
      <c r="S1410">
        <v>4</v>
      </c>
      <c r="T1410">
        <v>0</v>
      </c>
      <c r="U1410">
        <v>2</v>
      </c>
      <c r="V1410" t="s">
        <v>30</v>
      </c>
      <c r="W1410" t="s">
        <v>31</v>
      </c>
      <c r="X1410">
        <f>AVERAGE(Student_performance_data_____Copy[GPA])</f>
        <v>1.9061863027265407</v>
      </c>
      <c r="Y1410">
        <f>AVERAGE(Student_performance_data_____Copy[StudyTimeWeekly])</f>
        <v>9.7719919194317466</v>
      </c>
      <c r="Z1410">
        <f>AVERAGE(Student_performance_data_____Copy[Absences])</f>
        <v>14.541387959866221</v>
      </c>
      <c r="AA1410" t="str" cm="1">
        <f t="array" ref="AA14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10">
        <v>4</v>
      </c>
    </row>
    <row r="1411" spans="1:28" x14ac:dyDescent="0.25">
      <c r="A1411">
        <v>2410</v>
      </c>
      <c r="B1411">
        <v>16</v>
      </c>
      <c r="C1411">
        <v>1</v>
      </c>
      <c r="D1411" t="s">
        <v>26</v>
      </c>
      <c r="E1411">
        <v>9.4064809587441278</v>
      </c>
      <c r="F1411">
        <v>16</v>
      </c>
      <c r="G1411" t="s">
        <v>29</v>
      </c>
      <c r="H1411">
        <v>1</v>
      </c>
      <c r="I1411" t="s">
        <v>33</v>
      </c>
      <c r="J1411">
        <v>1</v>
      </c>
      <c r="K1411" t="s">
        <v>27</v>
      </c>
      <c r="L1411">
        <v>0</v>
      </c>
      <c r="M1411" t="s">
        <v>29</v>
      </c>
      <c r="N1411">
        <v>0</v>
      </c>
      <c r="O1411" t="s">
        <v>29</v>
      </c>
      <c r="P1411">
        <v>1</v>
      </c>
      <c r="Q1411" t="s">
        <v>27</v>
      </c>
      <c r="R1411">
        <v>1.6190305128354963</v>
      </c>
      <c r="S1411">
        <v>4</v>
      </c>
      <c r="T1411">
        <v>3</v>
      </c>
      <c r="U1411">
        <v>3</v>
      </c>
      <c r="V1411" t="s">
        <v>35</v>
      </c>
      <c r="W1411" t="s">
        <v>42</v>
      </c>
      <c r="X1411">
        <f>AVERAGE(Student_performance_data_____Copy[GPA])</f>
        <v>1.9061863027265407</v>
      </c>
      <c r="Y1411">
        <f>AVERAGE(Student_performance_data_____Copy[StudyTimeWeekly])</f>
        <v>9.7719919194317466</v>
      </c>
      <c r="Z1411">
        <f>AVERAGE(Student_performance_data_____Copy[Absences])</f>
        <v>14.541387959866221</v>
      </c>
      <c r="AA1411" t="str" cm="1">
        <f t="array" ref="AA14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11">
        <v>4</v>
      </c>
    </row>
    <row r="1412" spans="1:28" x14ac:dyDescent="0.25">
      <c r="A1412">
        <v>2411</v>
      </c>
      <c r="B1412">
        <v>18</v>
      </c>
      <c r="C1412">
        <v>1</v>
      </c>
      <c r="D1412" t="s">
        <v>26</v>
      </c>
      <c r="E1412">
        <v>17.471506115194686</v>
      </c>
      <c r="F1412">
        <v>20</v>
      </c>
      <c r="G1412" t="s">
        <v>27</v>
      </c>
      <c r="H1412">
        <v>3</v>
      </c>
      <c r="I1412" t="s">
        <v>37</v>
      </c>
      <c r="J1412">
        <v>0</v>
      </c>
      <c r="K1412" t="s">
        <v>29</v>
      </c>
      <c r="L1412">
        <v>0</v>
      </c>
      <c r="M1412" t="s">
        <v>29</v>
      </c>
      <c r="N1412">
        <v>0</v>
      </c>
      <c r="O1412" t="s">
        <v>29</v>
      </c>
      <c r="P1412">
        <v>0</v>
      </c>
      <c r="Q1412" t="s">
        <v>29</v>
      </c>
      <c r="R1412">
        <v>2.0207416515912358</v>
      </c>
      <c r="S1412">
        <v>3</v>
      </c>
      <c r="T1412">
        <v>2</v>
      </c>
      <c r="U1412">
        <v>2</v>
      </c>
      <c r="V1412" t="s">
        <v>30</v>
      </c>
      <c r="W1412" t="s">
        <v>36</v>
      </c>
      <c r="X1412">
        <f>AVERAGE(Student_performance_data_____Copy[GPA])</f>
        <v>1.9061863027265407</v>
      </c>
      <c r="Y1412">
        <f>AVERAGE(Student_performance_data_____Copy[StudyTimeWeekly])</f>
        <v>9.7719919194317466</v>
      </c>
      <c r="Z1412">
        <f>AVERAGE(Student_performance_data_____Copy[Absences])</f>
        <v>14.541387959866221</v>
      </c>
      <c r="AA1412" t="str" cm="1">
        <f t="array" ref="AA14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12">
        <v>3</v>
      </c>
    </row>
    <row r="1413" spans="1:28" x14ac:dyDescent="0.25">
      <c r="A1413">
        <v>2412</v>
      </c>
      <c r="B1413">
        <v>16</v>
      </c>
      <c r="C1413">
        <v>1</v>
      </c>
      <c r="D1413" t="s">
        <v>26</v>
      </c>
      <c r="E1413">
        <v>15.255981057516108</v>
      </c>
      <c r="F1413">
        <v>23</v>
      </c>
      <c r="G1413" t="s">
        <v>29</v>
      </c>
      <c r="H1413">
        <v>2</v>
      </c>
      <c r="I1413" t="s">
        <v>28</v>
      </c>
      <c r="J1413">
        <v>0</v>
      </c>
      <c r="K1413" t="s">
        <v>29</v>
      </c>
      <c r="L1413">
        <v>0</v>
      </c>
      <c r="M1413" t="s">
        <v>29</v>
      </c>
      <c r="N1413">
        <v>0</v>
      </c>
      <c r="O1413" t="s">
        <v>29</v>
      </c>
      <c r="P1413">
        <v>1</v>
      </c>
      <c r="Q1413" t="s">
        <v>27</v>
      </c>
      <c r="R1413">
        <v>0.98357699739454096</v>
      </c>
      <c r="S1413">
        <v>4</v>
      </c>
      <c r="T1413">
        <v>3</v>
      </c>
      <c r="U1413">
        <v>1</v>
      </c>
      <c r="V1413" t="s">
        <v>34</v>
      </c>
      <c r="W1413" t="s">
        <v>42</v>
      </c>
      <c r="X1413">
        <f>AVERAGE(Student_performance_data_____Copy[GPA])</f>
        <v>1.9061863027265407</v>
      </c>
      <c r="Y1413">
        <f>AVERAGE(Student_performance_data_____Copy[StudyTimeWeekly])</f>
        <v>9.7719919194317466</v>
      </c>
      <c r="Z1413">
        <f>AVERAGE(Student_performance_data_____Copy[Absences])</f>
        <v>14.541387959866221</v>
      </c>
      <c r="AA1413" t="str" cm="1">
        <f t="array" ref="AA14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13">
        <v>4</v>
      </c>
    </row>
    <row r="1414" spans="1:28" x14ac:dyDescent="0.25">
      <c r="A1414">
        <v>2413</v>
      </c>
      <c r="B1414">
        <v>15</v>
      </c>
      <c r="C1414">
        <v>1</v>
      </c>
      <c r="D1414" t="s">
        <v>26</v>
      </c>
      <c r="E1414">
        <v>10.261544367360997</v>
      </c>
      <c r="F1414">
        <v>7</v>
      </c>
      <c r="G1414" t="s">
        <v>29</v>
      </c>
      <c r="H1414">
        <v>1</v>
      </c>
      <c r="I1414" t="s">
        <v>33</v>
      </c>
      <c r="J1414">
        <v>1</v>
      </c>
      <c r="K1414" t="s">
        <v>27</v>
      </c>
      <c r="L1414">
        <v>0</v>
      </c>
      <c r="M1414" t="s">
        <v>29</v>
      </c>
      <c r="N1414">
        <v>0</v>
      </c>
      <c r="O1414" t="s">
        <v>29</v>
      </c>
      <c r="P1414">
        <v>1</v>
      </c>
      <c r="Q1414" t="s">
        <v>27</v>
      </c>
      <c r="R1414">
        <v>2.0624682672770884</v>
      </c>
      <c r="S1414">
        <v>3</v>
      </c>
      <c r="T1414">
        <v>0</v>
      </c>
      <c r="U1414">
        <v>1</v>
      </c>
      <c r="V1414" t="s">
        <v>34</v>
      </c>
      <c r="W1414" t="s">
        <v>31</v>
      </c>
      <c r="X1414">
        <f>AVERAGE(Student_performance_data_____Copy[GPA])</f>
        <v>1.9061863027265407</v>
      </c>
      <c r="Y1414">
        <f>AVERAGE(Student_performance_data_____Copy[StudyTimeWeekly])</f>
        <v>9.7719919194317466</v>
      </c>
      <c r="Z1414">
        <f>AVERAGE(Student_performance_data_____Copy[Absences])</f>
        <v>14.541387959866221</v>
      </c>
      <c r="AA1414" t="str" cm="1">
        <f t="array" ref="AA141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14">
        <v>3</v>
      </c>
    </row>
    <row r="1415" spans="1:28" x14ac:dyDescent="0.25">
      <c r="A1415">
        <v>2414</v>
      </c>
      <c r="B1415">
        <v>18</v>
      </c>
      <c r="C1415">
        <v>1</v>
      </c>
      <c r="D1415" t="s">
        <v>26</v>
      </c>
      <c r="E1415">
        <v>13.414944009435468</v>
      </c>
      <c r="F1415">
        <v>10</v>
      </c>
      <c r="G1415" t="s">
        <v>29</v>
      </c>
      <c r="H1415">
        <v>3</v>
      </c>
      <c r="I1415" t="s">
        <v>37</v>
      </c>
      <c r="J1415">
        <v>0</v>
      </c>
      <c r="K1415" t="s">
        <v>29</v>
      </c>
      <c r="L1415">
        <v>1</v>
      </c>
      <c r="M1415" t="s">
        <v>27</v>
      </c>
      <c r="N1415">
        <v>0</v>
      </c>
      <c r="O1415" t="s">
        <v>29</v>
      </c>
      <c r="P1415">
        <v>0</v>
      </c>
      <c r="Q1415" t="s">
        <v>29</v>
      </c>
      <c r="R1415">
        <v>2.6441942090704775</v>
      </c>
      <c r="S1415">
        <v>2</v>
      </c>
      <c r="T1415">
        <v>3</v>
      </c>
      <c r="U1415">
        <v>3</v>
      </c>
      <c r="V1415" t="s">
        <v>35</v>
      </c>
      <c r="W1415" t="s">
        <v>42</v>
      </c>
      <c r="X1415">
        <f>AVERAGE(Student_performance_data_____Copy[GPA])</f>
        <v>1.9061863027265407</v>
      </c>
      <c r="Y1415">
        <f>AVERAGE(Student_performance_data_____Copy[StudyTimeWeekly])</f>
        <v>9.7719919194317466</v>
      </c>
      <c r="Z1415">
        <f>AVERAGE(Student_performance_data_____Copy[Absences])</f>
        <v>14.541387959866221</v>
      </c>
      <c r="AA1415" t="str" cm="1">
        <f t="array" ref="AA141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15">
        <v>2</v>
      </c>
    </row>
    <row r="1416" spans="1:28" x14ac:dyDescent="0.25">
      <c r="A1416">
        <v>2415</v>
      </c>
      <c r="B1416">
        <v>16</v>
      </c>
      <c r="C1416">
        <v>1</v>
      </c>
      <c r="D1416" t="s">
        <v>26</v>
      </c>
      <c r="E1416">
        <v>16.947101078187337</v>
      </c>
      <c r="F1416">
        <v>23</v>
      </c>
      <c r="G1416" t="s">
        <v>29</v>
      </c>
      <c r="H1416">
        <v>0</v>
      </c>
      <c r="I1416" t="s">
        <v>40</v>
      </c>
      <c r="J1416">
        <v>1</v>
      </c>
      <c r="K1416" t="s">
        <v>27</v>
      </c>
      <c r="L1416">
        <v>1</v>
      </c>
      <c r="M1416" t="s">
        <v>27</v>
      </c>
      <c r="N1416">
        <v>0</v>
      </c>
      <c r="O1416" t="s">
        <v>29</v>
      </c>
      <c r="P1416">
        <v>0</v>
      </c>
      <c r="Q1416" t="s">
        <v>29</v>
      </c>
      <c r="R1416">
        <v>1.3478638291935137</v>
      </c>
      <c r="S1416">
        <v>4</v>
      </c>
      <c r="T1416">
        <v>0</v>
      </c>
      <c r="U1416">
        <v>1</v>
      </c>
      <c r="V1416" t="s">
        <v>34</v>
      </c>
      <c r="W1416" t="s">
        <v>31</v>
      </c>
      <c r="X1416">
        <f>AVERAGE(Student_performance_data_____Copy[GPA])</f>
        <v>1.9061863027265407</v>
      </c>
      <c r="Y1416">
        <f>AVERAGE(Student_performance_data_____Copy[StudyTimeWeekly])</f>
        <v>9.7719919194317466</v>
      </c>
      <c r="Z1416">
        <f>AVERAGE(Student_performance_data_____Copy[Absences])</f>
        <v>14.541387959866221</v>
      </c>
      <c r="AA1416" t="str" cm="1">
        <f t="array" ref="AA14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16">
        <v>4</v>
      </c>
    </row>
    <row r="1417" spans="1:28" x14ac:dyDescent="0.25">
      <c r="A1417">
        <v>2416</v>
      </c>
      <c r="B1417">
        <v>18</v>
      </c>
      <c r="C1417">
        <v>1</v>
      </c>
      <c r="D1417" t="s">
        <v>26</v>
      </c>
      <c r="E1417">
        <v>0.19077908051089887</v>
      </c>
      <c r="F1417">
        <v>1</v>
      </c>
      <c r="G1417" t="s">
        <v>27</v>
      </c>
      <c r="H1417">
        <v>1</v>
      </c>
      <c r="I1417" t="s">
        <v>33</v>
      </c>
      <c r="J1417">
        <v>1</v>
      </c>
      <c r="K1417" t="s">
        <v>27</v>
      </c>
      <c r="L1417">
        <v>1</v>
      </c>
      <c r="M1417" t="s">
        <v>27</v>
      </c>
      <c r="N1417">
        <v>0</v>
      </c>
      <c r="O1417" t="s">
        <v>29</v>
      </c>
      <c r="P1417">
        <v>0</v>
      </c>
      <c r="Q1417" t="s">
        <v>29</v>
      </c>
      <c r="R1417">
        <v>3.0552539819434732</v>
      </c>
      <c r="S1417">
        <v>1</v>
      </c>
      <c r="T1417">
        <v>0</v>
      </c>
      <c r="U1417">
        <v>0</v>
      </c>
      <c r="V1417" t="s">
        <v>40</v>
      </c>
      <c r="W1417" t="s">
        <v>31</v>
      </c>
      <c r="X1417">
        <f>AVERAGE(Student_performance_data_____Copy[GPA])</f>
        <v>1.9061863027265407</v>
      </c>
      <c r="Y1417">
        <f>AVERAGE(Student_performance_data_____Copy[StudyTimeWeekly])</f>
        <v>9.7719919194317466</v>
      </c>
      <c r="Z1417">
        <f>AVERAGE(Student_performance_data_____Copy[Absences])</f>
        <v>14.541387959866221</v>
      </c>
      <c r="AA1417" t="str" cm="1">
        <f t="array" ref="AA141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17">
        <v>1</v>
      </c>
    </row>
    <row r="1418" spans="1:28" hidden="1" x14ac:dyDescent="0.25">
      <c r="A1418">
        <v>2417</v>
      </c>
      <c r="B1418">
        <v>15</v>
      </c>
      <c r="C1418">
        <v>0</v>
      </c>
      <c r="D1418" t="s">
        <v>32</v>
      </c>
      <c r="E1418">
        <v>8.0578006210009718</v>
      </c>
      <c r="F1418">
        <v>7</v>
      </c>
      <c r="G1418" t="s">
        <v>29</v>
      </c>
      <c r="H1418">
        <v>2</v>
      </c>
      <c r="I1418" t="s">
        <v>28</v>
      </c>
      <c r="J1418">
        <v>0</v>
      </c>
      <c r="K1418" t="s">
        <v>29</v>
      </c>
      <c r="L1418">
        <v>1</v>
      </c>
      <c r="M1418" t="s">
        <v>27</v>
      </c>
      <c r="N1418">
        <v>0</v>
      </c>
      <c r="O1418" t="s">
        <v>29</v>
      </c>
      <c r="P1418">
        <v>0</v>
      </c>
      <c r="Q1418" t="s">
        <v>29</v>
      </c>
      <c r="R1418">
        <v>2.5136927148917212</v>
      </c>
      <c r="S1418">
        <v>2</v>
      </c>
      <c r="T1418">
        <v>0</v>
      </c>
      <c r="U1418">
        <v>2</v>
      </c>
      <c r="V1418" t="s">
        <v>30</v>
      </c>
      <c r="W1418" t="s">
        <v>31</v>
      </c>
      <c r="X1418">
        <f>AVERAGE(Student_performance_data_____Copy[GPA])</f>
        <v>1.9061863027265407</v>
      </c>
      <c r="Y1418">
        <f>AVERAGE(Student_performance_data_____Copy[StudyTimeWeekly])</f>
        <v>9.7719919194317466</v>
      </c>
      <c r="Z1418">
        <f>AVERAGE(Student_performance_data_____Copy[Absences])</f>
        <v>14.541387959866221</v>
      </c>
      <c r="AA1418" t="str" cm="1">
        <f t="array" ref="AA141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18">
        <v>2</v>
      </c>
    </row>
    <row r="1419" spans="1:28" x14ac:dyDescent="0.25">
      <c r="A1419">
        <v>2418</v>
      </c>
      <c r="B1419">
        <v>17</v>
      </c>
      <c r="C1419">
        <v>1</v>
      </c>
      <c r="D1419" t="s">
        <v>26</v>
      </c>
      <c r="E1419">
        <v>18.144863345541573</v>
      </c>
      <c r="F1419">
        <v>11</v>
      </c>
      <c r="G1419" t="s">
        <v>29</v>
      </c>
      <c r="H1419">
        <v>3</v>
      </c>
      <c r="I1419" t="s">
        <v>37</v>
      </c>
      <c r="J1419">
        <v>0</v>
      </c>
      <c r="K1419" t="s">
        <v>29</v>
      </c>
      <c r="L1419">
        <v>0</v>
      </c>
      <c r="M1419" t="s">
        <v>29</v>
      </c>
      <c r="N1419">
        <v>0</v>
      </c>
      <c r="O1419" t="s">
        <v>29</v>
      </c>
      <c r="P1419">
        <v>0</v>
      </c>
      <c r="Q1419" t="s">
        <v>29</v>
      </c>
      <c r="R1419">
        <v>2.3403719144351998</v>
      </c>
      <c r="S1419">
        <v>3</v>
      </c>
      <c r="T1419">
        <v>0</v>
      </c>
      <c r="U1419">
        <v>2</v>
      </c>
      <c r="V1419" t="s">
        <v>30</v>
      </c>
      <c r="W1419" t="s">
        <v>31</v>
      </c>
      <c r="X1419">
        <f>AVERAGE(Student_performance_data_____Copy[GPA])</f>
        <v>1.9061863027265407</v>
      </c>
      <c r="Y1419">
        <f>AVERAGE(Student_performance_data_____Copy[StudyTimeWeekly])</f>
        <v>9.7719919194317466</v>
      </c>
      <c r="Z1419">
        <f>AVERAGE(Student_performance_data_____Copy[Absences])</f>
        <v>14.541387959866221</v>
      </c>
      <c r="AA1419" t="str" cm="1">
        <f t="array" ref="AA141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19">
        <v>3</v>
      </c>
    </row>
    <row r="1420" spans="1:28" x14ac:dyDescent="0.25">
      <c r="A1420">
        <v>2419</v>
      </c>
      <c r="B1420">
        <v>15</v>
      </c>
      <c r="C1420">
        <v>1</v>
      </c>
      <c r="D1420" t="s">
        <v>26</v>
      </c>
      <c r="E1420">
        <v>14.806260616879028</v>
      </c>
      <c r="F1420">
        <v>20</v>
      </c>
      <c r="G1420" t="s">
        <v>29</v>
      </c>
      <c r="H1420">
        <v>4</v>
      </c>
      <c r="I1420" t="s">
        <v>41</v>
      </c>
      <c r="J1420">
        <v>0</v>
      </c>
      <c r="K1420" t="s">
        <v>29</v>
      </c>
      <c r="L1420">
        <v>0</v>
      </c>
      <c r="M1420" t="s">
        <v>29</v>
      </c>
      <c r="N1420">
        <v>0</v>
      </c>
      <c r="O1420" t="s">
        <v>29</v>
      </c>
      <c r="P1420">
        <v>0</v>
      </c>
      <c r="Q1420" t="s">
        <v>29</v>
      </c>
      <c r="R1420">
        <v>1.5820932661745084</v>
      </c>
      <c r="S1420">
        <v>4</v>
      </c>
      <c r="T1420">
        <v>1</v>
      </c>
      <c r="U1420">
        <v>3</v>
      </c>
      <c r="V1420" t="s">
        <v>35</v>
      </c>
      <c r="W1420" t="s">
        <v>38</v>
      </c>
      <c r="X1420">
        <f>AVERAGE(Student_performance_data_____Copy[GPA])</f>
        <v>1.9061863027265407</v>
      </c>
      <c r="Y1420">
        <f>AVERAGE(Student_performance_data_____Copy[StudyTimeWeekly])</f>
        <v>9.7719919194317466</v>
      </c>
      <c r="Z1420">
        <f>AVERAGE(Student_performance_data_____Copy[Absences])</f>
        <v>14.541387959866221</v>
      </c>
      <c r="AA1420" t="str" cm="1">
        <f t="array" ref="AA14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20">
        <v>4</v>
      </c>
    </row>
    <row r="1421" spans="1:28" hidden="1" x14ac:dyDescent="0.25">
      <c r="A1421">
        <v>2420</v>
      </c>
      <c r="B1421">
        <v>15</v>
      </c>
      <c r="C1421">
        <v>0</v>
      </c>
      <c r="D1421" t="s">
        <v>32</v>
      </c>
      <c r="E1421">
        <v>10.856827486681492</v>
      </c>
      <c r="F1421">
        <v>0</v>
      </c>
      <c r="G1421" t="s">
        <v>29</v>
      </c>
      <c r="H1421">
        <v>3</v>
      </c>
      <c r="I1421" t="s">
        <v>37</v>
      </c>
      <c r="J1421">
        <v>1</v>
      </c>
      <c r="K1421" t="s">
        <v>27</v>
      </c>
      <c r="L1421">
        <v>0</v>
      </c>
      <c r="M1421" t="s">
        <v>29</v>
      </c>
      <c r="N1421">
        <v>1</v>
      </c>
      <c r="O1421" t="s">
        <v>27</v>
      </c>
      <c r="P1421">
        <v>0</v>
      </c>
      <c r="Q1421" t="s">
        <v>29</v>
      </c>
      <c r="R1421">
        <v>3.5655241629362697</v>
      </c>
      <c r="S1421">
        <v>0</v>
      </c>
      <c r="T1421">
        <v>0</v>
      </c>
      <c r="U1421">
        <v>2</v>
      </c>
      <c r="V1421" t="s">
        <v>30</v>
      </c>
      <c r="W1421" t="s">
        <v>31</v>
      </c>
      <c r="X1421">
        <f>AVERAGE(Student_performance_data_____Copy[GPA])</f>
        <v>1.9061863027265407</v>
      </c>
      <c r="Y1421">
        <f>AVERAGE(Student_performance_data_____Copy[StudyTimeWeekly])</f>
        <v>9.7719919194317466</v>
      </c>
      <c r="Z1421">
        <f>AVERAGE(Student_performance_data_____Copy[Absences])</f>
        <v>14.541387959866221</v>
      </c>
      <c r="AA1421" t="str" cm="1">
        <f t="array" ref="AA142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421">
        <v>0</v>
      </c>
    </row>
    <row r="1422" spans="1:28" x14ac:dyDescent="0.25">
      <c r="A1422">
        <v>2421</v>
      </c>
      <c r="B1422">
        <v>15</v>
      </c>
      <c r="C1422">
        <v>1</v>
      </c>
      <c r="D1422" t="s">
        <v>26</v>
      </c>
      <c r="E1422">
        <v>10.592890540702669</v>
      </c>
      <c r="F1422">
        <v>22</v>
      </c>
      <c r="G1422" t="s">
        <v>29</v>
      </c>
      <c r="H1422">
        <v>2</v>
      </c>
      <c r="I1422" t="s">
        <v>28</v>
      </c>
      <c r="J1422">
        <v>1</v>
      </c>
      <c r="K1422" t="s">
        <v>27</v>
      </c>
      <c r="L1422">
        <v>1</v>
      </c>
      <c r="M1422" t="s">
        <v>27</v>
      </c>
      <c r="N1422">
        <v>0</v>
      </c>
      <c r="O1422" t="s">
        <v>29</v>
      </c>
      <c r="P1422">
        <v>0</v>
      </c>
      <c r="Q1422" t="s">
        <v>29</v>
      </c>
      <c r="R1422">
        <v>1.6014725497408242</v>
      </c>
      <c r="S1422">
        <v>4</v>
      </c>
      <c r="T1422">
        <v>0</v>
      </c>
      <c r="U1422">
        <v>0</v>
      </c>
      <c r="V1422" t="s">
        <v>40</v>
      </c>
      <c r="W1422" t="s">
        <v>31</v>
      </c>
      <c r="X1422">
        <f>AVERAGE(Student_performance_data_____Copy[GPA])</f>
        <v>1.9061863027265407</v>
      </c>
      <c r="Y1422">
        <f>AVERAGE(Student_performance_data_____Copy[StudyTimeWeekly])</f>
        <v>9.7719919194317466</v>
      </c>
      <c r="Z1422">
        <f>AVERAGE(Student_performance_data_____Copy[Absences])</f>
        <v>14.541387959866221</v>
      </c>
      <c r="AA1422" t="str" cm="1">
        <f t="array" ref="AA14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22">
        <v>4</v>
      </c>
    </row>
    <row r="1423" spans="1:28" hidden="1" x14ac:dyDescent="0.25">
      <c r="A1423">
        <v>2422</v>
      </c>
      <c r="B1423">
        <v>15</v>
      </c>
      <c r="C1423">
        <v>0</v>
      </c>
      <c r="D1423" t="s">
        <v>32</v>
      </c>
      <c r="E1423">
        <v>6.9554019520887564</v>
      </c>
      <c r="F1423">
        <v>12</v>
      </c>
      <c r="G1423" t="s">
        <v>29</v>
      </c>
      <c r="H1423">
        <v>3</v>
      </c>
      <c r="I1423" t="s">
        <v>37</v>
      </c>
      <c r="J1423">
        <v>1</v>
      </c>
      <c r="K1423" t="s">
        <v>27</v>
      </c>
      <c r="L1423">
        <v>1</v>
      </c>
      <c r="M1423" t="s">
        <v>27</v>
      </c>
      <c r="N1423">
        <v>0</v>
      </c>
      <c r="O1423" t="s">
        <v>29</v>
      </c>
      <c r="P1423">
        <v>0</v>
      </c>
      <c r="Q1423" t="s">
        <v>29</v>
      </c>
      <c r="R1423">
        <v>2.6372664286002019</v>
      </c>
      <c r="S1423">
        <v>2</v>
      </c>
      <c r="T1423">
        <v>1</v>
      </c>
      <c r="U1423">
        <v>3</v>
      </c>
      <c r="V1423" t="s">
        <v>35</v>
      </c>
      <c r="W1423" t="s">
        <v>38</v>
      </c>
      <c r="X1423">
        <f>AVERAGE(Student_performance_data_____Copy[GPA])</f>
        <v>1.9061863027265407</v>
      </c>
      <c r="Y1423">
        <f>AVERAGE(Student_performance_data_____Copy[StudyTimeWeekly])</f>
        <v>9.7719919194317466</v>
      </c>
      <c r="Z1423">
        <f>AVERAGE(Student_performance_data_____Copy[Absences])</f>
        <v>14.541387959866221</v>
      </c>
      <c r="AA1423" t="str" cm="1">
        <f t="array" ref="AA142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23">
        <v>2</v>
      </c>
    </row>
    <row r="1424" spans="1:28" hidden="1" x14ac:dyDescent="0.25">
      <c r="A1424">
        <v>2423</v>
      </c>
      <c r="B1424">
        <v>17</v>
      </c>
      <c r="C1424">
        <v>0</v>
      </c>
      <c r="D1424" t="s">
        <v>32</v>
      </c>
      <c r="E1424">
        <v>10.41041067283029</v>
      </c>
      <c r="F1424">
        <v>21</v>
      </c>
      <c r="G1424" t="s">
        <v>29</v>
      </c>
      <c r="H1424">
        <v>2</v>
      </c>
      <c r="I1424" t="s">
        <v>28</v>
      </c>
      <c r="J1424">
        <v>0</v>
      </c>
      <c r="K1424" t="s">
        <v>29</v>
      </c>
      <c r="L1424">
        <v>0</v>
      </c>
      <c r="M1424" t="s">
        <v>29</v>
      </c>
      <c r="N1424">
        <v>0</v>
      </c>
      <c r="O1424" t="s">
        <v>29</v>
      </c>
      <c r="P1424">
        <v>1</v>
      </c>
      <c r="Q1424" t="s">
        <v>27</v>
      </c>
      <c r="R1424">
        <v>0.90520994825546941</v>
      </c>
      <c r="S1424">
        <v>4</v>
      </c>
      <c r="T1424">
        <v>0</v>
      </c>
      <c r="U1424">
        <v>1</v>
      </c>
      <c r="V1424" t="s">
        <v>34</v>
      </c>
      <c r="W1424" t="s">
        <v>31</v>
      </c>
      <c r="X1424">
        <f>AVERAGE(Student_performance_data_____Copy[GPA])</f>
        <v>1.9061863027265407</v>
      </c>
      <c r="Y1424">
        <f>AVERAGE(Student_performance_data_____Copy[StudyTimeWeekly])</f>
        <v>9.7719919194317466</v>
      </c>
      <c r="Z1424">
        <f>AVERAGE(Student_performance_data_____Copy[Absences])</f>
        <v>14.541387959866221</v>
      </c>
      <c r="AA1424" t="str" cm="1">
        <f t="array" ref="AA14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24">
        <v>4</v>
      </c>
    </row>
    <row r="1425" spans="1:28" x14ac:dyDescent="0.25">
      <c r="A1425">
        <v>2424</v>
      </c>
      <c r="B1425">
        <v>17</v>
      </c>
      <c r="C1425">
        <v>1</v>
      </c>
      <c r="D1425" t="s">
        <v>26</v>
      </c>
      <c r="E1425">
        <v>13.107663989269065</v>
      </c>
      <c r="F1425">
        <v>20</v>
      </c>
      <c r="G1425" t="s">
        <v>27</v>
      </c>
      <c r="H1425">
        <v>1</v>
      </c>
      <c r="I1425" t="s">
        <v>33</v>
      </c>
      <c r="J1425">
        <v>0</v>
      </c>
      <c r="K1425" t="s">
        <v>29</v>
      </c>
      <c r="L1425">
        <v>0</v>
      </c>
      <c r="M1425" t="s">
        <v>29</v>
      </c>
      <c r="N1425">
        <v>0</v>
      </c>
      <c r="O1425" t="s">
        <v>29</v>
      </c>
      <c r="P1425">
        <v>0</v>
      </c>
      <c r="Q1425" t="s">
        <v>29</v>
      </c>
      <c r="R1425">
        <v>1.5767564705892163</v>
      </c>
      <c r="S1425">
        <v>4</v>
      </c>
      <c r="T1425">
        <v>1</v>
      </c>
      <c r="U1425">
        <v>1</v>
      </c>
      <c r="V1425" t="s">
        <v>34</v>
      </c>
      <c r="W1425" t="s">
        <v>38</v>
      </c>
      <c r="X1425">
        <f>AVERAGE(Student_performance_data_____Copy[GPA])</f>
        <v>1.9061863027265407</v>
      </c>
      <c r="Y1425">
        <f>AVERAGE(Student_performance_data_____Copy[StudyTimeWeekly])</f>
        <v>9.7719919194317466</v>
      </c>
      <c r="Z1425">
        <f>AVERAGE(Student_performance_data_____Copy[Absences])</f>
        <v>14.541387959866221</v>
      </c>
      <c r="AA1425" t="str" cm="1">
        <f t="array" ref="AA14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25">
        <v>4</v>
      </c>
    </row>
    <row r="1426" spans="1:28" hidden="1" x14ac:dyDescent="0.25">
      <c r="A1426">
        <v>2425</v>
      </c>
      <c r="B1426">
        <v>18</v>
      </c>
      <c r="C1426">
        <v>0</v>
      </c>
      <c r="D1426" t="s">
        <v>32</v>
      </c>
      <c r="E1426">
        <v>8.3672607685758607</v>
      </c>
      <c r="F1426">
        <v>16</v>
      </c>
      <c r="G1426" t="s">
        <v>29</v>
      </c>
      <c r="H1426">
        <v>4</v>
      </c>
      <c r="I1426" t="s">
        <v>41</v>
      </c>
      <c r="J1426">
        <v>1</v>
      </c>
      <c r="K1426" t="s">
        <v>27</v>
      </c>
      <c r="L1426">
        <v>0</v>
      </c>
      <c r="M1426" t="s">
        <v>29</v>
      </c>
      <c r="N1426">
        <v>1</v>
      </c>
      <c r="O1426" t="s">
        <v>27</v>
      </c>
      <c r="P1426">
        <v>0</v>
      </c>
      <c r="Q1426" t="s">
        <v>29</v>
      </c>
      <c r="R1426">
        <v>1.785051807919565</v>
      </c>
      <c r="S1426">
        <v>4</v>
      </c>
      <c r="T1426">
        <v>0</v>
      </c>
      <c r="U1426">
        <v>2</v>
      </c>
      <c r="V1426" t="s">
        <v>30</v>
      </c>
      <c r="W1426" t="s">
        <v>31</v>
      </c>
      <c r="X1426">
        <f>AVERAGE(Student_performance_data_____Copy[GPA])</f>
        <v>1.9061863027265407</v>
      </c>
      <c r="Y1426">
        <f>AVERAGE(Student_performance_data_____Copy[StudyTimeWeekly])</f>
        <v>9.7719919194317466</v>
      </c>
      <c r="Z1426">
        <f>AVERAGE(Student_performance_data_____Copy[Absences])</f>
        <v>14.541387959866221</v>
      </c>
      <c r="AA1426" t="str" cm="1">
        <f t="array" ref="AA14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26">
        <v>4</v>
      </c>
    </row>
    <row r="1427" spans="1:28" x14ac:dyDescent="0.25">
      <c r="A1427">
        <v>2426</v>
      </c>
      <c r="B1427">
        <v>16</v>
      </c>
      <c r="C1427">
        <v>1</v>
      </c>
      <c r="D1427" t="s">
        <v>26</v>
      </c>
      <c r="E1427">
        <v>14.28306292784348</v>
      </c>
      <c r="F1427">
        <v>13</v>
      </c>
      <c r="G1427" t="s">
        <v>27</v>
      </c>
      <c r="H1427">
        <v>1</v>
      </c>
      <c r="I1427" t="s">
        <v>33</v>
      </c>
      <c r="J1427">
        <v>0</v>
      </c>
      <c r="K1427" t="s">
        <v>29</v>
      </c>
      <c r="L1427">
        <v>0</v>
      </c>
      <c r="M1427" t="s">
        <v>29</v>
      </c>
      <c r="N1427">
        <v>0</v>
      </c>
      <c r="O1427" t="s">
        <v>29</v>
      </c>
      <c r="P1427">
        <v>0</v>
      </c>
      <c r="Q1427" t="s">
        <v>29</v>
      </c>
      <c r="R1427">
        <v>1.8800650933404628</v>
      </c>
      <c r="S1427">
        <v>4</v>
      </c>
      <c r="T1427">
        <v>2</v>
      </c>
      <c r="U1427">
        <v>0</v>
      </c>
      <c r="V1427" t="s">
        <v>40</v>
      </c>
      <c r="W1427" t="s">
        <v>36</v>
      </c>
      <c r="X1427">
        <f>AVERAGE(Student_performance_data_____Copy[GPA])</f>
        <v>1.9061863027265407</v>
      </c>
      <c r="Y1427">
        <f>AVERAGE(Student_performance_data_____Copy[StudyTimeWeekly])</f>
        <v>9.7719919194317466</v>
      </c>
      <c r="Z1427">
        <f>AVERAGE(Student_performance_data_____Copy[Absences])</f>
        <v>14.541387959866221</v>
      </c>
      <c r="AA1427" t="str" cm="1">
        <f t="array" ref="AA14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27">
        <v>4</v>
      </c>
    </row>
    <row r="1428" spans="1:28" hidden="1" x14ac:dyDescent="0.25">
      <c r="A1428">
        <v>2427</v>
      </c>
      <c r="B1428">
        <v>17</v>
      </c>
      <c r="C1428">
        <v>0</v>
      </c>
      <c r="D1428" t="s">
        <v>32</v>
      </c>
      <c r="E1428">
        <v>17.224644545207717</v>
      </c>
      <c r="F1428">
        <v>13</v>
      </c>
      <c r="G1428" t="s">
        <v>29</v>
      </c>
      <c r="H1428">
        <v>2</v>
      </c>
      <c r="I1428" t="s">
        <v>28</v>
      </c>
      <c r="J1428">
        <v>1</v>
      </c>
      <c r="K1428" t="s">
        <v>27</v>
      </c>
      <c r="L1428">
        <v>1</v>
      </c>
      <c r="M1428" t="s">
        <v>27</v>
      </c>
      <c r="N1428">
        <v>0</v>
      </c>
      <c r="O1428" t="s">
        <v>29</v>
      </c>
      <c r="P1428">
        <v>0</v>
      </c>
      <c r="Q1428" t="s">
        <v>29</v>
      </c>
      <c r="R1428">
        <v>2.5552231050706653</v>
      </c>
      <c r="S1428">
        <v>2</v>
      </c>
      <c r="T1428">
        <v>2</v>
      </c>
      <c r="U1428">
        <v>2</v>
      </c>
      <c r="V1428" t="s">
        <v>30</v>
      </c>
      <c r="W1428" t="s">
        <v>36</v>
      </c>
      <c r="X1428">
        <f>AVERAGE(Student_performance_data_____Copy[GPA])</f>
        <v>1.9061863027265407</v>
      </c>
      <c r="Y1428">
        <f>AVERAGE(Student_performance_data_____Copy[StudyTimeWeekly])</f>
        <v>9.7719919194317466</v>
      </c>
      <c r="Z1428">
        <f>AVERAGE(Student_performance_data_____Copy[Absences])</f>
        <v>14.541387959866221</v>
      </c>
      <c r="AA1428" t="str" cm="1">
        <f t="array" ref="AA142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28">
        <v>2</v>
      </c>
    </row>
    <row r="1429" spans="1:28" hidden="1" x14ac:dyDescent="0.25">
      <c r="A1429">
        <v>2428</v>
      </c>
      <c r="B1429">
        <v>17</v>
      </c>
      <c r="C1429">
        <v>0</v>
      </c>
      <c r="D1429" t="s">
        <v>32</v>
      </c>
      <c r="E1429">
        <v>3.0936969636972234</v>
      </c>
      <c r="F1429">
        <v>15</v>
      </c>
      <c r="G1429" t="s">
        <v>29</v>
      </c>
      <c r="H1429">
        <v>3</v>
      </c>
      <c r="I1429" t="s">
        <v>37</v>
      </c>
      <c r="J1429">
        <v>0</v>
      </c>
      <c r="K1429" t="s">
        <v>29</v>
      </c>
      <c r="L1429">
        <v>0</v>
      </c>
      <c r="M1429" t="s">
        <v>29</v>
      </c>
      <c r="N1429">
        <v>0</v>
      </c>
      <c r="O1429" t="s">
        <v>29</v>
      </c>
      <c r="P1429">
        <v>0</v>
      </c>
      <c r="Q1429" t="s">
        <v>29</v>
      </c>
      <c r="R1429">
        <v>1.5743060882588613</v>
      </c>
      <c r="S1429">
        <v>4</v>
      </c>
      <c r="T1429">
        <v>0</v>
      </c>
      <c r="U1429">
        <v>1</v>
      </c>
      <c r="V1429" t="s">
        <v>34</v>
      </c>
      <c r="W1429" t="s">
        <v>31</v>
      </c>
      <c r="X1429">
        <f>AVERAGE(Student_performance_data_____Copy[GPA])</f>
        <v>1.9061863027265407</v>
      </c>
      <c r="Y1429">
        <f>AVERAGE(Student_performance_data_____Copy[StudyTimeWeekly])</f>
        <v>9.7719919194317466</v>
      </c>
      <c r="Z1429">
        <f>AVERAGE(Student_performance_data_____Copy[Absences])</f>
        <v>14.541387959866221</v>
      </c>
      <c r="AA1429" t="str" cm="1">
        <f t="array" ref="AA14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29">
        <v>4</v>
      </c>
    </row>
    <row r="1430" spans="1:28" hidden="1" x14ac:dyDescent="0.25">
      <c r="A1430">
        <v>2429</v>
      </c>
      <c r="B1430">
        <v>16</v>
      </c>
      <c r="C1430">
        <v>0</v>
      </c>
      <c r="D1430" t="s">
        <v>32</v>
      </c>
      <c r="E1430">
        <v>9.030940456348489</v>
      </c>
      <c r="F1430">
        <v>16</v>
      </c>
      <c r="G1430" t="s">
        <v>29</v>
      </c>
      <c r="H1430">
        <v>3</v>
      </c>
      <c r="I1430" t="s">
        <v>37</v>
      </c>
      <c r="J1430">
        <v>0</v>
      </c>
      <c r="K1430" t="s">
        <v>29</v>
      </c>
      <c r="L1430">
        <v>0</v>
      </c>
      <c r="M1430" t="s">
        <v>29</v>
      </c>
      <c r="N1430">
        <v>1</v>
      </c>
      <c r="O1430" t="s">
        <v>27</v>
      </c>
      <c r="P1430">
        <v>0</v>
      </c>
      <c r="Q1430" t="s">
        <v>29</v>
      </c>
      <c r="R1430">
        <v>1.8138466222839496</v>
      </c>
      <c r="S1430">
        <v>4</v>
      </c>
      <c r="T1430">
        <v>0</v>
      </c>
      <c r="U1430">
        <v>2</v>
      </c>
      <c r="V1430" t="s">
        <v>30</v>
      </c>
      <c r="W1430" t="s">
        <v>31</v>
      </c>
      <c r="X1430">
        <f>AVERAGE(Student_performance_data_____Copy[GPA])</f>
        <v>1.9061863027265407</v>
      </c>
      <c r="Y1430">
        <f>AVERAGE(Student_performance_data_____Copy[StudyTimeWeekly])</f>
        <v>9.7719919194317466</v>
      </c>
      <c r="Z1430">
        <f>AVERAGE(Student_performance_data_____Copy[Absences])</f>
        <v>14.541387959866221</v>
      </c>
      <c r="AA1430" t="str" cm="1">
        <f t="array" ref="AA14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0">
        <v>4</v>
      </c>
    </row>
    <row r="1431" spans="1:28" x14ac:dyDescent="0.25">
      <c r="A1431">
        <v>2430</v>
      </c>
      <c r="B1431">
        <v>17</v>
      </c>
      <c r="C1431">
        <v>1</v>
      </c>
      <c r="D1431" t="s">
        <v>26</v>
      </c>
      <c r="E1431">
        <v>8.1604018257016229</v>
      </c>
      <c r="F1431">
        <v>5</v>
      </c>
      <c r="G1431" t="s">
        <v>27</v>
      </c>
      <c r="H1431">
        <v>0</v>
      </c>
      <c r="I1431" t="s">
        <v>40</v>
      </c>
      <c r="J1431">
        <v>0</v>
      </c>
      <c r="K1431" t="s">
        <v>29</v>
      </c>
      <c r="L1431">
        <v>0</v>
      </c>
      <c r="M1431" t="s">
        <v>29</v>
      </c>
      <c r="N1431">
        <v>0</v>
      </c>
      <c r="O1431" t="s">
        <v>29</v>
      </c>
      <c r="P1431">
        <v>0</v>
      </c>
      <c r="Q1431" t="s">
        <v>29</v>
      </c>
      <c r="R1431">
        <v>2.5844682625115074</v>
      </c>
      <c r="S1431">
        <v>2</v>
      </c>
      <c r="T1431">
        <v>0</v>
      </c>
      <c r="U1431">
        <v>1</v>
      </c>
      <c r="V1431" t="s">
        <v>34</v>
      </c>
      <c r="W1431" t="s">
        <v>31</v>
      </c>
      <c r="X1431">
        <f>AVERAGE(Student_performance_data_____Copy[GPA])</f>
        <v>1.9061863027265407</v>
      </c>
      <c r="Y1431">
        <f>AVERAGE(Student_performance_data_____Copy[StudyTimeWeekly])</f>
        <v>9.7719919194317466</v>
      </c>
      <c r="Z1431">
        <f>AVERAGE(Student_performance_data_____Copy[Absences])</f>
        <v>14.541387959866221</v>
      </c>
      <c r="AA1431" t="str" cm="1">
        <f t="array" ref="AA143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31">
        <v>2</v>
      </c>
    </row>
    <row r="1432" spans="1:28" x14ac:dyDescent="0.25">
      <c r="A1432">
        <v>2431</v>
      </c>
      <c r="B1432">
        <v>15</v>
      </c>
      <c r="C1432">
        <v>1</v>
      </c>
      <c r="D1432" t="s">
        <v>26</v>
      </c>
      <c r="E1432">
        <v>13.749296080994561</v>
      </c>
      <c r="F1432">
        <v>25</v>
      </c>
      <c r="G1432" t="s">
        <v>29</v>
      </c>
      <c r="H1432">
        <v>0</v>
      </c>
      <c r="I1432" t="s">
        <v>40</v>
      </c>
      <c r="J1432">
        <v>0</v>
      </c>
      <c r="K1432" t="s">
        <v>29</v>
      </c>
      <c r="L1432">
        <v>1</v>
      </c>
      <c r="M1432" t="s">
        <v>27</v>
      </c>
      <c r="N1432">
        <v>0</v>
      </c>
      <c r="O1432" t="s">
        <v>29</v>
      </c>
      <c r="P1432">
        <v>1</v>
      </c>
      <c r="Q1432" t="s">
        <v>27</v>
      </c>
      <c r="R1432">
        <v>0.52979860949527446</v>
      </c>
      <c r="S1432">
        <v>4</v>
      </c>
      <c r="T1432">
        <v>2</v>
      </c>
      <c r="U1432">
        <v>2</v>
      </c>
      <c r="V1432" t="s">
        <v>30</v>
      </c>
      <c r="W1432" t="s">
        <v>36</v>
      </c>
      <c r="X1432">
        <f>AVERAGE(Student_performance_data_____Copy[GPA])</f>
        <v>1.9061863027265407</v>
      </c>
      <c r="Y1432">
        <f>AVERAGE(Student_performance_data_____Copy[StudyTimeWeekly])</f>
        <v>9.7719919194317466</v>
      </c>
      <c r="Z1432">
        <f>AVERAGE(Student_performance_data_____Copy[Absences])</f>
        <v>14.541387959866221</v>
      </c>
      <c r="AA1432" t="str" cm="1">
        <f t="array" ref="AA14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2">
        <v>4</v>
      </c>
    </row>
    <row r="1433" spans="1:28" hidden="1" x14ac:dyDescent="0.25">
      <c r="A1433">
        <v>2432</v>
      </c>
      <c r="B1433">
        <v>15</v>
      </c>
      <c r="C1433">
        <v>0</v>
      </c>
      <c r="D1433" t="s">
        <v>32</v>
      </c>
      <c r="E1433">
        <v>4.9973493051585871</v>
      </c>
      <c r="F1433">
        <v>27</v>
      </c>
      <c r="G1433" t="s">
        <v>29</v>
      </c>
      <c r="H1433">
        <v>2</v>
      </c>
      <c r="I1433" t="s">
        <v>28</v>
      </c>
      <c r="J1433">
        <v>1</v>
      </c>
      <c r="K1433" t="s">
        <v>27</v>
      </c>
      <c r="L1433">
        <v>0</v>
      </c>
      <c r="M1433" t="s">
        <v>29</v>
      </c>
      <c r="N1433">
        <v>0</v>
      </c>
      <c r="O1433" t="s">
        <v>29</v>
      </c>
      <c r="P1433">
        <v>0</v>
      </c>
      <c r="Q1433" t="s">
        <v>29</v>
      </c>
      <c r="R1433">
        <v>0.71465128642033959</v>
      </c>
      <c r="S1433">
        <v>4</v>
      </c>
      <c r="T1433">
        <v>0</v>
      </c>
      <c r="U1433">
        <v>3</v>
      </c>
      <c r="V1433" t="s">
        <v>35</v>
      </c>
      <c r="W1433" t="s">
        <v>31</v>
      </c>
      <c r="X1433">
        <f>AVERAGE(Student_performance_data_____Copy[GPA])</f>
        <v>1.9061863027265407</v>
      </c>
      <c r="Y1433">
        <f>AVERAGE(Student_performance_data_____Copy[StudyTimeWeekly])</f>
        <v>9.7719919194317466</v>
      </c>
      <c r="Z1433">
        <f>AVERAGE(Student_performance_data_____Copy[Absences])</f>
        <v>14.541387959866221</v>
      </c>
      <c r="AA1433" t="str" cm="1">
        <f t="array" ref="AA14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3">
        <v>4</v>
      </c>
    </row>
    <row r="1434" spans="1:28" hidden="1" x14ac:dyDescent="0.25">
      <c r="A1434">
        <v>2433</v>
      </c>
      <c r="B1434">
        <v>16</v>
      </c>
      <c r="C1434">
        <v>0</v>
      </c>
      <c r="D1434" t="s">
        <v>32</v>
      </c>
      <c r="E1434">
        <v>12.805018299045525</v>
      </c>
      <c r="F1434">
        <v>6</v>
      </c>
      <c r="G1434" t="s">
        <v>29</v>
      </c>
      <c r="H1434">
        <v>2</v>
      </c>
      <c r="I1434" t="s">
        <v>28</v>
      </c>
      <c r="J1434">
        <v>0</v>
      </c>
      <c r="K1434" t="s">
        <v>29</v>
      </c>
      <c r="L1434">
        <v>0</v>
      </c>
      <c r="M1434" t="s">
        <v>29</v>
      </c>
      <c r="N1434">
        <v>0</v>
      </c>
      <c r="O1434" t="s">
        <v>29</v>
      </c>
      <c r="P1434">
        <v>1</v>
      </c>
      <c r="Q1434" t="s">
        <v>27</v>
      </c>
      <c r="R1434">
        <v>2.737474165505196</v>
      </c>
      <c r="S1434">
        <v>2</v>
      </c>
      <c r="T1434">
        <v>0</v>
      </c>
      <c r="U1434">
        <v>1</v>
      </c>
      <c r="V1434" t="s">
        <v>34</v>
      </c>
      <c r="W1434" t="s">
        <v>31</v>
      </c>
      <c r="X1434">
        <f>AVERAGE(Student_performance_data_____Copy[GPA])</f>
        <v>1.9061863027265407</v>
      </c>
      <c r="Y1434">
        <f>AVERAGE(Student_performance_data_____Copy[StudyTimeWeekly])</f>
        <v>9.7719919194317466</v>
      </c>
      <c r="Z1434">
        <f>AVERAGE(Student_performance_data_____Copy[Absences])</f>
        <v>14.541387959866221</v>
      </c>
      <c r="AA1434" t="str" cm="1">
        <f t="array" ref="AA143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34">
        <v>2</v>
      </c>
    </row>
    <row r="1435" spans="1:28" x14ac:dyDescent="0.25">
      <c r="A1435">
        <v>2434</v>
      </c>
      <c r="B1435">
        <v>18</v>
      </c>
      <c r="C1435">
        <v>1</v>
      </c>
      <c r="D1435" t="s">
        <v>26</v>
      </c>
      <c r="E1435">
        <v>17.549784834629762</v>
      </c>
      <c r="F1435">
        <v>25</v>
      </c>
      <c r="G1435" t="s">
        <v>27</v>
      </c>
      <c r="H1435">
        <v>2</v>
      </c>
      <c r="I1435" t="s">
        <v>28</v>
      </c>
      <c r="J1435">
        <v>1</v>
      </c>
      <c r="K1435" t="s">
        <v>27</v>
      </c>
      <c r="L1435">
        <v>0</v>
      </c>
      <c r="M1435" t="s">
        <v>29</v>
      </c>
      <c r="N1435">
        <v>0</v>
      </c>
      <c r="O1435" t="s">
        <v>29</v>
      </c>
      <c r="P1435">
        <v>0</v>
      </c>
      <c r="Q1435" t="s">
        <v>29</v>
      </c>
      <c r="R1435">
        <v>1.2705295622953123</v>
      </c>
      <c r="S1435">
        <v>4</v>
      </c>
      <c r="T1435">
        <v>0</v>
      </c>
      <c r="U1435">
        <v>1</v>
      </c>
      <c r="V1435" t="s">
        <v>34</v>
      </c>
      <c r="W1435" t="s">
        <v>31</v>
      </c>
      <c r="X1435">
        <f>AVERAGE(Student_performance_data_____Copy[GPA])</f>
        <v>1.9061863027265407</v>
      </c>
      <c r="Y1435">
        <f>AVERAGE(Student_performance_data_____Copy[StudyTimeWeekly])</f>
        <v>9.7719919194317466</v>
      </c>
      <c r="Z1435">
        <f>AVERAGE(Student_performance_data_____Copy[Absences])</f>
        <v>14.541387959866221</v>
      </c>
      <c r="AA1435" t="str" cm="1">
        <f t="array" ref="AA14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5">
        <v>4</v>
      </c>
    </row>
    <row r="1436" spans="1:28" x14ac:dyDescent="0.25">
      <c r="A1436">
        <v>2435</v>
      </c>
      <c r="B1436">
        <v>18</v>
      </c>
      <c r="C1436">
        <v>1</v>
      </c>
      <c r="D1436" t="s">
        <v>26</v>
      </c>
      <c r="E1436">
        <v>8.3626319958724533</v>
      </c>
      <c r="F1436">
        <v>25</v>
      </c>
      <c r="G1436" t="s">
        <v>29</v>
      </c>
      <c r="H1436">
        <v>2</v>
      </c>
      <c r="I1436" t="s">
        <v>28</v>
      </c>
      <c r="J1436">
        <v>0</v>
      </c>
      <c r="K1436" t="s">
        <v>29</v>
      </c>
      <c r="L1436">
        <v>0</v>
      </c>
      <c r="M1436" t="s">
        <v>29</v>
      </c>
      <c r="N1436">
        <v>0</v>
      </c>
      <c r="O1436" t="s">
        <v>29</v>
      </c>
      <c r="P1436">
        <v>0</v>
      </c>
      <c r="Q1436" t="s">
        <v>29</v>
      </c>
      <c r="R1436">
        <v>0.75088804295863132</v>
      </c>
      <c r="S1436">
        <v>4</v>
      </c>
      <c r="T1436">
        <v>0</v>
      </c>
      <c r="U1436">
        <v>1</v>
      </c>
      <c r="V1436" t="s">
        <v>34</v>
      </c>
      <c r="W1436" t="s">
        <v>31</v>
      </c>
      <c r="X1436">
        <f>AVERAGE(Student_performance_data_____Copy[GPA])</f>
        <v>1.9061863027265407</v>
      </c>
      <c r="Y1436">
        <f>AVERAGE(Student_performance_data_____Copy[StudyTimeWeekly])</f>
        <v>9.7719919194317466</v>
      </c>
      <c r="Z1436">
        <f>AVERAGE(Student_performance_data_____Copy[Absences])</f>
        <v>14.541387959866221</v>
      </c>
      <c r="AA1436" t="str" cm="1">
        <f t="array" ref="AA14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6">
        <v>4</v>
      </c>
    </row>
    <row r="1437" spans="1:28" hidden="1" x14ac:dyDescent="0.25">
      <c r="A1437">
        <v>2436</v>
      </c>
      <c r="B1437">
        <v>16</v>
      </c>
      <c r="C1437">
        <v>0</v>
      </c>
      <c r="D1437" t="s">
        <v>32</v>
      </c>
      <c r="E1437">
        <v>18.220313999584402</v>
      </c>
      <c r="F1437">
        <v>0</v>
      </c>
      <c r="G1437" t="s">
        <v>29</v>
      </c>
      <c r="H1437">
        <v>4</v>
      </c>
      <c r="I1437" t="s">
        <v>41</v>
      </c>
      <c r="J1437">
        <v>0</v>
      </c>
      <c r="K1437" t="s">
        <v>29</v>
      </c>
      <c r="L1437">
        <v>0</v>
      </c>
      <c r="M1437" t="s">
        <v>29</v>
      </c>
      <c r="N1437">
        <v>0</v>
      </c>
      <c r="O1437" t="s">
        <v>29</v>
      </c>
      <c r="P1437">
        <v>0</v>
      </c>
      <c r="Q1437" t="s">
        <v>29</v>
      </c>
      <c r="R1437">
        <v>3.7526393530942803</v>
      </c>
      <c r="S1437">
        <v>0</v>
      </c>
      <c r="T1437">
        <v>0</v>
      </c>
      <c r="U1437">
        <v>1</v>
      </c>
      <c r="V1437" t="s">
        <v>34</v>
      </c>
      <c r="W1437" t="s">
        <v>31</v>
      </c>
      <c r="X1437">
        <f>AVERAGE(Student_performance_data_____Copy[GPA])</f>
        <v>1.9061863027265407</v>
      </c>
      <c r="Y1437">
        <f>AVERAGE(Student_performance_data_____Copy[StudyTimeWeekly])</f>
        <v>9.7719919194317466</v>
      </c>
      <c r="Z1437">
        <f>AVERAGE(Student_performance_data_____Copy[Absences])</f>
        <v>14.541387959866221</v>
      </c>
      <c r="AA1437" t="str" cm="1">
        <f t="array" ref="AA143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437">
        <v>0</v>
      </c>
    </row>
    <row r="1438" spans="1:28" hidden="1" x14ac:dyDescent="0.25">
      <c r="A1438">
        <v>2437</v>
      </c>
      <c r="B1438">
        <v>16</v>
      </c>
      <c r="C1438">
        <v>0</v>
      </c>
      <c r="D1438" t="s">
        <v>32</v>
      </c>
      <c r="E1438">
        <v>19.86327477866957</v>
      </c>
      <c r="F1438">
        <v>24</v>
      </c>
      <c r="G1438" t="s">
        <v>29</v>
      </c>
      <c r="H1438">
        <v>1</v>
      </c>
      <c r="I1438" t="s">
        <v>33</v>
      </c>
      <c r="J1438">
        <v>0</v>
      </c>
      <c r="K1438" t="s">
        <v>29</v>
      </c>
      <c r="L1438">
        <v>1</v>
      </c>
      <c r="M1438" t="s">
        <v>27</v>
      </c>
      <c r="N1438">
        <v>1</v>
      </c>
      <c r="O1438" t="s">
        <v>27</v>
      </c>
      <c r="P1438">
        <v>0</v>
      </c>
      <c r="Q1438" t="s">
        <v>29</v>
      </c>
      <c r="R1438">
        <v>1.1622578007219209</v>
      </c>
      <c r="S1438">
        <v>4</v>
      </c>
      <c r="T1438">
        <v>2</v>
      </c>
      <c r="U1438">
        <v>2</v>
      </c>
      <c r="V1438" t="s">
        <v>30</v>
      </c>
      <c r="W1438" t="s">
        <v>36</v>
      </c>
      <c r="X1438">
        <f>AVERAGE(Student_performance_data_____Copy[GPA])</f>
        <v>1.9061863027265407</v>
      </c>
      <c r="Y1438">
        <f>AVERAGE(Student_performance_data_____Copy[StudyTimeWeekly])</f>
        <v>9.7719919194317466</v>
      </c>
      <c r="Z1438">
        <f>AVERAGE(Student_performance_data_____Copy[Absences])</f>
        <v>14.541387959866221</v>
      </c>
      <c r="AA1438" t="str" cm="1">
        <f t="array" ref="AA14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8">
        <v>4</v>
      </c>
    </row>
    <row r="1439" spans="1:28" x14ac:dyDescent="0.25">
      <c r="A1439">
        <v>2438</v>
      </c>
      <c r="B1439">
        <v>15</v>
      </c>
      <c r="C1439">
        <v>1</v>
      </c>
      <c r="D1439" t="s">
        <v>26</v>
      </c>
      <c r="E1439">
        <v>2.1218409989590414</v>
      </c>
      <c r="F1439">
        <v>14</v>
      </c>
      <c r="G1439" t="s">
        <v>27</v>
      </c>
      <c r="H1439">
        <v>2</v>
      </c>
      <c r="I1439" t="s">
        <v>28</v>
      </c>
      <c r="J1439">
        <v>0</v>
      </c>
      <c r="K1439" t="s">
        <v>29</v>
      </c>
      <c r="L1439">
        <v>1</v>
      </c>
      <c r="M1439" t="s">
        <v>27</v>
      </c>
      <c r="N1439">
        <v>0</v>
      </c>
      <c r="O1439" t="s">
        <v>29</v>
      </c>
      <c r="P1439">
        <v>0</v>
      </c>
      <c r="Q1439" t="s">
        <v>29</v>
      </c>
      <c r="R1439">
        <v>1.8714659014427097</v>
      </c>
      <c r="S1439">
        <v>4</v>
      </c>
      <c r="T1439">
        <v>0</v>
      </c>
      <c r="U1439">
        <v>2</v>
      </c>
      <c r="V1439" t="s">
        <v>30</v>
      </c>
      <c r="W1439" t="s">
        <v>31</v>
      </c>
      <c r="X1439">
        <f>AVERAGE(Student_performance_data_____Copy[GPA])</f>
        <v>1.9061863027265407</v>
      </c>
      <c r="Y1439">
        <f>AVERAGE(Student_performance_data_____Copy[StudyTimeWeekly])</f>
        <v>9.7719919194317466</v>
      </c>
      <c r="Z1439">
        <f>AVERAGE(Student_performance_data_____Copy[Absences])</f>
        <v>14.541387959866221</v>
      </c>
      <c r="AA1439" t="str" cm="1">
        <f t="array" ref="AA14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39">
        <v>4</v>
      </c>
    </row>
    <row r="1440" spans="1:28" x14ac:dyDescent="0.25">
      <c r="A1440">
        <v>2439</v>
      </c>
      <c r="B1440">
        <v>18</v>
      </c>
      <c r="C1440">
        <v>1</v>
      </c>
      <c r="D1440" t="s">
        <v>26</v>
      </c>
      <c r="E1440">
        <v>4.6610637596971731</v>
      </c>
      <c r="F1440">
        <v>19</v>
      </c>
      <c r="G1440" t="s">
        <v>27</v>
      </c>
      <c r="H1440">
        <v>2</v>
      </c>
      <c r="I1440" t="s">
        <v>28</v>
      </c>
      <c r="J1440">
        <v>0</v>
      </c>
      <c r="K1440" t="s">
        <v>29</v>
      </c>
      <c r="L1440">
        <v>0</v>
      </c>
      <c r="M1440" t="s">
        <v>29</v>
      </c>
      <c r="N1440">
        <v>0</v>
      </c>
      <c r="O1440" t="s">
        <v>29</v>
      </c>
      <c r="P1440">
        <v>0</v>
      </c>
      <c r="Q1440" t="s">
        <v>29</v>
      </c>
      <c r="R1440">
        <v>1.074937388775604</v>
      </c>
      <c r="S1440">
        <v>4</v>
      </c>
      <c r="T1440">
        <v>0</v>
      </c>
      <c r="U1440">
        <v>1</v>
      </c>
      <c r="V1440" t="s">
        <v>34</v>
      </c>
      <c r="W1440" t="s">
        <v>31</v>
      </c>
      <c r="X1440">
        <f>AVERAGE(Student_performance_data_____Copy[GPA])</f>
        <v>1.9061863027265407</v>
      </c>
      <c r="Y1440">
        <f>AVERAGE(Student_performance_data_____Copy[StudyTimeWeekly])</f>
        <v>9.7719919194317466</v>
      </c>
      <c r="Z1440">
        <f>AVERAGE(Student_performance_data_____Copy[Absences])</f>
        <v>14.541387959866221</v>
      </c>
      <c r="AA1440" t="str" cm="1">
        <f t="array" ref="AA14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0">
        <v>4</v>
      </c>
    </row>
    <row r="1441" spans="1:28" x14ac:dyDescent="0.25">
      <c r="A1441">
        <v>2440</v>
      </c>
      <c r="B1441">
        <v>17</v>
      </c>
      <c r="C1441">
        <v>1</v>
      </c>
      <c r="D1441" t="s">
        <v>26</v>
      </c>
      <c r="E1441">
        <v>19.007595029641863</v>
      </c>
      <c r="F1441">
        <v>20</v>
      </c>
      <c r="G1441" t="s">
        <v>29</v>
      </c>
      <c r="H1441">
        <v>1</v>
      </c>
      <c r="I1441" t="s">
        <v>33</v>
      </c>
      <c r="J1441">
        <v>1</v>
      </c>
      <c r="K1441" t="s">
        <v>27</v>
      </c>
      <c r="L1441">
        <v>0</v>
      </c>
      <c r="M1441" t="s">
        <v>29</v>
      </c>
      <c r="N1441">
        <v>0</v>
      </c>
      <c r="O1441" t="s">
        <v>29</v>
      </c>
      <c r="P1441">
        <v>0</v>
      </c>
      <c r="Q1441" t="s">
        <v>29</v>
      </c>
      <c r="R1441">
        <v>1.3127724135140753</v>
      </c>
      <c r="S1441">
        <v>4</v>
      </c>
      <c r="T1441">
        <v>2</v>
      </c>
      <c r="U1441">
        <v>1</v>
      </c>
      <c r="V1441" t="s">
        <v>34</v>
      </c>
      <c r="W1441" t="s">
        <v>36</v>
      </c>
      <c r="X1441">
        <f>AVERAGE(Student_performance_data_____Copy[GPA])</f>
        <v>1.9061863027265407</v>
      </c>
      <c r="Y1441">
        <f>AVERAGE(Student_performance_data_____Copy[StudyTimeWeekly])</f>
        <v>9.7719919194317466</v>
      </c>
      <c r="Z1441">
        <f>AVERAGE(Student_performance_data_____Copy[Absences])</f>
        <v>14.541387959866221</v>
      </c>
      <c r="AA1441" t="str" cm="1">
        <f t="array" ref="AA14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1">
        <v>4</v>
      </c>
    </row>
    <row r="1442" spans="1:28" x14ac:dyDescent="0.25">
      <c r="A1442">
        <v>2441</v>
      </c>
      <c r="B1442">
        <v>15</v>
      </c>
      <c r="C1442">
        <v>1</v>
      </c>
      <c r="D1442" t="s">
        <v>26</v>
      </c>
      <c r="E1442">
        <v>19.166553729627736</v>
      </c>
      <c r="F1442">
        <v>17</v>
      </c>
      <c r="G1442" t="s">
        <v>29</v>
      </c>
      <c r="H1442">
        <v>1</v>
      </c>
      <c r="I1442" t="s">
        <v>33</v>
      </c>
      <c r="J1442">
        <v>0</v>
      </c>
      <c r="K1442" t="s">
        <v>29</v>
      </c>
      <c r="L1442">
        <v>1</v>
      </c>
      <c r="M1442" t="s">
        <v>27</v>
      </c>
      <c r="N1442">
        <v>0</v>
      </c>
      <c r="O1442" t="s">
        <v>29</v>
      </c>
      <c r="P1442">
        <v>0</v>
      </c>
      <c r="Q1442" t="s">
        <v>29</v>
      </c>
      <c r="R1442">
        <v>1.7028816752194542</v>
      </c>
      <c r="S1442">
        <v>4</v>
      </c>
      <c r="T1442">
        <v>2</v>
      </c>
      <c r="U1442">
        <v>1</v>
      </c>
      <c r="V1442" t="s">
        <v>34</v>
      </c>
      <c r="W1442" t="s">
        <v>36</v>
      </c>
      <c r="X1442">
        <f>AVERAGE(Student_performance_data_____Copy[GPA])</f>
        <v>1.9061863027265407</v>
      </c>
      <c r="Y1442">
        <f>AVERAGE(Student_performance_data_____Copy[StudyTimeWeekly])</f>
        <v>9.7719919194317466</v>
      </c>
      <c r="Z1442">
        <f>AVERAGE(Student_performance_data_____Copy[Absences])</f>
        <v>14.541387959866221</v>
      </c>
      <c r="AA1442" t="str" cm="1">
        <f t="array" ref="AA14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2">
        <v>4</v>
      </c>
    </row>
    <row r="1443" spans="1:28" x14ac:dyDescent="0.25">
      <c r="A1443">
        <v>2442</v>
      </c>
      <c r="B1443">
        <v>16</v>
      </c>
      <c r="C1443">
        <v>1</v>
      </c>
      <c r="D1443" t="s">
        <v>26</v>
      </c>
      <c r="E1443">
        <v>1.9541455077351699</v>
      </c>
      <c r="F1443">
        <v>29</v>
      </c>
      <c r="G1443" t="s">
        <v>27</v>
      </c>
      <c r="H1443">
        <v>4</v>
      </c>
      <c r="I1443" t="s">
        <v>41</v>
      </c>
      <c r="J1443">
        <v>0</v>
      </c>
      <c r="K1443" t="s">
        <v>29</v>
      </c>
      <c r="L1443">
        <v>0</v>
      </c>
      <c r="M1443" t="s">
        <v>29</v>
      </c>
      <c r="N1443">
        <v>0</v>
      </c>
      <c r="O1443" t="s">
        <v>29</v>
      </c>
      <c r="P1443">
        <v>0</v>
      </c>
      <c r="Q1443" t="s">
        <v>29</v>
      </c>
      <c r="R1443">
        <v>0.54037515655234025</v>
      </c>
      <c r="S1443">
        <v>4</v>
      </c>
      <c r="T1443">
        <v>0</v>
      </c>
      <c r="U1443">
        <v>2</v>
      </c>
      <c r="V1443" t="s">
        <v>30</v>
      </c>
      <c r="W1443" t="s">
        <v>31</v>
      </c>
      <c r="X1443">
        <f>AVERAGE(Student_performance_data_____Copy[GPA])</f>
        <v>1.9061863027265407</v>
      </c>
      <c r="Y1443">
        <f>AVERAGE(Student_performance_data_____Copy[StudyTimeWeekly])</f>
        <v>9.7719919194317466</v>
      </c>
      <c r="Z1443">
        <f>AVERAGE(Student_performance_data_____Copy[Absences])</f>
        <v>14.541387959866221</v>
      </c>
      <c r="AA1443" t="str" cm="1">
        <f t="array" ref="AA14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3">
        <v>4</v>
      </c>
    </row>
    <row r="1444" spans="1:28" hidden="1" x14ac:dyDescent="0.25">
      <c r="A1444">
        <v>2443</v>
      </c>
      <c r="B1444">
        <v>18</v>
      </c>
      <c r="C1444">
        <v>0</v>
      </c>
      <c r="D1444" t="s">
        <v>32</v>
      </c>
      <c r="E1444">
        <v>0.29997000754273362</v>
      </c>
      <c r="F1444">
        <v>27</v>
      </c>
      <c r="G1444" t="s">
        <v>27</v>
      </c>
      <c r="H1444">
        <v>3</v>
      </c>
      <c r="I1444" t="s">
        <v>37</v>
      </c>
      <c r="J1444">
        <v>0</v>
      </c>
      <c r="K1444" t="s">
        <v>29</v>
      </c>
      <c r="L1444">
        <v>0</v>
      </c>
      <c r="M1444" t="s">
        <v>29</v>
      </c>
      <c r="N1444">
        <v>0</v>
      </c>
      <c r="O1444" t="s">
        <v>29</v>
      </c>
      <c r="P1444">
        <v>0</v>
      </c>
      <c r="Q1444" t="s">
        <v>29</v>
      </c>
      <c r="R1444">
        <v>0.34182238841771195</v>
      </c>
      <c r="S1444">
        <v>4</v>
      </c>
      <c r="T1444">
        <v>0</v>
      </c>
      <c r="U1444">
        <v>1</v>
      </c>
      <c r="V1444" t="s">
        <v>34</v>
      </c>
      <c r="W1444" t="s">
        <v>31</v>
      </c>
      <c r="X1444">
        <f>AVERAGE(Student_performance_data_____Copy[GPA])</f>
        <v>1.9061863027265407</v>
      </c>
      <c r="Y1444">
        <f>AVERAGE(Student_performance_data_____Copy[StudyTimeWeekly])</f>
        <v>9.7719919194317466</v>
      </c>
      <c r="Z1444">
        <f>AVERAGE(Student_performance_data_____Copy[Absences])</f>
        <v>14.541387959866221</v>
      </c>
      <c r="AA1444" t="str" cm="1">
        <f t="array" ref="AA14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4">
        <v>4</v>
      </c>
    </row>
    <row r="1445" spans="1:28" x14ac:dyDescent="0.25">
      <c r="A1445">
        <v>2444</v>
      </c>
      <c r="B1445">
        <v>17</v>
      </c>
      <c r="C1445">
        <v>1</v>
      </c>
      <c r="D1445" t="s">
        <v>26</v>
      </c>
      <c r="E1445">
        <v>3.2220004651284451</v>
      </c>
      <c r="F1445">
        <v>25</v>
      </c>
      <c r="G1445" t="s">
        <v>29</v>
      </c>
      <c r="H1445">
        <v>1</v>
      </c>
      <c r="I1445" t="s">
        <v>33</v>
      </c>
      <c r="J1445">
        <v>0</v>
      </c>
      <c r="K1445" t="s">
        <v>29</v>
      </c>
      <c r="L1445">
        <v>0</v>
      </c>
      <c r="M1445" t="s">
        <v>29</v>
      </c>
      <c r="N1445">
        <v>0</v>
      </c>
      <c r="O1445" t="s">
        <v>29</v>
      </c>
      <c r="P1445">
        <v>1</v>
      </c>
      <c r="Q1445" t="s">
        <v>27</v>
      </c>
      <c r="R1445">
        <v>0.26972086205348433</v>
      </c>
      <c r="S1445">
        <v>4</v>
      </c>
      <c r="T1445">
        <v>0</v>
      </c>
      <c r="U1445">
        <v>4</v>
      </c>
      <c r="V1445" t="s">
        <v>39</v>
      </c>
      <c r="W1445" t="s">
        <v>31</v>
      </c>
      <c r="X1445">
        <f>AVERAGE(Student_performance_data_____Copy[GPA])</f>
        <v>1.9061863027265407</v>
      </c>
      <c r="Y1445">
        <f>AVERAGE(Student_performance_data_____Copy[StudyTimeWeekly])</f>
        <v>9.7719919194317466</v>
      </c>
      <c r="Z1445">
        <f>AVERAGE(Student_performance_data_____Copy[Absences])</f>
        <v>14.541387959866221</v>
      </c>
      <c r="AA1445" t="str" cm="1">
        <f t="array" ref="AA14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5">
        <v>4</v>
      </c>
    </row>
    <row r="1446" spans="1:28" hidden="1" x14ac:dyDescent="0.25">
      <c r="A1446">
        <v>2445</v>
      </c>
      <c r="B1446">
        <v>17</v>
      </c>
      <c r="C1446">
        <v>0</v>
      </c>
      <c r="D1446" t="s">
        <v>32</v>
      </c>
      <c r="E1446">
        <v>19.920255667644966</v>
      </c>
      <c r="F1446">
        <v>12</v>
      </c>
      <c r="G1446" t="s">
        <v>27</v>
      </c>
      <c r="H1446">
        <v>3</v>
      </c>
      <c r="I1446" t="s">
        <v>37</v>
      </c>
      <c r="J1446">
        <v>0</v>
      </c>
      <c r="K1446" t="s">
        <v>29</v>
      </c>
      <c r="L1446">
        <v>0</v>
      </c>
      <c r="M1446" t="s">
        <v>29</v>
      </c>
      <c r="N1446">
        <v>0</v>
      </c>
      <c r="O1446" t="s">
        <v>29</v>
      </c>
      <c r="P1446">
        <v>0</v>
      </c>
      <c r="Q1446" t="s">
        <v>29</v>
      </c>
      <c r="R1446">
        <v>2.5041677670545877</v>
      </c>
      <c r="S1446">
        <v>2</v>
      </c>
      <c r="T1446">
        <v>3</v>
      </c>
      <c r="U1446">
        <v>2</v>
      </c>
      <c r="V1446" t="s">
        <v>30</v>
      </c>
      <c r="W1446" t="s">
        <v>42</v>
      </c>
      <c r="X1446">
        <f>AVERAGE(Student_performance_data_____Copy[GPA])</f>
        <v>1.9061863027265407</v>
      </c>
      <c r="Y1446">
        <f>AVERAGE(Student_performance_data_____Copy[StudyTimeWeekly])</f>
        <v>9.7719919194317466</v>
      </c>
      <c r="Z1446">
        <f>AVERAGE(Student_performance_data_____Copy[Absences])</f>
        <v>14.541387959866221</v>
      </c>
      <c r="AA1446" t="str" cm="1">
        <f t="array" ref="AA144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46">
        <v>2</v>
      </c>
    </row>
    <row r="1447" spans="1:28" x14ac:dyDescent="0.25">
      <c r="A1447">
        <v>2446</v>
      </c>
      <c r="B1447">
        <v>15</v>
      </c>
      <c r="C1447">
        <v>1</v>
      </c>
      <c r="D1447" t="s">
        <v>26</v>
      </c>
      <c r="E1447">
        <v>3.5999923322137373</v>
      </c>
      <c r="F1447">
        <v>23</v>
      </c>
      <c r="G1447" t="s">
        <v>29</v>
      </c>
      <c r="H1447">
        <v>1</v>
      </c>
      <c r="I1447" t="s">
        <v>33</v>
      </c>
      <c r="J1447">
        <v>1</v>
      </c>
      <c r="K1447" t="s">
        <v>27</v>
      </c>
      <c r="L1447">
        <v>0</v>
      </c>
      <c r="M1447" t="s">
        <v>29</v>
      </c>
      <c r="N1447">
        <v>0</v>
      </c>
      <c r="O1447" t="s">
        <v>29</v>
      </c>
      <c r="P1447">
        <v>0</v>
      </c>
      <c r="Q1447" t="s">
        <v>29</v>
      </c>
      <c r="R1447">
        <v>0.53035818867164608</v>
      </c>
      <c r="S1447">
        <v>4</v>
      </c>
      <c r="T1447">
        <v>0</v>
      </c>
      <c r="U1447">
        <v>1</v>
      </c>
      <c r="V1447" t="s">
        <v>34</v>
      </c>
      <c r="W1447" t="s">
        <v>31</v>
      </c>
      <c r="X1447">
        <f>AVERAGE(Student_performance_data_____Copy[GPA])</f>
        <v>1.9061863027265407</v>
      </c>
      <c r="Y1447">
        <f>AVERAGE(Student_performance_data_____Copy[StudyTimeWeekly])</f>
        <v>9.7719919194317466</v>
      </c>
      <c r="Z1447">
        <f>AVERAGE(Student_performance_data_____Copy[Absences])</f>
        <v>14.541387959866221</v>
      </c>
      <c r="AA1447" t="str" cm="1">
        <f t="array" ref="AA14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7">
        <v>4</v>
      </c>
    </row>
    <row r="1448" spans="1:28" hidden="1" x14ac:dyDescent="0.25">
      <c r="A1448">
        <v>2447</v>
      </c>
      <c r="B1448">
        <v>18</v>
      </c>
      <c r="C1448">
        <v>0</v>
      </c>
      <c r="D1448" t="s">
        <v>32</v>
      </c>
      <c r="E1448">
        <v>10.050952134440463</v>
      </c>
      <c r="F1448">
        <v>29</v>
      </c>
      <c r="G1448" t="s">
        <v>29</v>
      </c>
      <c r="H1448">
        <v>3</v>
      </c>
      <c r="I1448" t="s">
        <v>37</v>
      </c>
      <c r="J1448">
        <v>0</v>
      </c>
      <c r="K1448" t="s">
        <v>29</v>
      </c>
      <c r="L1448">
        <v>1</v>
      </c>
      <c r="M1448" t="s">
        <v>27</v>
      </c>
      <c r="N1448">
        <v>1</v>
      </c>
      <c r="O1448" t="s">
        <v>27</v>
      </c>
      <c r="P1448">
        <v>0</v>
      </c>
      <c r="Q1448" t="s">
        <v>29</v>
      </c>
      <c r="R1448">
        <v>0.82010553013866805</v>
      </c>
      <c r="S1448">
        <v>4</v>
      </c>
      <c r="T1448">
        <v>3</v>
      </c>
      <c r="U1448">
        <v>2</v>
      </c>
      <c r="V1448" t="s">
        <v>30</v>
      </c>
      <c r="W1448" t="s">
        <v>42</v>
      </c>
      <c r="X1448">
        <f>AVERAGE(Student_performance_data_____Copy[GPA])</f>
        <v>1.9061863027265407</v>
      </c>
      <c r="Y1448">
        <f>AVERAGE(Student_performance_data_____Copy[StudyTimeWeekly])</f>
        <v>9.7719919194317466</v>
      </c>
      <c r="Z1448">
        <f>AVERAGE(Student_performance_data_____Copy[Absences])</f>
        <v>14.541387959866221</v>
      </c>
      <c r="AA1448" t="str" cm="1">
        <f t="array" ref="AA14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48">
        <v>4</v>
      </c>
    </row>
    <row r="1449" spans="1:28" x14ac:dyDescent="0.25">
      <c r="A1449">
        <v>2448</v>
      </c>
      <c r="B1449">
        <v>18</v>
      </c>
      <c r="C1449">
        <v>1</v>
      </c>
      <c r="D1449" t="s">
        <v>26</v>
      </c>
      <c r="E1449">
        <v>16.96835452861022</v>
      </c>
      <c r="F1449">
        <v>1</v>
      </c>
      <c r="G1449" t="s">
        <v>27</v>
      </c>
      <c r="H1449">
        <v>0</v>
      </c>
      <c r="I1449" t="s">
        <v>40</v>
      </c>
      <c r="J1449">
        <v>0</v>
      </c>
      <c r="K1449" t="s">
        <v>29</v>
      </c>
      <c r="L1449">
        <v>1</v>
      </c>
      <c r="M1449" t="s">
        <v>27</v>
      </c>
      <c r="N1449">
        <v>0</v>
      </c>
      <c r="O1449" t="s">
        <v>29</v>
      </c>
      <c r="P1449">
        <v>0</v>
      </c>
      <c r="Q1449" t="s">
        <v>29</v>
      </c>
      <c r="R1449">
        <v>3.408489770633043</v>
      </c>
      <c r="S1449">
        <v>1</v>
      </c>
      <c r="T1449">
        <v>1</v>
      </c>
      <c r="U1449">
        <v>3</v>
      </c>
      <c r="V1449" t="s">
        <v>35</v>
      </c>
      <c r="W1449" t="s">
        <v>38</v>
      </c>
      <c r="X1449">
        <f>AVERAGE(Student_performance_data_____Copy[GPA])</f>
        <v>1.9061863027265407</v>
      </c>
      <c r="Y1449">
        <f>AVERAGE(Student_performance_data_____Copy[StudyTimeWeekly])</f>
        <v>9.7719919194317466</v>
      </c>
      <c r="Z1449">
        <f>AVERAGE(Student_performance_data_____Copy[Absences])</f>
        <v>14.541387959866221</v>
      </c>
      <c r="AA1449" t="str" cm="1">
        <f t="array" ref="AA144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49">
        <v>1</v>
      </c>
    </row>
    <row r="1450" spans="1:28" x14ac:dyDescent="0.25">
      <c r="A1450">
        <v>2449</v>
      </c>
      <c r="B1450">
        <v>16</v>
      </c>
      <c r="C1450">
        <v>1</v>
      </c>
      <c r="D1450" t="s">
        <v>26</v>
      </c>
      <c r="E1450">
        <v>0.40803221376412679</v>
      </c>
      <c r="F1450">
        <v>18</v>
      </c>
      <c r="G1450" t="s">
        <v>29</v>
      </c>
      <c r="H1450">
        <v>3</v>
      </c>
      <c r="I1450" t="s">
        <v>37</v>
      </c>
      <c r="J1450">
        <v>1</v>
      </c>
      <c r="K1450" t="s">
        <v>27</v>
      </c>
      <c r="L1450">
        <v>0</v>
      </c>
      <c r="M1450" t="s">
        <v>29</v>
      </c>
      <c r="N1450">
        <v>0</v>
      </c>
      <c r="O1450" t="s">
        <v>29</v>
      </c>
      <c r="P1450">
        <v>0</v>
      </c>
      <c r="Q1450" t="s">
        <v>29</v>
      </c>
      <c r="R1450">
        <v>1.3503298063610125</v>
      </c>
      <c r="S1450">
        <v>4</v>
      </c>
      <c r="T1450">
        <v>1</v>
      </c>
      <c r="U1450">
        <v>2</v>
      </c>
      <c r="V1450" t="s">
        <v>30</v>
      </c>
      <c r="W1450" t="s">
        <v>38</v>
      </c>
      <c r="X1450">
        <f>AVERAGE(Student_performance_data_____Copy[GPA])</f>
        <v>1.9061863027265407</v>
      </c>
      <c r="Y1450">
        <f>AVERAGE(Student_performance_data_____Copy[StudyTimeWeekly])</f>
        <v>9.7719919194317466</v>
      </c>
      <c r="Z1450">
        <f>AVERAGE(Student_performance_data_____Copy[Absences])</f>
        <v>14.541387959866221</v>
      </c>
      <c r="AA1450" t="str" cm="1">
        <f t="array" ref="AA14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50">
        <v>4</v>
      </c>
    </row>
    <row r="1451" spans="1:28" hidden="1" x14ac:dyDescent="0.25">
      <c r="A1451">
        <v>2450</v>
      </c>
      <c r="B1451">
        <v>18</v>
      </c>
      <c r="C1451">
        <v>0</v>
      </c>
      <c r="D1451" t="s">
        <v>32</v>
      </c>
      <c r="E1451">
        <v>12.089779645169189</v>
      </c>
      <c r="F1451">
        <v>14</v>
      </c>
      <c r="G1451" t="s">
        <v>27</v>
      </c>
      <c r="H1451">
        <v>0</v>
      </c>
      <c r="I1451" t="s">
        <v>40</v>
      </c>
      <c r="J1451">
        <v>0</v>
      </c>
      <c r="K1451" t="s">
        <v>29</v>
      </c>
      <c r="L1451">
        <v>1</v>
      </c>
      <c r="M1451" t="s">
        <v>27</v>
      </c>
      <c r="N1451">
        <v>0</v>
      </c>
      <c r="O1451" t="s">
        <v>29</v>
      </c>
      <c r="P1451">
        <v>1</v>
      </c>
      <c r="Q1451" t="s">
        <v>27</v>
      </c>
      <c r="R1451">
        <v>2.0297365824475979</v>
      </c>
      <c r="S1451">
        <v>3</v>
      </c>
      <c r="T1451">
        <v>0</v>
      </c>
      <c r="U1451">
        <v>1</v>
      </c>
      <c r="V1451" t="s">
        <v>34</v>
      </c>
      <c r="W1451" t="s">
        <v>31</v>
      </c>
      <c r="X1451">
        <f>AVERAGE(Student_performance_data_____Copy[GPA])</f>
        <v>1.9061863027265407</v>
      </c>
      <c r="Y1451">
        <f>AVERAGE(Student_performance_data_____Copy[StudyTimeWeekly])</f>
        <v>9.7719919194317466</v>
      </c>
      <c r="Z1451">
        <f>AVERAGE(Student_performance_data_____Copy[Absences])</f>
        <v>14.541387959866221</v>
      </c>
      <c r="AA1451" t="str" cm="1">
        <f t="array" ref="AA145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51">
        <v>3</v>
      </c>
    </row>
    <row r="1452" spans="1:28" hidden="1" x14ac:dyDescent="0.25">
      <c r="A1452">
        <v>2451</v>
      </c>
      <c r="B1452">
        <v>18</v>
      </c>
      <c r="C1452">
        <v>0</v>
      </c>
      <c r="D1452" t="s">
        <v>32</v>
      </c>
      <c r="E1452">
        <v>5.540508977392486</v>
      </c>
      <c r="F1452">
        <v>11</v>
      </c>
      <c r="G1452" t="s">
        <v>29</v>
      </c>
      <c r="H1452">
        <v>2</v>
      </c>
      <c r="I1452" t="s">
        <v>28</v>
      </c>
      <c r="J1452">
        <v>0</v>
      </c>
      <c r="K1452" t="s">
        <v>29</v>
      </c>
      <c r="L1452">
        <v>0</v>
      </c>
      <c r="M1452" t="s">
        <v>29</v>
      </c>
      <c r="N1452">
        <v>1</v>
      </c>
      <c r="O1452" t="s">
        <v>27</v>
      </c>
      <c r="P1452">
        <v>0</v>
      </c>
      <c r="Q1452" t="s">
        <v>29</v>
      </c>
      <c r="R1452">
        <v>1.7745311027993365</v>
      </c>
      <c r="S1452">
        <v>4</v>
      </c>
      <c r="T1452">
        <v>0</v>
      </c>
      <c r="U1452">
        <v>1</v>
      </c>
      <c r="V1452" t="s">
        <v>34</v>
      </c>
      <c r="W1452" t="s">
        <v>31</v>
      </c>
      <c r="X1452">
        <f>AVERAGE(Student_performance_data_____Copy[GPA])</f>
        <v>1.9061863027265407</v>
      </c>
      <c r="Y1452">
        <f>AVERAGE(Student_performance_data_____Copy[StudyTimeWeekly])</f>
        <v>9.7719919194317466</v>
      </c>
      <c r="Z1452">
        <f>AVERAGE(Student_performance_data_____Copy[Absences])</f>
        <v>14.541387959866221</v>
      </c>
      <c r="AA1452" t="str" cm="1">
        <f t="array" ref="AA14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52">
        <v>4</v>
      </c>
    </row>
    <row r="1453" spans="1:28" x14ac:dyDescent="0.25">
      <c r="A1453">
        <v>2452</v>
      </c>
      <c r="B1453">
        <v>15</v>
      </c>
      <c r="C1453">
        <v>1</v>
      </c>
      <c r="D1453" t="s">
        <v>26</v>
      </c>
      <c r="E1453">
        <v>17.246698328794633</v>
      </c>
      <c r="F1453">
        <v>14</v>
      </c>
      <c r="G1453" t="s">
        <v>29</v>
      </c>
      <c r="H1453">
        <v>3</v>
      </c>
      <c r="I1453" t="s">
        <v>37</v>
      </c>
      <c r="J1453">
        <v>0</v>
      </c>
      <c r="K1453" t="s">
        <v>29</v>
      </c>
      <c r="L1453">
        <v>0</v>
      </c>
      <c r="M1453" t="s">
        <v>29</v>
      </c>
      <c r="N1453">
        <v>1</v>
      </c>
      <c r="O1453" t="s">
        <v>27</v>
      </c>
      <c r="P1453">
        <v>0</v>
      </c>
      <c r="Q1453" t="s">
        <v>29</v>
      </c>
      <c r="R1453">
        <v>1.9919099489857044</v>
      </c>
      <c r="S1453">
        <v>4</v>
      </c>
      <c r="T1453">
        <v>0</v>
      </c>
      <c r="U1453">
        <v>3</v>
      </c>
      <c r="V1453" t="s">
        <v>35</v>
      </c>
      <c r="W1453" t="s">
        <v>31</v>
      </c>
      <c r="X1453">
        <f>AVERAGE(Student_performance_data_____Copy[GPA])</f>
        <v>1.9061863027265407</v>
      </c>
      <c r="Y1453">
        <f>AVERAGE(Student_performance_data_____Copy[StudyTimeWeekly])</f>
        <v>9.7719919194317466</v>
      </c>
      <c r="Z1453">
        <f>AVERAGE(Student_performance_data_____Copy[Absences])</f>
        <v>14.541387959866221</v>
      </c>
      <c r="AA1453" t="str" cm="1">
        <f t="array" ref="AA14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53">
        <v>4</v>
      </c>
    </row>
    <row r="1454" spans="1:28" x14ac:dyDescent="0.25">
      <c r="A1454">
        <v>2453</v>
      </c>
      <c r="B1454">
        <v>18</v>
      </c>
      <c r="C1454">
        <v>1</v>
      </c>
      <c r="D1454" t="s">
        <v>26</v>
      </c>
      <c r="E1454">
        <v>5.6692229852815839</v>
      </c>
      <c r="F1454">
        <v>24</v>
      </c>
      <c r="G1454" t="s">
        <v>27</v>
      </c>
      <c r="H1454">
        <v>1</v>
      </c>
      <c r="I1454" t="s">
        <v>33</v>
      </c>
      <c r="J1454">
        <v>0</v>
      </c>
      <c r="K1454" t="s">
        <v>29</v>
      </c>
      <c r="L1454">
        <v>0</v>
      </c>
      <c r="M1454" t="s">
        <v>29</v>
      </c>
      <c r="N1454">
        <v>1</v>
      </c>
      <c r="O1454" t="s">
        <v>27</v>
      </c>
      <c r="P1454">
        <v>0</v>
      </c>
      <c r="Q1454" t="s">
        <v>29</v>
      </c>
      <c r="R1454">
        <v>0.75403572334298841</v>
      </c>
      <c r="S1454">
        <v>4</v>
      </c>
      <c r="T1454">
        <v>0</v>
      </c>
      <c r="U1454">
        <v>2</v>
      </c>
      <c r="V1454" t="s">
        <v>30</v>
      </c>
      <c r="W1454" t="s">
        <v>31</v>
      </c>
      <c r="X1454">
        <f>AVERAGE(Student_performance_data_____Copy[GPA])</f>
        <v>1.9061863027265407</v>
      </c>
      <c r="Y1454">
        <f>AVERAGE(Student_performance_data_____Copy[StudyTimeWeekly])</f>
        <v>9.7719919194317466</v>
      </c>
      <c r="Z1454">
        <f>AVERAGE(Student_performance_data_____Copy[Absences])</f>
        <v>14.541387959866221</v>
      </c>
      <c r="AA1454" t="str" cm="1">
        <f t="array" ref="AA14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54">
        <v>4</v>
      </c>
    </row>
    <row r="1455" spans="1:28" x14ac:dyDescent="0.25">
      <c r="A1455">
        <v>2454</v>
      </c>
      <c r="B1455">
        <v>17</v>
      </c>
      <c r="C1455">
        <v>1</v>
      </c>
      <c r="D1455" t="s">
        <v>26</v>
      </c>
      <c r="E1455">
        <v>13.735114405638178</v>
      </c>
      <c r="F1455">
        <v>17</v>
      </c>
      <c r="G1455" t="s">
        <v>29</v>
      </c>
      <c r="H1455">
        <v>2</v>
      </c>
      <c r="I1455" t="s">
        <v>28</v>
      </c>
      <c r="J1455">
        <v>0</v>
      </c>
      <c r="K1455" t="s">
        <v>29</v>
      </c>
      <c r="L1455">
        <v>0</v>
      </c>
      <c r="M1455" t="s">
        <v>29</v>
      </c>
      <c r="N1455">
        <v>0</v>
      </c>
      <c r="O1455" t="s">
        <v>29</v>
      </c>
      <c r="P1455">
        <v>0</v>
      </c>
      <c r="Q1455" t="s">
        <v>29</v>
      </c>
      <c r="R1455">
        <v>1.4913821292254055</v>
      </c>
      <c r="S1455">
        <v>4</v>
      </c>
      <c r="T1455">
        <v>1</v>
      </c>
      <c r="U1455">
        <v>2</v>
      </c>
      <c r="V1455" t="s">
        <v>30</v>
      </c>
      <c r="W1455" t="s">
        <v>38</v>
      </c>
      <c r="X1455">
        <f>AVERAGE(Student_performance_data_____Copy[GPA])</f>
        <v>1.9061863027265407</v>
      </c>
      <c r="Y1455">
        <f>AVERAGE(Student_performance_data_____Copy[StudyTimeWeekly])</f>
        <v>9.7719919194317466</v>
      </c>
      <c r="Z1455">
        <f>AVERAGE(Student_performance_data_____Copy[Absences])</f>
        <v>14.541387959866221</v>
      </c>
      <c r="AA1455" t="str" cm="1">
        <f t="array" ref="AA14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55">
        <v>4</v>
      </c>
    </row>
    <row r="1456" spans="1:28" x14ac:dyDescent="0.25">
      <c r="A1456">
        <v>2455</v>
      </c>
      <c r="B1456">
        <v>15</v>
      </c>
      <c r="C1456">
        <v>1</v>
      </c>
      <c r="D1456" t="s">
        <v>26</v>
      </c>
      <c r="E1456">
        <v>13.484392648947939</v>
      </c>
      <c r="F1456">
        <v>13</v>
      </c>
      <c r="G1456" t="s">
        <v>29</v>
      </c>
      <c r="H1456">
        <v>0</v>
      </c>
      <c r="I1456" t="s">
        <v>40</v>
      </c>
      <c r="J1456">
        <v>1</v>
      </c>
      <c r="K1456" t="s">
        <v>27</v>
      </c>
      <c r="L1456">
        <v>1</v>
      </c>
      <c r="M1456" t="s">
        <v>27</v>
      </c>
      <c r="N1456">
        <v>0</v>
      </c>
      <c r="O1456" t="s">
        <v>29</v>
      </c>
      <c r="P1456">
        <v>0</v>
      </c>
      <c r="Q1456" t="s">
        <v>29</v>
      </c>
      <c r="R1456">
        <v>2.1573918332612245</v>
      </c>
      <c r="S1456">
        <v>3</v>
      </c>
      <c r="T1456">
        <v>3</v>
      </c>
      <c r="U1456">
        <v>3</v>
      </c>
      <c r="V1456" t="s">
        <v>35</v>
      </c>
      <c r="W1456" t="s">
        <v>42</v>
      </c>
      <c r="X1456">
        <f>AVERAGE(Student_performance_data_____Copy[GPA])</f>
        <v>1.9061863027265407</v>
      </c>
      <c r="Y1456">
        <f>AVERAGE(Student_performance_data_____Copy[StudyTimeWeekly])</f>
        <v>9.7719919194317466</v>
      </c>
      <c r="Z1456">
        <f>AVERAGE(Student_performance_data_____Copy[Absences])</f>
        <v>14.541387959866221</v>
      </c>
      <c r="AA1456" t="str" cm="1">
        <f t="array" ref="AA145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56">
        <v>3</v>
      </c>
    </row>
    <row r="1457" spans="1:28" x14ac:dyDescent="0.25">
      <c r="A1457">
        <v>2456</v>
      </c>
      <c r="B1457">
        <v>15</v>
      </c>
      <c r="C1457">
        <v>1</v>
      </c>
      <c r="D1457" t="s">
        <v>26</v>
      </c>
      <c r="E1457">
        <v>4.4298709771928007</v>
      </c>
      <c r="F1457">
        <v>5</v>
      </c>
      <c r="G1457" t="s">
        <v>27</v>
      </c>
      <c r="H1457">
        <v>3</v>
      </c>
      <c r="I1457" t="s">
        <v>37</v>
      </c>
      <c r="J1457">
        <v>1</v>
      </c>
      <c r="K1457" t="s">
        <v>27</v>
      </c>
      <c r="L1457">
        <v>1</v>
      </c>
      <c r="M1457" t="s">
        <v>27</v>
      </c>
      <c r="N1457">
        <v>0</v>
      </c>
      <c r="O1457" t="s">
        <v>29</v>
      </c>
      <c r="P1457">
        <v>1</v>
      </c>
      <c r="Q1457" t="s">
        <v>27</v>
      </c>
      <c r="R1457">
        <v>3.1073484005680352</v>
      </c>
      <c r="S1457">
        <v>1</v>
      </c>
      <c r="T1457">
        <v>1</v>
      </c>
      <c r="U1457">
        <v>3</v>
      </c>
      <c r="V1457" t="s">
        <v>35</v>
      </c>
      <c r="W1457" t="s">
        <v>38</v>
      </c>
      <c r="X1457">
        <f>AVERAGE(Student_performance_data_____Copy[GPA])</f>
        <v>1.9061863027265407</v>
      </c>
      <c r="Y1457">
        <f>AVERAGE(Student_performance_data_____Copy[StudyTimeWeekly])</f>
        <v>9.7719919194317466</v>
      </c>
      <c r="Z1457">
        <f>AVERAGE(Student_performance_data_____Copy[Absences])</f>
        <v>14.541387959866221</v>
      </c>
      <c r="AA1457" t="str" cm="1">
        <f t="array" ref="AA145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57">
        <v>1</v>
      </c>
    </row>
    <row r="1458" spans="1:28" hidden="1" x14ac:dyDescent="0.25">
      <c r="A1458">
        <v>2457</v>
      </c>
      <c r="B1458">
        <v>16</v>
      </c>
      <c r="C1458">
        <v>0</v>
      </c>
      <c r="D1458" t="s">
        <v>32</v>
      </c>
      <c r="E1458">
        <v>0.69598399736700234</v>
      </c>
      <c r="F1458">
        <v>11</v>
      </c>
      <c r="G1458" t="s">
        <v>29</v>
      </c>
      <c r="H1458">
        <v>2</v>
      </c>
      <c r="I1458" t="s">
        <v>28</v>
      </c>
      <c r="J1458">
        <v>1</v>
      </c>
      <c r="K1458" t="s">
        <v>27</v>
      </c>
      <c r="L1458">
        <v>1</v>
      </c>
      <c r="M1458" t="s">
        <v>27</v>
      </c>
      <c r="N1458">
        <v>0</v>
      </c>
      <c r="O1458" t="s">
        <v>29</v>
      </c>
      <c r="P1458">
        <v>0</v>
      </c>
      <c r="Q1458" t="s">
        <v>29</v>
      </c>
      <c r="R1458">
        <v>1.9995718607021806</v>
      </c>
      <c r="S1458">
        <v>4</v>
      </c>
      <c r="T1458">
        <v>2</v>
      </c>
      <c r="U1458">
        <v>3</v>
      </c>
      <c r="V1458" t="s">
        <v>35</v>
      </c>
      <c r="W1458" t="s">
        <v>36</v>
      </c>
      <c r="X1458">
        <f>AVERAGE(Student_performance_data_____Copy[GPA])</f>
        <v>1.9061863027265407</v>
      </c>
      <c r="Y1458">
        <f>AVERAGE(Student_performance_data_____Copy[StudyTimeWeekly])</f>
        <v>9.7719919194317466</v>
      </c>
      <c r="Z1458">
        <f>AVERAGE(Student_performance_data_____Copy[Absences])</f>
        <v>14.541387959866221</v>
      </c>
      <c r="AA1458" t="str" cm="1">
        <f t="array" ref="AA14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58">
        <v>4</v>
      </c>
    </row>
    <row r="1459" spans="1:28" hidden="1" x14ac:dyDescent="0.25">
      <c r="A1459">
        <v>2458</v>
      </c>
      <c r="B1459">
        <v>18</v>
      </c>
      <c r="C1459">
        <v>0</v>
      </c>
      <c r="D1459" t="s">
        <v>32</v>
      </c>
      <c r="E1459">
        <v>8.1849914757079461</v>
      </c>
      <c r="F1459">
        <v>19</v>
      </c>
      <c r="G1459" t="s">
        <v>29</v>
      </c>
      <c r="H1459">
        <v>2</v>
      </c>
      <c r="I1459" t="s">
        <v>28</v>
      </c>
      <c r="J1459">
        <v>0</v>
      </c>
      <c r="K1459" t="s">
        <v>29</v>
      </c>
      <c r="L1459">
        <v>0</v>
      </c>
      <c r="M1459" t="s">
        <v>29</v>
      </c>
      <c r="N1459">
        <v>0</v>
      </c>
      <c r="O1459" t="s">
        <v>29</v>
      </c>
      <c r="P1459">
        <v>1</v>
      </c>
      <c r="Q1459" t="s">
        <v>27</v>
      </c>
      <c r="R1459">
        <v>1.3633409481637941</v>
      </c>
      <c r="S1459">
        <v>4</v>
      </c>
      <c r="T1459">
        <v>0</v>
      </c>
      <c r="U1459">
        <v>0</v>
      </c>
      <c r="V1459" t="s">
        <v>40</v>
      </c>
      <c r="W1459" t="s">
        <v>31</v>
      </c>
      <c r="X1459">
        <f>AVERAGE(Student_performance_data_____Copy[GPA])</f>
        <v>1.9061863027265407</v>
      </c>
      <c r="Y1459">
        <f>AVERAGE(Student_performance_data_____Copy[StudyTimeWeekly])</f>
        <v>9.7719919194317466</v>
      </c>
      <c r="Z1459">
        <f>AVERAGE(Student_performance_data_____Copy[Absences])</f>
        <v>14.541387959866221</v>
      </c>
      <c r="AA1459" t="str" cm="1">
        <f t="array" ref="AA14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59">
        <v>4</v>
      </c>
    </row>
    <row r="1460" spans="1:28" x14ac:dyDescent="0.25">
      <c r="A1460">
        <v>2459</v>
      </c>
      <c r="B1460">
        <v>16</v>
      </c>
      <c r="C1460">
        <v>1</v>
      </c>
      <c r="D1460" t="s">
        <v>26</v>
      </c>
      <c r="E1460">
        <v>5.783863039317394</v>
      </c>
      <c r="F1460">
        <v>22</v>
      </c>
      <c r="G1460" t="s">
        <v>27</v>
      </c>
      <c r="H1460">
        <v>4</v>
      </c>
      <c r="I1460" t="s">
        <v>41</v>
      </c>
      <c r="J1460">
        <v>1</v>
      </c>
      <c r="K1460" t="s">
        <v>27</v>
      </c>
      <c r="L1460">
        <v>0</v>
      </c>
      <c r="M1460" t="s">
        <v>29</v>
      </c>
      <c r="N1460">
        <v>0</v>
      </c>
      <c r="O1460" t="s">
        <v>29</v>
      </c>
      <c r="P1460">
        <v>0</v>
      </c>
      <c r="Q1460" t="s">
        <v>29</v>
      </c>
      <c r="R1460">
        <v>1.3068680389383789</v>
      </c>
      <c r="S1460">
        <v>4</v>
      </c>
      <c r="T1460">
        <v>0</v>
      </c>
      <c r="U1460">
        <v>2</v>
      </c>
      <c r="V1460" t="s">
        <v>30</v>
      </c>
      <c r="W1460" t="s">
        <v>31</v>
      </c>
      <c r="X1460">
        <f>AVERAGE(Student_performance_data_____Copy[GPA])</f>
        <v>1.9061863027265407</v>
      </c>
      <c r="Y1460">
        <f>AVERAGE(Student_performance_data_____Copy[StudyTimeWeekly])</f>
        <v>9.7719919194317466</v>
      </c>
      <c r="Z1460">
        <f>AVERAGE(Student_performance_data_____Copy[Absences])</f>
        <v>14.541387959866221</v>
      </c>
      <c r="AA1460" t="str" cm="1">
        <f t="array" ref="AA14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0">
        <v>4</v>
      </c>
    </row>
    <row r="1461" spans="1:28" hidden="1" x14ac:dyDescent="0.25">
      <c r="A1461">
        <v>2460</v>
      </c>
      <c r="B1461">
        <v>17</v>
      </c>
      <c r="C1461">
        <v>0</v>
      </c>
      <c r="D1461" t="s">
        <v>32</v>
      </c>
      <c r="E1461">
        <v>16.179554992274173</v>
      </c>
      <c r="F1461">
        <v>29</v>
      </c>
      <c r="G1461" t="s">
        <v>29</v>
      </c>
      <c r="H1461">
        <v>2</v>
      </c>
      <c r="I1461" t="s">
        <v>28</v>
      </c>
      <c r="J1461">
        <v>0</v>
      </c>
      <c r="K1461" t="s">
        <v>29</v>
      </c>
      <c r="L1461">
        <v>0</v>
      </c>
      <c r="M1461" t="s">
        <v>29</v>
      </c>
      <c r="N1461">
        <v>0</v>
      </c>
      <c r="O1461" t="s">
        <v>29</v>
      </c>
      <c r="P1461">
        <v>0</v>
      </c>
      <c r="Q1461" t="s">
        <v>29</v>
      </c>
      <c r="R1461">
        <v>0.5885556231650223</v>
      </c>
      <c r="S1461">
        <v>4</v>
      </c>
      <c r="T1461">
        <v>0</v>
      </c>
      <c r="U1461">
        <v>2</v>
      </c>
      <c r="V1461" t="s">
        <v>30</v>
      </c>
      <c r="W1461" t="s">
        <v>31</v>
      </c>
      <c r="X1461">
        <f>AVERAGE(Student_performance_data_____Copy[GPA])</f>
        <v>1.9061863027265407</v>
      </c>
      <c r="Y1461">
        <f>AVERAGE(Student_performance_data_____Copy[StudyTimeWeekly])</f>
        <v>9.7719919194317466</v>
      </c>
      <c r="Z1461">
        <f>AVERAGE(Student_performance_data_____Copy[Absences])</f>
        <v>14.541387959866221</v>
      </c>
      <c r="AA1461" t="str" cm="1">
        <f t="array" ref="AA14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1">
        <v>4</v>
      </c>
    </row>
    <row r="1462" spans="1:28" hidden="1" x14ac:dyDescent="0.25">
      <c r="A1462">
        <v>2461</v>
      </c>
      <c r="B1462">
        <v>15</v>
      </c>
      <c r="C1462">
        <v>0</v>
      </c>
      <c r="D1462" t="s">
        <v>32</v>
      </c>
      <c r="E1462">
        <v>16.007283769106905</v>
      </c>
      <c r="F1462">
        <v>29</v>
      </c>
      <c r="G1462" t="s">
        <v>27</v>
      </c>
      <c r="H1462">
        <v>0</v>
      </c>
      <c r="I1462" t="s">
        <v>40</v>
      </c>
      <c r="J1462">
        <v>0</v>
      </c>
      <c r="K1462" t="s">
        <v>29</v>
      </c>
      <c r="L1462">
        <v>1</v>
      </c>
      <c r="M1462" t="s">
        <v>27</v>
      </c>
      <c r="N1462">
        <v>1</v>
      </c>
      <c r="O1462" t="s">
        <v>27</v>
      </c>
      <c r="P1462">
        <v>0</v>
      </c>
      <c r="Q1462" t="s">
        <v>29</v>
      </c>
      <c r="R1462">
        <v>0.68195613890753437</v>
      </c>
      <c r="S1462">
        <v>4</v>
      </c>
      <c r="T1462">
        <v>1</v>
      </c>
      <c r="U1462">
        <v>2</v>
      </c>
      <c r="V1462" t="s">
        <v>30</v>
      </c>
      <c r="W1462" t="s">
        <v>38</v>
      </c>
      <c r="X1462">
        <f>AVERAGE(Student_performance_data_____Copy[GPA])</f>
        <v>1.9061863027265407</v>
      </c>
      <c r="Y1462">
        <f>AVERAGE(Student_performance_data_____Copy[StudyTimeWeekly])</f>
        <v>9.7719919194317466</v>
      </c>
      <c r="Z1462">
        <f>AVERAGE(Student_performance_data_____Copy[Absences])</f>
        <v>14.541387959866221</v>
      </c>
      <c r="AA1462" t="str" cm="1">
        <f t="array" ref="AA14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2">
        <v>4</v>
      </c>
    </row>
    <row r="1463" spans="1:28" hidden="1" x14ac:dyDescent="0.25">
      <c r="A1463">
        <v>2462</v>
      </c>
      <c r="B1463">
        <v>15</v>
      </c>
      <c r="C1463">
        <v>0</v>
      </c>
      <c r="D1463" t="s">
        <v>32</v>
      </c>
      <c r="E1463">
        <v>9.1404790438525101</v>
      </c>
      <c r="F1463">
        <v>5</v>
      </c>
      <c r="G1463" t="s">
        <v>27</v>
      </c>
      <c r="H1463">
        <v>3</v>
      </c>
      <c r="I1463" t="s">
        <v>37</v>
      </c>
      <c r="J1463">
        <v>0</v>
      </c>
      <c r="K1463" t="s">
        <v>29</v>
      </c>
      <c r="L1463">
        <v>0</v>
      </c>
      <c r="M1463" t="s">
        <v>29</v>
      </c>
      <c r="N1463">
        <v>0</v>
      </c>
      <c r="O1463" t="s">
        <v>29</v>
      </c>
      <c r="P1463">
        <v>0</v>
      </c>
      <c r="Q1463" t="s">
        <v>29</v>
      </c>
      <c r="R1463">
        <v>2.8185818243789398</v>
      </c>
      <c r="S1463">
        <v>2</v>
      </c>
      <c r="T1463">
        <v>3</v>
      </c>
      <c r="U1463">
        <v>2</v>
      </c>
      <c r="V1463" t="s">
        <v>30</v>
      </c>
      <c r="W1463" t="s">
        <v>42</v>
      </c>
      <c r="X1463">
        <f>AVERAGE(Student_performance_data_____Copy[GPA])</f>
        <v>1.9061863027265407</v>
      </c>
      <c r="Y1463">
        <f>AVERAGE(Student_performance_data_____Copy[StudyTimeWeekly])</f>
        <v>9.7719919194317466</v>
      </c>
      <c r="Z1463">
        <f>AVERAGE(Student_performance_data_____Copy[Absences])</f>
        <v>14.541387959866221</v>
      </c>
      <c r="AA1463" t="str" cm="1">
        <f t="array" ref="AA146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63">
        <v>2</v>
      </c>
    </row>
    <row r="1464" spans="1:28" x14ac:dyDescent="0.25">
      <c r="A1464">
        <v>2463</v>
      </c>
      <c r="B1464">
        <v>15</v>
      </c>
      <c r="C1464">
        <v>1</v>
      </c>
      <c r="D1464" t="s">
        <v>26</v>
      </c>
      <c r="E1464">
        <v>12.130244506464379</v>
      </c>
      <c r="F1464">
        <v>25</v>
      </c>
      <c r="G1464" t="s">
        <v>29</v>
      </c>
      <c r="H1464">
        <v>3</v>
      </c>
      <c r="I1464" t="s">
        <v>37</v>
      </c>
      <c r="J1464">
        <v>0</v>
      </c>
      <c r="K1464" t="s">
        <v>29</v>
      </c>
      <c r="L1464">
        <v>0</v>
      </c>
      <c r="M1464" t="s">
        <v>29</v>
      </c>
      <c r="N1464">
        <v>1</v>
      </c>
      <c r="O1464" t="s">
        <v>27</v>
      </c>
      <c r="P1464">
        <v>0</v>
      </c>
      <c r="Q1464" t="s">
        <v>29</v>
      </c>
      <c r="R1464">
        <v>0.7446928333756786</v>
      </c>
      <c r="S1464">
        <v>4</v>
      </c>
      <c r="T1464">
        <v>1</v>
      </c>
      <c r="U1464">
        <v>1</v>
      </c>
      <c r="V1464" t="s">
        <v>34</v>
      </c>
      <c r="W1464" t="s">
        <v>38</v>
      </c>
      <c r="X1464">
        <f>AVERAGE(Student_performance_data_____Copy[GPA])</f>
        <v>1.9061863027265407</v>
      </c>
      <c r="Y1464">
        <f>AVERAGE(Student_performance_data_____Copy[StudyTimeWeekly])</f>
        <v>9.7719919194317466</v>
      </c>
      <c r="Z1464">
        <f>AVERAGE(Student_performance_data_____Copy[Absences])</f>
        <v>14.541387959866221</v>
      </c>
      <c r="AA1464" t="str" cm="1">
        <f t="array" ref="AA14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4">
        <v>4</v>
      </c>
    </row>
    <row r="1465" spans="1:28" hidden="1" x14ac:dyDescent="0.25">
      <c r="A1465">
        <v>2464</v>
      </c>
      <c r="B1465">
        <v>17</v>
      </c>
      <c r="C1465">
        <v>0</v>
      </c>
      <c r="D1465" t="s">
        <v>32</v>
      </c>
      <c r="E1465">
        <v>12.085190319738503</v>
      </c>
      <c r="F1465">
        <v>29</v>
      </c>
      <c r="G1465" t="s">
        <v>29</v>
      </c>
      <c r="H1465">
        <v>4</v>
      </c>
      <c r="I1465" t="s">
        <v>41</v>
      </c>
      <c r="J1465">
        <v>1</v>
      </c>
      <c r="K1465" t="s">
        <v>27</v>
      </c>
      <c r="L1465">
        <v>0</v>
      </c>
      <c r="M1465" t="s">
        <v>29</v>
      </c>
      <c r="N1465">
        <v>0</v>
      </c>
      <c r="O1465" t="s">
        <v>29</v>
      </c>
      <c r="P1465">
        <v>1</v>
      </c>
      <c r="Q1465" t="s">
        <v>27</v>
      </c>
      <c r="R1465">
        <v>0.72519294628179942</v>
      </c>
      <c r="S1465">
        <v>4</v>
      </c>
      <c r="T1465">
        <v>0</v>
      </c>
      <c r="U1465">
        <v>2</v>
      </c>
      <c r="V1465" t="s">
        <v>30</v>
      </c>
      <c r="W1465" t="s">
        <v>31</v>
      </c>
      <c r="X1465">
        <f>AVERAGE(Student_performance_data_____Copy[GPA])</f>
        <v>1.9061863027265407</v>
      </c>
      <c r="Y1465">
        <f>AVERAGE(Student_performance_data_____Copy[StudyTimeWeekly])</f>
        <v>9.7719919194317466</v>
      </c>
      <c r="Z1465">
        <f>AVERAGE(Student_performance_data_____Copy[Absences])</f>
        <v>14.541387959866221</v>
      </c>
      <c r="AA1465" t="str" cm="1">
        <f t="array" ref="AA14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5">
        <v>4</v>
      </c>
    </row>
    <row r="1466" spans="1:28" x14ac:dyDescent="0.25">
      <c r="A1466">
        <v>2465</v>
      </c>
      <c r="B1466">
        <v>17</v>
      </c>
      <c r="C1466">
        <v>1</v>
      </c>
      <c r="D1466" t="s">
        <v>26</v>
      </c>
      <c r="E1466">
        <v>16.543162968552465</v>
      </c>
      <c r="F1466">
        <v>8</v>
      </c>
      <c r="G1466" t="s">
        <v>27</v>
      </c>
      <c r="H1466">
        <v>1</v>
      </c>
      <c r="I1466" t="s">
        <v>33</v>
      </c>
      <c r="J1466">
        <v>1</v>
      </c>
      <c r="K1466" t="s">
        <v>27</v>
      </c>
      <c r="L1466">
        <v>0</v>
      </c>
      <c r="M1466" t="s">
        <v>29</v>
      </c>
      <c r="N1466">
        <v>0</v>
      </c>
      <c r="O1466" t="s">
        <v>29</v>
      </c>
      <c r="P1466">
        <v>0</v>
      </c>
      <c r="Q1466" t="s">
        <v>29</v>
      </c>
      <c r="R1466">
        <v>2.9268204402631444</v>
      </c>
      <c r="S1466">
        <v>2</v>
      </c>
      <c r="T1466">
        <v>0</v>
      </c>
      <c r="U1466">
        <v>2</v>
      </c>
      <c r="V1466" t="s">
        <v>30</v>
      </c>
      <c r="W1466" t="s">
        <v>31</v>
      </c>
      <c r="X1466">
        <f>AVERAGE(Student_performance_data_____Copy[GPA])</f>
        <v>1.9061863027265407</v>
      </c>
      <c r="Y1466">
        <f>AVERAGE(Student_performance_data_____Copy[StudyTimeWeekly])</f>
        <v>9.7719919194317466</v>
      </c>
      <c r="Z1466">
        <f>AVERAGE(Student_performance_data_____Copy[Absences])</f>
        <v>14.541387959866221</v>
      </c>
      <c r="AA1466" t="str" cm="1">
        <f t="array" ref="AA146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66">
        <v>2</v>
      </c>
    </row>
    <row r="1467" spans="1:28" hidden="1" x14ac:dyDescent="0.25">
      <c r="A1467">
        <v>2466</v>
      </c>
      <c r="B1467">
        <v>16</v>
      </c>
      <c r="C1467">
        <v>0</v>
      </c>
      <c r="D1467" t="s">
        <v>32</v>
      </c>
      <c r="E1467">
        <v>8.5000482824639505</v>
      </c>
      <c r="F1467">
        <v>29</v>
      </c>
      <c r="G1467" t="s">
        <v>29</v>
      </c>
      <c r="H1467">
        <v>2</v>
      </c>
      <c r="I1467" t="s">
        <v>28</v>
      </c>
      <c r="J1467">
        <v>1</v>
      </c>
      <c r="K1467" t="s">
        <v>27</v>
      </c>
      <c r="L1467">
        <v>1</v>
      </c>
      <c r="M1467" t="s">
        <v>27</v>
      </c>
      <c r="N1467">
        <v>0</v>
      </c>
      <c r="O1467" t="s">
        <v>29</v>
      </c>
      <c r="P1467">
        <v>0</v>
      </c>
      <c r="Q1467" t="s">
        <v>29</v>
      </c>
      <c r="R1467">
        <v>0.55225757342486537</v>
      </c>
      <c r="S1467">
        <v>4</v>
      </c>
      <c r="T1467">
        <v>1</v>
      </c>
      <c r="U1467">
        <v>0</v>
      </c>
      <c r="V1467" t="s">
        <v>40</v>
      </c>
      <c r="W1467" t="s">
        <v>38</v>
      </c>
      <c r="X1467">
        <f>AVERAGE(Student_performance_data_____Copy[GPA])</f>
        <v>1.9061863027265407</v>
      </c>
      <c r="Y1467">
        <f>AVERAGE(Student_performance_data_____Copy[StudyTimeWeekly])</f>
        <v>9.7719919194317466</v>
      </c>
      <c r="Z1467">
        <f>AVERAGE(Student_performance_data_____Copy[Absences])</f>
        <v>14.541387959866221</v>
      </c>
      <c r="AA1467" t="str" cm="1">
        <f t="array" ref="AA14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7">
        <v>4</v>
      </c>
    </row>
    <row r="1468" spans="1:28" x14ac:dyDescent="0.25">
      <c r="A1468">
        <v>2467</v>
      </c>
      <c r="B1468">
        <v>16</v>
      </c>
      <c r="C1468">
        <v>1</v>
      </c>
      <c r="D1468" t="s">
        <v>26</v>
      </c>
      <c r="E1468">
        <v>5.5089335958101815</v>
      </c>
      <c r="F1468">
        <v>24</v>
      </c>
      <c r="G1468" t="s">
        <v>29</v>
      </c>
      <c r="H1468">
        <v>3</v>
      </c>
      <c r="I1468" t="s">
        <v>37</v>
      </c>
      <c r="J1468">
        <v>1</v>
      </c>
      <c r="K1468" t="s">
        <v>27</v>
      </c>
      <c r="L1468">
        <v>1</v>
      </c>
      <c r="M1468" t="s">
        <v>27</v>
      </c>
      <c r="N1468">
        <v>0</v>
      </c>
      <c r="O1468" t="s">
        <v>29</v>
      </c>
      <c r="P1468">
        <v>0</v>
      </c>
      <c r="Q1468" t="s">
        <v>29</v>
      </c>
      <c r="R1468">
        <v>1.298729106820987</v>
      </c>
      <c r="S1468">
        <v>4</v>
      </c>
      <c r="T1468">
        <v>0</v>
      </c>
      <c r="U1468">
        <v>2</v>
      </c>
      <c r="V1468" t="s">
        <v>30</v>
      </c>
      <c r="W1468" t="s">
        <v>31</v>
      </c>
      <c r="X1468">
        <f>AVERAGE(Student_performance_data_____Copy[GPA])</f>
        <v>1.9061863027265407</v>
      </c>
      <c r="Y1468">
        <f>AVERAGE(Student_performance_data_____Copy[StudyTimeWeekly])</f>
        <v>9.7719919194317466</v>
      </c>
      <c r="Z1468">
        <f>AVERAGE(Student_performance_data_____Copy[Absences])</f>
        <v>14.541387959866221</v>
      </c>
      <c r="AA1468" t="str" cm="1">
        <f t="array" ref="AA14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8">
        <v>4</v>
      </c>
    </row>
    <row r="1469" spans="1:28" hidden="1" x14ac:dyDescent="0.25">
      <c r="A1469">
        <v>2468</v>
      </c>
      <c r="B1469">
        <v>16</v>
      </c>
      <c r="C1469">
        <v>0</v>
      </c>
      <c r="D1469" t="s">
        <v>32</v>
      </c>
      <c r="E1469">
        <v>5.3006983628109499</v>
      </c>
      <c r="F1469">
        <v>25</v>
      </c>
      <c r="G1469" t="s">
        <v>29</v>
      </c>
      <c r="H1469">
        <v>3</v>
      </c>
      <c r="I1469" t="s">
        <v>37</v>
      </c>
      <c r="J1469">
        <v>1</v>
      </c>
      <c r="K1469" t="s">
        <v>27</v>
      </c>
      <c r="L1469">
        <v>1</v>
      </c>
      <c r="M1469" t="s">
        <v>27</v>
      </c>
      <c r="N1469">
        <v>0</v>
      </c>
      <c r="O1469" t="s">
        <v>29</v>
      </c>
      <c r="P1469">
        <v>1</v>
      </c>
      <c r="Q1469" t="s">
        <v>27</v>
      </c>
      <c r="R1469">
        <v>1.1867378284984922</v>
      </c>
      <c r="S1469">
        <v>4</v>
      </c>
      <c r="T1469">
        <v>2</v>
      </c>
      <c r="U1469">
        <v>1</v>
      </c>
      <c r="V1469" t="s">
        <v>34</v>
      </c>
      <c r="W1469" t="s">
        <v>36</v>
      </c>
      <c r="X1469">
        <f>AVERAGE(Student_performance_data_____Copy[GPA])</f>
        <v>1.9061863027265407</v>
      </c>
      <c r="Y1469">
        <f>AVERAGE(Student_performance_data_____Copy[StudyTimeWeekly])</f>
        <v>9.7719919194317466</v>
      </c>
      <c r="Z1469">
        <f>AVERAGE(Student_performance_data_____Copy[Absences])</f>
        <v>14.541387959866221</v>
      </c>
      <c r="AA1469" t="str" cm="1">
        <f t="array" ref="AA14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69">
        <v>4</v>
      </c>
    </row>
    <row r="1470" spans="1:28" x14ac:dyDescent="0.25">
      <c r="A1470">
        <v>2469</v>
      </c>
      <c r="B1470">
        <v>18</v>
      </c>
      <c r="C1470">
        <v>1</v>
      </c>
      <c r="D1470" t="s">
        <v>26</v>
      </c>
      <c r="E1470">
        <v>10.723845585644083</v>
      </c>
      <c r="F1470">
        <v>3</v>
      </c>
      <c r="G1470" t="s">
        <v>29</v>
      </c>
      <c r="H1470">
        <v>3</v>
      </c>
      <c r="I1470" t="s">
        <v>37</v>
      </c>
      <c r="J1470">
        <v>0</v>
      </c>
      <c r="K1470" t="s">
        <v>29</v>
      </c>
      <c r="L1470">
        <v>1</v>
      </c>
      <c r="M1470" t="s">
        <v>27</v>
      </c>
      <c r="N1470">
        <v>0</v>
      </c>
      <c r="O1470" t="s">
        <v>29</v>
      </c>
      <c r="P1470">
        <v>1</v>
      </c>
      <c r="Q1470" t="s">
        <v>27</v>
      </c>
      <c r="R1470">
        <v>3.3327885878934707</v>
      </c>
      <c r="S1470">
        <v>1</v>
      </c>
      <c r="T1470">
        <v>2</v>
      </c>
      <c r="U1470">
        <v>1</v>
      </c>
      <c r="V1470" t="s">
        <v>34</v>
      </c>
      <c r="W1470" t="s">
        <v>36</v>
      </c>
      <c r="X1470">
        <f>AVERAGE(Student_performance_data_____Copy[GPA])</f>
        <v>1.9061863027265407</v>
      </c>
      <c r="Y1470">
        <f>AVERAGE(Student_performance_data_____Copy[StudyTimeWeekly])</f>
        <v>9.7719919194317466</v>
      </c>
      <c r="Z1470">
        <f>AVERAGE(Student_performance_data_____Copy[Absences])</f>
        <v>14.541387959866221</v>
      </c>
      <c r="AA1470" t="str" cm="1">
        <f t="array" ref="AA147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70">
        <v>1</v>
      </c>
    </row>
    <row r="1471" spans="1:28" x14ac:dyDescent="0.25">
      <c r="A1471">
        <v>2470</v>
      </c>
      <c r="B1471">
        <v>15</v>
      </c>
      <c r="C1471">
        <v>1</v>
      </c>
      <c r="D1471" t="s">
        <v>26</v>
      </c>
      <c r="E1471">
        <v>8.9829640546442509</v>
      </c>
      <c r="F1471">
        <v>16</v>
      </c>
      <c r="G1471" t="s">
        <v>29</v>
      </c>
      <c r="H1471">
        <v>1</v>
      </c>
      <c r="I1471" t="s">
        <v>33</v>
      </c>
      <c r="J1471">
        <v>0</v>
      </c>
      <c r="K1471" t="s">
        <v>29</v>
      </c>
      <c r="L1471">
        <v>0</v>
      </c>
      <c r="M1471" t="s">
        <v>29</v>
      </c>
      <c r="N1471">
        <v>0</v>
      </c>
      <c r="O1471" t="s">
        <v>29</v>
      </c>
      <c r="P1471">
        <v>0</v>
      </c>
      <c r="Q1471" t="s">
        <v>29</v>
      </c>
      <c r="R1471">
        <v>1.4890670205298442</v>
      </c>
      <c r="S1471">
        <v>4</v>
      </c>
      <c r="T1471">
        <v>1</v>
      </c>
      <c r="U1471">
        <v>0</v>
      </c>
      <c r="V1471" t="s">
        <v>40</v>
      </c>
      <c r="W1471" t="s">
        <v>38</v>
      </c>
      <c r="X1471">
        <f>AVERAGE(Student_performance_data_____Copy[GPA])</f>
        <v>1.9061863027265407</v>
      </c>
      <c r="Y1471">
        <f>AVERAGE(Student_performance_data_____Copy[StudyTimeWeekly])</f>
        <v>9.7719919194317466</v>
      </c>
      <c r="Z1471">
        <f>AVERAGE(Student_performance_data_____Copy[Absences])</f>
        <v>14.541387959866221</v>
      </c>
      <c r="AA1471" t="str" cm="1">
        <f t="array" ref="AA14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71">
        <v>4</v>
      </c>
    </row>
    <row r="1472" spans="1:28" hidden="1" x14ac:dyDescent="0.25">
      <c r="A1472">
        <v>2471</v>
      </c>
      <c r="B1472">
        <v>15</v>
      </c>
      <c r="C1472">
        <v>0</v>
      </c>
      <c r="D1472" t="s">
        <v>32</v>
      </c>
      <c r="E1472">
        <v>8.8024154196987237</v>
      </c>
      <c r="F1472">
        <v>1</v>
      </c>
      <c r="G1472" t="s">
        <v>27</v>
      </c>
      <c r="H1472">
        <v>1</v>
      </c>
      <c r="I1472" t="s">
        <v>33</v>
      </c>
      <c r="J1472">
        <v>1</v>
      </c>
      <c r="K1472" t="s">
        <v>27</v>
      </c>
      <c r="L1472">
        <v>0</v>
      </c>
      <c r="M1472" t="s">
        <v>29</v>
      </c>
      <c r="N1472">
        <v>1</v>
      </c>
      <c r="O1472" t="s">
        <v>27</v>
      </c>
      <c r="P1472">
        <v>0</v>
      </c>
      <c r="Q1472" t="s">
        <v>29</v>
      </c>
      <c r="R1472">
        <v>3.3073781135531597</v>
      </c>
      <c r="S1472">
        <v>1</v>
      </c>
      <c r="T1472">
        <v>0</v>
      </c>
      <c r="U1472">
        <v>2</v>
      </c>
      <c r="V1472" t="s">
        <v>30</v>
      </c>
      <c r="W1472" t="s">
        <v>31</v>
      </c>
      <c r="X1472">
        <f>AVERAGE(Student_performance_data_____Copy[GPA])</f>
        <v>1.9061863027265407</v>
      </c>
      <c r="Y1472">
        <f>AVERAGE(Student_performance_data_____Copy[StudyTimeWeekly])</f>
        <v>9.7719919194317466</v>
      </c>
      <c r="Z1472">
        <f>AVERAGE(Student_performance_data_____Copy[Absences])</f>
        <v>14.541387959866221</v>
      </c>
      <c r="AA1472" t="str" cm="1">
        <f t="array" ref="AA147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72">
        <v>1</v>
      </c>
    </row>
    <row r="1473" spans="1:28" x14ac:dyDescent="0.25">
      <c r="A1473">
        <v>2472</v>
      </c>
      <c r="B1473">
        <v>16</v>
      </c>
      <c r="C1473">
        <v>1</v>
      </c>
      <c r="D1473" t="s">
        <v>26</v>
      </c>
      <c r="E1473">
        <v>1.8227467817941445</v>
      </c>
      <c r="F1473">
        <v>15</v>
      </c>
      <c r="G1473" t="s">
        <v>27</v>
      </c>
      <c r="H1473">
        <v>1</v>
      </c>
      <c r="I1473" t="s">
        <v>33</v>
      </c>
      <c r="J1473">
        <v>0</v>
      </c>
      <c r="K1473" t="s">
        <v>29</v>
      </c>
      <c r="L1473">
        <v>0</v>
      </c>
      <c r="M1473" t="s">
        <v>29</v>
      </c>
      <c r="N1473">
        <v>0</v>
      </c>
      <c r="O1473" t="s">
        <v>29</v>
      </c>
      <c r="P1473">
        <v>0</v>
      </c>
      <c r="Q1473" t="s">
        <v>29</v>
      </c>
      <c r="R1473">
        <v>1.6109406825598966</v>
      </c>
      <c r="S1473">
        <v>4</v>
      </c>
      <c r="T1473">
        <v>0</v>
      </c>
      <c r="U1473">
        <v>2</v>
      </c>
      <c r="V1473" t="s">
        <v>30</v>
      </c>
      <c r="W1473" t="s">
        <v>31</v>
      </c>
      <c r="X1473">
        <f>AVERAGE(Student_performance_data_____Copy[GPA])</f>
        <v>1.9061863027265407</v>
      </c>
      <c r="Y1473">
        <f>AVERAGE(Student_performance_data_____Copy[StudyTimeWeekly])</f>
        <v>9.7719919194317466</v>
      </c>
      <c r="Z1473">
        <f>AVERAGE(Student_performance_data_____Copy[Absences])</f>
        <v>14.541387959866221</v>
      </c>
      <c r="AA1473" t="str" cm="1">
        <f t="array" ref="AA14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73">
        <v>4</v>
      </c>
    </row>
    <row r="1474" spans="1:28" x14ac:dyDescent="0.25">
      <c r="A1474">
        <v>2473</v>
      </c>
      <c r="B1474">
        <v>15</v>
      </c>
      <c r="C1474">
        <v>1</v>
      </c>
      <c r="D1474" t="s">
        <v>26</v>
      </c>
      <c r="E1474">
        <v>14.372074813803913</v>
      </c>
      <c r="F1474">
        <v>23</v>
      </c>
      <c r="G1474" t="s">
        <v>29</v>
      </c>
      <c r="H1474">
        <v>4</v>
      </c>
      <c r="I1474" t="s">
        <v>41</v>
      </c>
      <c r="J1474">
        <v>1</v>
      </c>
      <c r="K1474" t="s">
        <v>27</v>
      </c>
      <c r="L1474">
        <v>1</v>
      </c>
      <c r="M1474" t="s">
        <v>27</v>
      </c>
      <c r="N1474">
        <v>0</v>
      </c>
      <c r="O1474" t="s">
        <v>29</v>
      </c>
      <c r="P1474">
        <v>0</v>
      </c>
      <c r="Q1474" t="s">
        <v>29</v>
      </c>
      <c r="R1474">
        <v>2.0573785005963718</v>
      </c>
      <c r="S1474">
        <v>3</v>
      </c>
      <c r="T1474">
        <v>0</v>
      </c>
      <c r="U1474">
        <v>2</v>
      </c>
      <c r="V1474" t="s">
        <v>30</v>
      </c>
      <c r="W1474" t="s">
        <v>31</v>
      </c>
      <c r="X1474">
        <f>AVERAGE(Student_performance_data_____Copy[GPA])</f>
        <v>1.9061863027265407</v>
      </c>
      <c r="Y1474">
        <f>AVERAGE(Student_performance_data_____Copy[StudyTimeWeekly])</f>
        <v>9.7719919194317466</v>
      </c>
      <c r="Z1474">
        <f>AVERAGE(Student_performance_data_____Copy[Absences])</f>
        <v>14.541387959866221</v>
      </c>
      <c r="AA1474" t="str" cm="1">
        <f t="array" ref="AA147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74">
        <v>3</v>
      </c>
    </row>
    <row r="1475" spans="1:28" x14ac:dyDescent="0.25">
      <c r="A1475">
        <v>2474</v>
      </c>
      <c r="B1475">
        <v>16</v>
      </c>
      <c r="C1475">
        <v>1</v>
      </c>
      <c r="D1475" t="s">
        <v>26</v>
      </c>
      <c r="E1475">
        <v>4.274733759638214</v>
      </c>
      <c r="F1475">
        <v>13</v>
      </c>
      <c r="G1475" t="s">
        <v>29</v>
      </c>
      <c r="H1475">
        <v>1</v>
      </c>
      <c r="I1475" t="s">
        <v>33</v>
      </c>
      <c r="J1475">
        <v>0</v>
      </c>
      <c r="K1475" t="s">
        <v>29</v>
      </c>
      <c r="L1475">
        <v>0</v>
      </c>
      <c r="M1475" t="s">
        <v>29</v>
      </c>
      <c r="N1475">
        <v>0</v>
      </c>
      <c r="O1475" t="s">
        <v>29</v>
      </c>
      <c r="P1475">
        <v>0</v>
      </c>
      <c r="Q1475" t="s">
        <v>29</v>
      </c>
      <c r="R1475">
        <v>1.673711404485327</v>
      </c>
      <c r="S1475">
        <v>4</v>
      </c>
      <c r="T1475">
        <v>0</v>
      </c>
      <c r="U1475">
        <v>2</v>
      </c>
      <c r="V1475" t="s">
        <v>30</v>
      </c>
      <c r="W1475" t="s">
        <v>31</v>
      </c>
      <c r="X1475">
        <f>AVERAGE(Student_performance_data_____Copy[GPA])</f>
        <v>1.9061863027265407</v>
      </c>
      <c r="Y1475">
        <f>AVERAGE(Student_performance_data_____Copy[StudyTimeWeekly])</f>
        <v>9.7719919194317466</v>
      </c>
      <c r="Z1475">
        <f>AVERAGE(Student_performance_data_____Copy[Absences])</f>
        <v>14.541387959866221</v>
      </c>
      <c r="AA1475" t="str" cm="1">
        <f t="array" ref="AA14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75">
        <v>4</v>
      </c>
    </row>
    <row r="1476" spans="1:28" x14ac:dyDescent="0.25">
      <c r="A1476">
        <v>2475</v>
      </c>
      <c r="B1476">
        <v>18</v>
      </c>
      <c r="C1476">
        <v>1</v>
      </c>
      <c r="D1476" t="s">
        <v>26</v>
      </c>
      <c r="E1476">
        <v>3.9390726041744273</v>
      </c>
      <c r="F1476">
        <v>25</v>
      </c>
      <c r="G1476" t="s">
        <v>29</v>
      </c>
      <c r="H1476">
        <v>2</v>
      </c>
      <c r="I1476" t="s">
        <v>28</v>
      </c>
      <c r="J1476">
        <v>0</v>
      </c>
      <c r="K1476" t="s">
        <v>29</v>
      </c>
      <c r="L1476">
        <v>0</v>
      </c>
      <c r="M1476" t="s">
        <v>29</v>
      </c>
      <c r="N1476">
        <v>1</v>
      </c>
      <c r="O1476" t="s">
        <v>27</v>
      </c>
      <c r="P1476">
        <v>0</v>
      </c>
      <c r="Q1476" t="s">
        <v>29</v>
      </c>
      <c r="R1476">
        <v>0.49063006217490823</v>
      </c>
      <c r="S1476">
        <v>4</v>
      </c>
      <c r="T1476">
        <v>0</v>
      </c>
      <c r="U1476">
        <v>3</v>
      </c>
      <c r="V1476" t="s">
        <v>35</v>
      </c>
      <c r="W1476" t="s">
        <v>31</v>
      </c>
      <c r="X1476">
        <f>AVERAGE(Student_performance_data_____Copy[GPA])</f>
        <v>1.9061863027265407</v>
      </c>
      <c r="Y1476">
        <f>AVERAGE(Student_performance_data_____Copy[StudyTimeWeekly])</f>
        <v>9.7719919194317466</v>
      </c>
      <c r="Z1476">
        <f>AVERAGE(Student_performance_data_____Copy[Absences])</f>
        <v>14.541387959866221</v>
      </c>
      <c r="AA1476" t="str" cm="1">
        <f t="array" ref="AA14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76">
        <v>4</v>
      </c>
    </row>
    <row r="1477" spans="1:28" x14ac:dyDescent="0.25">
      <c r="A1477">
        <v>2476</v>
      </c>
      <c r="B1477">
        <v>18</v>
      </c>
      <c r="C1477">
        <v>1</v>
      </c>
      <c r="D1477" t="s">
        <v>26</v>
      </c>
      <c r="E1477">
        <v>8.2551664055478682</v>
      </c>
      <c r="F1477">
        <v>7</v>
      </c>
      <c r="G1477" t="s">
        <v>29</v>
      </c>
      <c r="H1477">
        <v>2</v>
      </c>
      <c r="I1477" t="s">
        <v>28</v>
      </c>
      <c r="J1477">
        <v>0</v>
      </c>
      <c r="K1477" t="s">
        <v>29</v>
      </c>
      <c r="L1477">
        <v>0</v>
      </c>
      <c r="M1477" t="s">
        <v>29</v>
      </c>
      <c r="N1477">
        <v>0</v>
      </c>
      <c r="O1477" t="s">
        <v>29</v>
      </c>
      <c r="P1477">
        <v>1</v>
      </c>
      <c r="Q1477" t="s">
        <v>27</v>
      </c>
      <c r="R1477">
        <v>2.2316569717750228</v>
      </c>
      <c r="S1477">
        <v>3</v>
      </c>
      <c r="T1477">
        <v>1</v>
      </c>
      <c r="U1477">
        <v>1</v>
      </c>
      <c r="V1477" t="s">
        <v>34</v>
      </c>
      <c r="W1477" t="s">
        <v>38</v>
      </c>
      <c r="X1477">
        <f>AVERAGE(Student_performance_data_____Copy[GPA])</f>
        <v>1.9061863027265407</v>
      </c>
      <c r="Y1477">
        <f>AVERAGE(Student_performance_data_____Copy[StudyTimeWeekly])</f>
        <v>9.7719919194317466</v>
      </c>
      <c r="Z1477">
        <f>AVERAGE(Student_performance_data_____Copy[Absences])</f>
        <v>14.541387959866221</v>
      </c>
      <c r="AA1477" t="str" cm="1">
        <f t="array" ref="AA147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77">
        <v>3</v>
      </c>
    </row>
    <row r="1478" spans="1:28" x14ac:dyDescent="0.25">
      <c r="A1478">
        <v>2477</v>
      </c>
      <c r="B1478">
        <v>17</v>
      </c>
      <c r="C1478">
        <v>1</v>
      </c>
      <c r="D1478" t="s">
        <v>26</v>
      </c>
      <c r="E1478">
        <v>4.5555668323560283</v>
      </c>
      <c r="F1478">
        <v>13</v>
      </c>
      <c r="G1478" t="s">
        <v>27</v>
      </c>
      <c r="H1478">
        <v>2</v>
      </c>
      <c r="I1478" t="s">
        <v>28</v>
      </c>
      <c r="J1478">
        <v>1</v>
      </c>
      <c r="K1478" t="s">
        <v>27</v>
      </c>
      <c r="L1478">
        <v>0</v>
      </c>
      <c r="M1478" t="s">
        <v>29</v>
      </c>
      <c r="N1478">
        <v>1</v>
      </c>
      <c r="O1478" t="s">
        <v>27</v>
      </c>
      <c r="P1478">
        <v>0</v>
      </c>
      <c r="Q1478" t="s">
        <v>29</v>
      </c>
      <c r="R1478">
        <v>2.259451153743707</v>
      </c>
      <c r="S1478">
        <v>3</v>
      </c>
      <c r="T1478">
        <v>1</v>
      </c>
      <c r="U1478">
        <v>1</v>
      </c>
      <c r="V1478" t="s">
        <v>34</v>
      </c>
      <c r="W1478" t="s">
        <v>38</v>
      </c>
      <c r="X1478">
        <f>AVERAGE(Student_performance_data_____Copy[GPA])</f>
        <v>1.9061863027265407</v>
      </c>
      <c r="Y1478">
        <f>AVERAGE(Student_performance_data_____Copy[StudyTimeWeekly])</f>
        <v>9.7719919194317466</v>
      </c>
      <c r="Z1478">
        <f>AVERAGE(Student_performance_data_____Copy[Absences])</f>
        <v>14.541387959866221</v>
      </c>
      <c r="AA1478" t="str" cm="1">
        <f t="array" ref="AA147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78">
        <v>3</v>
      </c>
    </row>
    <row r="1479" spans="1:28" x14ac:dyDescent="0.25">
      <c r="A1479">
        <v>2478</v>
      </c>
      <c r="B1479">
        <v>18</v>
      </c>
      <c r="C1479">
        <v>1</v>
      </c>
      <c r="D1479" t="s">
        <v>26</v>
      </c>
      <c r="E1479">
        <v>11.677165346160308</v>
      </c>
      <c r="F1479">
        <v>1</v>
      </c>
      <c r="G1479" t="s">
        <v>27</v>
      </c>
      <c r="H1479">
        <v>2</v>
      </c>
      <c r="I1479" t="s">
        <v>28</v>
      </c>
      <c r="J1479">
        <v>0</v>
      </c>
      <c r="K1479" t="s">
        <v>29</v>
      </c>
      <c r="L1479">
        <v>0</v>
      </c>
      <c r="M1479" t="s">
        <v>29</v>
      </c>
      <c r="N1479">
        <v>0</v>
      </c>
      <c r="O1479" t="s">
        <v>29</v>
      </c>
      <c r="P1479">
        <v>0</v>
      </c>
      <c r="Q1479" t="s">
        <v>29</v>
      </c>
      <c r="R1479">
        <v>3.4544624599353049</v>
      </c>
      <c r="S1479">
        <v>1</v>
      </c>
      <c r="T1479">
        <v>0</v>
      </c>
      <c r="U1479">
        <v>3</v>
      </c>
      <c r="V1479" t="s">
        <v>35</v>
      </c>
      <c r="W1479" t="s">
        <v>31</v>
      </c>
      <c r="X1479">
        <f>AVERAGE(Student_performance_data_____Copy[GPA])</f>
        <v>1.9061863027265407</v>
      </c>
      <c r="Y1479">
        <f>AVERAGE(Student_performance_data_____Copy[StudyTimeWeekly])</f>
        <v>9.7719919194317466</v>
      </c>
      <c r="Z1479">
        <f>AVERAGE(Student_performance_data_____Copy[Absences])</f>
        <v>14.541387959866221</v>
      </c>
      <c r="AA1479" t="str" cm="1">
        <f t="array" ref="AA147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79">
        <v>1</v>
      </c>
    </row>
    <row r="1480" spans="1:28" x14ac:dyDescent="0.25">
      <c r="A1480">
        <v>2479</v>
      </c>
      <c r="B1480">
        <v>16</v>
      </c>
      <c r="C1480">
        <v>1</v>
      </c>
      <c r="D1480" t="s">
        <v>26</v>
      </c>
      <c r="E1480">
        <v>7.4292667866894302</v>
      </c>
      <c r="F1480">
        <v>15</v>
      </c>
      <c r="G1480" t="s">
        <v>27</v>
      </c>
      <c r="H1480">
        <v>3</v>
      </c>
      <c r="I1480" t="s">
        <v>37</v>
      </c>
      <c r="J1480">
        <v>1</v>
      </c>
      <c r="K1480" t="s">
        <v>27</v>
      </c>
      <c r="L1480">
        <v>0</v>
      </c>
      <c r="M1480" t="s">
        <v>29</v>
      </c>
      <c r="N1480">
        <v>0</v>
      </c>
      <c r="O1480" t="s">
        <v>29</v>
      </c>
      <c r="P1480">
        <v>0</v>
      </c>
      <c r="Q1480" t="s">
        <v>29</v>
      </c>
      <c r="R1480">
        <v>2.1586101701465981</v>
      </c>
      <c r="S1480">
        <v>3</v>
      </c>
      <c r="T1480">
        <v>0</v>
      </c>
      <c r="U1480">
        <v>1</v>
      </c>
      <c r="V1480" t="s">
        <v>34</v>
      </c>
      <c r="W1480" t="s">
        <v>31</v>
      </c>
      <c r="X1480">
        <f>AVERAGE(Student_performance_data_____Copy[GPA])</f>
        <v>1.9061863027265407</v>
      </c>
      <c r="Y1480">
        <f>AVERAGE(Student_performance_data_____Copy[StudyTimeWeekly])</f>
        <v>9.7719919194317466</v>
      </c>
      <c r="Z1480">
        <f>AVERAGE(Student_performance_data_____Copy[Absences])</f>
        <v>14.541387959866221</v>
      </c>
      <c r="AA1480" t="str" cm="1">
        <f t="array" ref="AA14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80">
        <v>3</v>
      </c>
    </row>
    <row r="1481" spans="1:28" hidden="1" x14ac:dyDescent="0.25">
      <c r="A1481">
        <v>2480</v>
      </c>
      <c r="B1481">
        <v>18</v>
      </c>
      <c r="C1481">
        <v>0</v>
      </c>
      <c r="D1481" t="s">
        <v>32</v>
      </c>
      <c r="E1481">
        <v>8.9782344518558013</v>
      </c>
      <c r="F1481">
        <v>3</v>
      </c>
      <c r="G1481" t="s">
        <v>29</v>
      </c>
      <c r="H1481">
        <v>2</v>
      </c>
      <c r="I1481" t="s">
        <v>28</v>
      </c>
      <c r="J1481">
        <v>0</v>
      </c>
      <c r="K1481" t="s">
        <v>29</v>
      </c>
      <c r="L1481">
        <v>1</v>
      </c>
      <c r="M1481" t="s">
        <v>27</v>
      </c>
      <c r="N1481">
        <v>0</v>
      </c>
      <c r="O1481" t="s">
        <v>29</v>
      </c>
      <c r="P1481">
        <v>0</v>
      </c>
      <c r="Q1481" t="s">
        <v>29</v>
      </c>
      <c r="R1481">
        <v>2.7479084425146119</v>
      </c>
      <c r="S1481">
        <v>2</v>
      </c>
      <c r="T1481">
        <v>0</v>
      </c>
      <c r="U1481">
        <v>4</v>
      </c>
      <c r="V1481" t="s">
        <v>39</v>
      </c>
      <c r="W1481" t="s">
        <v>31</v>
      </c>
      <c r="X1481">
        <f>AVERAGE(Student_performance_data_____Copy[GPA])</f>
        <v>1.9061863027265407</v>
      </c>
      <c r="Y1481">
        <f>AVERAGE(Student_performance_data_____Copy[StudyTimeWeekly])</f>
        <v>9.7719919194317466</v>
      </c>
      <c r="Z1481">
        <f>AVERAGE(Student_performance_data_____Copy[Absences])</f>
        <v>14.541387959866221</v>
      </c>
      <c r="AA1481" t="str" cm="1">
        <f t="array" ref="AA148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81">
        <v>2</v>
      </c>
    </row>
    <row r="1482" spans="1:28" hidden="1" x14ac:dyDescent="0.25">
      <c r="A1482">
        <v>2481</v>
      </c>
      <c r="B1482">
        <v>17</v>
      </c>
      <c r="C1482">
        <v>0</v>
      </c>
      <c r="D1482" t="s">
        <v>32</v>
      </c>
      <c r="E1482">
        <v>10.743386432080577</v>
      </c>
      <c r="F1482">
        <v>0</v>
      </c>
      <c r="G1482" t="s">
        <v>29</v>
      </c>
      <c r="H1482">
        <v>1</v>
      </c>
      <c r="I1482" t="s">
        <v>33</v>
      </c>
      <c r="J1482">
        <v>1</v>
      </c>
      <c r="K1482" t="s">
        <v>27</v>
      </c>
      <c r="L1482">
        <v>0</v>
      </c>
      <c r="M1482" t="s">
        <v>29</v>
      </c>
      <c r="N1482">
        <v>0</v>
      </c>
      <c r="O1482" t="s">
        <v>29</v>
      </c>
      <c r="P1482">
        <v>1</v>
      </c>
      <c r="Q1482" t="s">
        <v>27</v>
      </c>
      <c r="R1482">
        <v>3.3239029603291117</v>
      </c>
      <c r="S1482">
        <v>1</v>
      </c>
      <c r="T1482">
        <v>0</v>
      </c>
      <c r="U1482">
        <v>3</v>
      </c>
      <c r="V1482" t="s">
        <v>35</v>
      </c>
      <c r="W1482" t="s">
        <v>31</v>
      </c>
      <c r="X1482">
        <f>AVERAGE(Student_performance_data_____Copy[GPA])</f>
        <v>1.9061863027265407</v>
      </c>
      <c r="Y1482">
        <f>AVERAGE(Student_performance_data_____Copy[StudyTimeWeekly])</f>
        <v>9.7719919194317466</v>
      </c>
      <c r="Z1482">
        <f>AVERAGE(Student_performance_data_____Copy[Absences])</f>
        <v>14.541387959866221</v>
      </c>
      <c r="AA1482" t="str" cm="1">
        <f t="array" ref="AA148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82">
        <v>1</v>
      </c>
    </row>
    <row r="1483" spans="1:28" x14ac:dyDescent="0.25">
      <c r="A1483">
        <v>2482</v>
      </c>
      <c r="B1483">
        <v>15</v>
      </c>
      <c r="C1483">
        <v>1</v>
      </c>
      <c r="D1483" t="s">
        <v>26</v>
      </c>
      <c r="E1483">
        <v>4.0707104496360973</v>
      </c>
      <c r="F1483">
        <v>22</v>
      </c>
      <c r="G1483" t="s">
        <v>29</v>
      </c>
      <c r="H1483">
        <v>2</v>
      </c>
      <c r="I1483" t="s">
        <v>28</v>
      </c>
      <c r="J1483">
        <v>0</v>
      </c>
      <c r="K1483" t="s">
        <v>29</v>
      </c>
      <c r="L1483">
        <v>0</v>
      </c>
      <c r="M1483" t="s">
        <v>29</v>
      </c>
      <c r="N1483">
        <v>0</v>
      </c>
      <c r="O1483" t="s">
        <v>29</v>
      </c>
      <c r="P1483">
        <v>0</v>
      </c>
      <c r="Q1483" t="s">
        <v>29</v>
      </c>
      <c r="R1483">
        <v>0.90976353314109715</v>
      </c>
      <c r="S1483">
        <v>4</v>
      </c>
      <c r="T1483">
        <v>2</v>
      </c>
      <c r="U1483">
        <v>2</v>
      </c>
      <c r="V1483" t="s">
        <v>30</v>
      </c>
      <c r="W1483" t="s">
        <v>36</v>
      </c>
      <c r="X1483">
        <f>AVERAGE(Student_performance_data_____Copy[GPA])</f>
        <v>1.9061863027265407</v>
      </c>
      <c r="Y1483">
        <f>AVERAGE(Student_performance_data_____Copy[StudyTimeWeekly])</f>
        <v>9.7719919194317466</v>
      </c>
      <c r="Z1483">
        <f>AVERAGE(Student_performance_data_____Copy[Absences])</f>
        <v>14.541387959866221</v>
      </c>
      <c r="AA1483" t="str" cm="1">
        <f t="array" ref="AA14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83">
        <v>4</v>
      </c>
    </row>
    <row r="1484" spans="1:28" x14ac:dyDescent="0.25">
      <c r="A1484">
        <v>2483</v>
      </c>
      <c r="B1484">
        <v>16</v>
      </c>
      <c r="C1484">
        <v>1</v>
      </c>
      <c r="D1484" t="s">
        <v>26</v>
      </c>
      <c r="E1484">
        <v>3.1150324573105959</v>
      </c>
      <c r="F1484">
        <v>19</v>
      </c>
      <c r="G1484" t="s">
        <v>29</v>
      </c>
      <c r="H1484">
        <v>3</v>
      </c>
      <c r="I1484" t="s">
        <v>37</v>
      </c>
      <c r="J1484">
        <v>0</v>
      </c>
      <c r="K1484" t="s">
        <v>29</v>
      </c>
      <c r="L1484">
        <v>1</v>
      </c>
      <c r="M1484" t="s">
        <v>27</v>
      </c>
      <c r="N1484">
        <v>0</v>
      </c>
      <c r="O1484" t="s">
        <v>29</v>
      </c>
      <c r="P1484">
        <v>0</v>
      </c>
      <c r="Q1484" t="s">
        <v>29</v>
      </c>
      <c r="R1484">
        <v>1.1678958000789352</v>
      </c>
      <c r="S1484">
        <v>4</v>
      </c>
      <c r="T1484">
        <v>0</v>
      </c>
      <c r="U1484">
        <v>4</v>
      </c>
      <c r="V1484" t="s">
        <v>39</v>
      </c>
      <c r="W1484" t="s">
        <v>31</v>
      </c>
      <c r="X1484">
        <f>AVERAGE(Student_performance_data_____Copy[GPA])</f>
        <v>1.9061863027265407</v>
      </c>
      <c r="Y1484">
        <f>AVERAGE(Student_performance_data_____Copy[StudyTimeWeekly])</f>
        <v>9.7719919194317466</v>
      </c>
      <c r="Z1484">
        <f>AVERAGE(Student_performance_data_____Copy[Absences])</f>
        <v>14.541387959866221</v>
      </c>
      <c r="AA1484" t="str" cm="1">
        <f t="array" ref="AA14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84">
        <v>4</v>
      </c>
    </row>
    <row r="1485" spans="1:28" hidden="1" x14ac:dyDescent="0.25">
      <c r="A1485">
        <v>2484</v>
      </c>
      <c r="B1485">
        <v>15</v>
      </c>
      <c r="C1485">
        <v>0</v>
      </c>
      <c r="D1485" t="s">
        <v>32</v>
      </c>
      <c r="E1485">
        <v>17.608438057472096</v>
      </c>
      <c r="F1485">
        <v>26</v>
      </c>
      <c r="G1485" t="s">
        <v>29</v>
      </c>
      <c r="H1485">
        <v>4</v>
      </c>
      <c r="I1485" t="s">
        <v>41</v>
      </c>
      <c r="J1485">
        <v>0</v>
      </c>
      <c r="K1485" t="s">
        <v>29</v>
      </c>
      <c r="L1485">
        <v>0</v>
      </c>
      <c r="M1485" t="s">
        <v>29</v>
      </c>
      <c r="N1485">
        <v>0</v>
      </c>
      <c r="O1485" t="s">
        <v>29</v>
      </c>
      <c r="P1485">
        <v>0</v>
      </c>
      <c r="Q1485" t="s">
        <v>29</v>
      </c>
      <c r="R1485">
        <v>1.2204179764419896</v>
      </c>
      <c r="S1485">
        <v>4</v>
      </c>
      <c r="T1485">
        <v>0</v>
      </c>
      <c r="U1485">
        <v>0</v>
      </c>
      <c r="V1485" t="s">
        <v>40</v>
      </c>
      <c r="W1485" t="s">
        <v>31</v>
      </c>
      <c r="X1485">
        <f>AVERAGE(Student_performance_data_____Copy[GPA])</f>
        <v>1.9061863027265407</v>
      </c>
      <c r="Y1485">
        <f>AVERAGE(Student_performance_data_____Copy[StudyTimeWeekly])</f>
        <v>9.7719919194317466</v>
      </c>
      <c r="Z1485">
        <f>AVERAGE(Student_performance_data_____Copy[Absences])</f>
        <v>14.541387959866221</v>
      </c>
      <c r="AA1485" t="str" cm="1">
        <f t="array" ref="AA14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85">
        <v>4</v>
      </c>
    </row>
    <row r="1486" spans="1:28" hidden="1" x14ac:dyDescent="0.25">
      <c r="A1486">
        <v>2485</v>
      </c>
      <c r="B1486">
        <v>17</v>
      </c>
      <c r="C1486">
        <v>0</v>
      </c>
      <c r="D1486" t="s">
        <v>32</v>
      </c>
      <c r="E1486">
        <v>8.6744740566284211</v>
      </c>
      <c r="F1486">
        <v>13</v>
      </c>
      <c r="G1486" t="s">
        <v>27</v>
      </c>
      <c r="H1486">
        <v>3</v>
      </c>
      <c r="I1486" t="s">
        <v>37</v>
      </c>
      <c r="J1486">
        <v>0</v>
      </c>
      <c r="K1486" t="s">
        <v>29</v>
      </c>
      <c r="L1486">
        <v>0</v>
      </c>
      <c r="M1486" t="s">
        <v>29</v>
      </c>
      <c r="N1486">
        <v>1</v>
      </c>
      <c r="O1486" t="s">
        <v>27</v>
      </c>
      <c r="P1486">
        <v>0</v>
      </c>
      <c r="Q1486" t="s">
        <v>29</v>
      </c>
      <c r="R1486">
        <v>2.3345256438757365</v>
      </c>
      <c r="S1486">
        <v>3</v>
      </c>
      <c r="T1486">
        <v>0</v>
      </c>
      <c r="U1486">
        <v>1</v>
      </c>
      <c r="V1486" t="s">
        <v>34</v>
      </c>
      <c r="W1486" t="s">
        <v>31</v>
      </c>
      <c r="X1486">
        <f>AVERAGE(Student_performance_data_____Copy[GPA])</f>
        <v>1.9061863027265407</v>
      </c>
      <c r="Y1486">
        <f>AVERAGE(Student_performance_data_____Copy[StudyTimeWeekly])</f>
        <v>9.7719919194317466</v>
      </c>
      <c r="Z1486">
        <f>AVERAGE(Student_performance_data_____Copy[Absences])</f>
        <v>14.541387959866221</v>
      </c>
      <c r="AA1486" t="str" cm="1">
        <f t="array" ref="AA148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86">
        <v>3</v>
      </c>
    </row>
    <row r="1487" spans="1:28" hidden="1" x14ac:dyDescent="0.25">
      <c r="A1487">
        <v>2486</v>
      </c>
      <c r="B1487">
        <v>17</v>
      </c>
      <c r="C1487">
        <v>0</v>
      </c>
      <c r="D1487" t="s">
        <v>32</v>
      </c>
      <c r="E1487">
        <v>8.2418721926507832</v>
      </c>
      <c r="F1487">
        <v>7</v>
      </c>
      <c r="G1487" t="s">
        <v>27</v>
      </c>
      <c r="H1487">
        <v>3</v>
      </c>
      <c r="I1487" t="s">
        <v>37</v>
      </c>
      <c r="J1487">
        <v>0</v>
      </c>
      <c r="K1487" t="s">
        <v>29</v>
      </c>
      <c r="L1487">
        <v>0</v>
      </c>
      <c r="M1487" t="s">
        <v>29</v>
      </c>
      <c r="N1487">
        <v>0</v>
      </c>
      <c r="O1487" t="s">
        <v>29</v>
      </c>
      <c r="P1487">
        <v>0</v>
      </c>
      <c r="Q1487" t="s">
        <v>29</v>
      </c>
      <c r="R1487">
        <v>2.8447322620424904</v>
      </c>
      <c r="S1487">
        <v>2</v>
      </c>
      <c r="T1487">
        <v>2</v>
      </c>
      <c r="U1487">
        <v>2</v>
      </c>
      <c r="V1487" t="s">
        <v>30</v>
      </c>
      <c r="W1487" t="s">
        <v>36</v>
      </c>
      <c r="X1487">
        <f>AVERAGE(Student_performance_data_____Copy[GPA])</f>
        <v>1.9061863027265407</v>
      </c>
      <c r="Y1487">
        <f>AVERAGE(Student_performance_data_____Copy[StudyTimeWeekly])</f>
        <v>9.7719919194317466</v>
      </c>
      <c r="Z1487">
        <f>AVERAGE(Student_performance_data_____Copy[Absences])</f>
        <v>14.541387959866221</v>
      </c>
      <c r="AA1487" t="str" cm="1">
        <f t="array" ref="AA148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87">
        <v>2</v>
      </c>
    </row>
    <row r="1488" spans="1:28" x14ac:dyDescent="0.25">
      <c r="A1488">
        <v>2487</v>
      </c>
      <c r="B1488">
        <v>17</v>
      </c>
      <c r="C1488">
        <v>1</v>
      </c>
      <c r="D1488" t="s">
        <v>26</v>
      </c>
      <c r="E1488">
        <v>0.71224300545682961</v>
      </c>
      <c r="F1488">
        <v>24</v>
      </c>
      <c r="G1488" t="s">
        <v>27</v>
      </c>
      <c r="H1488">
        <v>2</v>
      </c>
      <c r="I1488" t="s">
        <v>28</v>
      </c>
      <c r="J1488">
        <v>1</v>
      </c>
      <c r="K1488" t="s">
        <v>27</v>
      </c>
      <c r="L1488">
        <v>0</v>
      </c>
      <c r="M1488" t="s">
        <v>29</v>
      </c>
      <c r="N1488">
        <v>0</v>
      </c>
      <c r="O1488" t="s">
        <v>29</v>
      </c>
      <c r="P1488">
        <v>0</v>
      </c>
      <c r="Q1488" t="s">
        <v>29</v>
      </c>
      <c r="R1488">
        <v>0.97224773843206425</v>
      </c>
      <c r="S1488">
        <v>4</v>
      </c>
      <c r="T1488">
        <v>1</v>
      </c>
      <c r="U1488">
        <v>1</v>
      </c>
      <c r="V1488" t="s">
        <v>34</v>
      </c>
      <c r="W1488" t="s">
        <v>38</v>
      </c>
      <c r="X1488">
        <f>AVERAGE(Student_performance_data_____Copy[GPA])</f>
        <v>1.9061863027265407</v>
      </c>
      <c r="Y1488">
        <f>AVERAGE(Student_performance_data_____Copy[StudyTimeWeekly])</f>
        <v>9.7719919194317466</v>
      </c>
      <c r="Z1488">
        <f>AVERAGE(Student_performance_data_____Copy[Absences])</f>
        <v>14.541387959866221</v>
      </c>
      <c r="AA1488" t="str" cm="1">
        <f t="array" ref="AA14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88">
        <v>4</v>
      </c>
    </row>
    <row r="1489" spans="1:28" hidden="1" x14ac:dyDescent="0.25">
      <c r="A1489">
        <v>2488</v>
      </c>
      <c r="B1489">
        <v>15</v>
      </c>
      <c r="C1489">
        <v>0</v>
      </c>
      <c r="D1489" t="s">
        <v>32</v>
      </c>
      <c r="E1489">
        <v>9.959526051747865</v>
      </c>
      <c r="F1489">
        <v>27</v>
      </c>
      <c r="G1489" t="s">
        <v>27</v>
      </c>
      <c r="H1489">
        <v>3</v>
      </c>
      <c r="I1489" t="s">
        <v>37</v>
      </c>
      <c r="J1489">
        <v>0</v>
      </c>
      <c r="K1489" t="s">
        <v>29</v>
      </c>
      <c r="L1489">
        <v>0</v>
      </c>
      <c r="M1489" t="s">
        <v>29</v>
      </c>
      <c r="N1489">
        <v>0</v>
      </c>
      <c r="O1489" t="s">
        <v>29</v>
      </c>
      <c r="P1489">
        <v>1</v>
      </c>
      <c r="Q1489" t="s">
        <v>27</v>
      </c>
      <c r="R1489">
        <v>0.85639704266972094</v>
      </c>
      <c r="S1489">
        <v>4</v>
      </c>
      <c r="T1489">
        <v>0</v>
      </c>
      <c r="U1489">
        <v>3</v>
      </c>
      <c r="V1489" t="s">
        <v>35</v>
      </c>
      <c r="W1489" t="s">
        <v>31</v>
      </c>
      <c r="X1489">
        <f>AVERAGE(Student_performance_data_____Copy[GPA])</f>
        <v>1.9061863027265407</v>
      </c>
      <c r="Y1489">
        <f>AVERAGE(Student_performance_data_____Copy[StudyTimeWeekly])</f>
        <v>9.7719919194317466</v>
      </c>
      <c r="Z1489">
        <f>AVERAGE(Student_performance_data_____Copy[Absences])</f>
        <v>14.541387959866221</v>
      </c>
      <c r="AA1489" t="str" cm="1">
        <f t="array" ref="AA14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89">
        <v>4</v>
      </c>
    </row>
    <row r="1490" spans="1:28" x14ac:dyDescent="0.25">
      <c r="A1490">
        <v>2489</v>
      </c>
      <c r="B1490">
        <v>15</v>
      </c>
      <c r="C1490">
        <v>1</v>
      </c>
      <c r="D1490" t="s">
        <v>26</v>
      </c>
      <c r="E1490">
        <v>11.083394432220002</v>
      </c>
      <c r="F1490">
        <v>24</v>
      </c>
      <c r="G1490" t="s">
        <v>29</v>
      </c>
      <c r="H1490">
        <v>4</v>
      </c>
      <c r="I1490" t="s">
        <v>41</v>
      </c>
      <c r="J1490">
        <v>0</v>
      </c>
      <c r="K1490" t="s">
        <v>29</v>
      </c>
      <c r="L1490">
        <v>0</v>
      </c>
      <c r="M1490" t="s">
        <v>29</v>
      </c>
      <c r="N1490">
        <v>0</v>
      </c>
      <c r="O1490" t="s">
        <v>29</v>
      </c>
      <c r="P1490">
        <v>0</v>
      </c>
      <c r="Q1490" t="s">
        <v>29</v>
      </c>
      <c r="R1490">
        <v>0.95267503305253343</v>
      </c>
      <c r="S1490">
        <v>4</v>
      </c>
      <c r="T1490">
        <v>1</v>
      </c>
      <c r="U1490">
        <v>0</v>
      </c>
      <c r="V1490" t="s">
        <v>40</v>
      </c>
      <c r="W1490" t="s">
        <v>38</v>
      </c>
      <c r="X1490">
        <f>AVERAGE(Student_performance_data_____Copy[GPA])</f>
        <v>1.9061863027265407</v>
      </c>
      <c r="Y1490">
        <f>AVERAGE(Student_performance_data_____Copy[StudyTimeWeekly])</f>
        <v>9.7719919194317466</v>
      </c>
      <c r="Z1490">
        <f>AVERAGE(Student_performance_data_____Copy[Absences])</f>
        <v>14.541387959866221</v>
      </c>
      <c r="AA1490" t="str" cm="1">
        <f t="array" ref="AA14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90">
        <v>4</v>
      </c>
    </row>
    <row r="1491" spans="1:28" x14ac:dyDescent="0.25">
      <c r="A1491">
        <v>2490</v>
      </c>
      <c r="B1491">
        <v>15</v>
      </c>
      <c r="C1491">
        <v>1</v>
      </c>
      <c r="D1491" t="s">
        <v>26</v>
      </c>
      <c r="E1491">
        <v>11.17681741909333</v>
      </c>
      <c r="F1491">
        <v>2</v>
      </c>
      <c r="G1491" t="s">
        <v>29</v>
      </c>
      <c r="H1491">
        <v>2</v>
      </c>
      <c r="I1491" t="s">
        <v>28</v>
      </c>
      <c r="J1491">
        <v>0</v>
      </c>
      <c r="K1491" t="s">
        <v>29</v>
      </c>
      <c r="L1491">
        <v>1</v>
      </c>
      <c r="M1491" t="s">
        <v>27</v>
      </c>
      <c r="N1491">
        <v>0</v>
      </c>
      <c r="O1491" t="s">
        <v>29</v>
      </c>
      <c r="P1491">
        <v>0</v>
      </c>
      <c r="Q1491" t="s">
        <v>29</v>
      </c>
      <c r="R1491">
        <v>3.2353025807091038</v>
      </c>
      <c r="S1491">
        <v>1</v>
      </c>
      <c r="T1491">
        <v>2</v>
      </c>
      <c r="U1491">
        <v>2</v>
      </c>
      <c r="V1491" t="s">
        <v>30</v>
      </c>
      <c r="W1491" t="s">
        <v>36</v>
      </c>
      <c r="X1491">
        <f>AVERAGE(Student_performance_data_____Copy[GPA])</f>
        <v>1.9061863027265407</v>
      </c>
      <c r="Y1491">
        <f>AVERAGE(Student_performance_data_____Copy[StudyTimeWeekly])</f>
        <v>9.7719919194317466</v>
      </c>
      <c r="Z1491">
        <f>AVERAGE(Student_performance_data_____Copy[Absences])</f>
        <v>14.541387959866221</v>
      </c>
      <c r="AA1491" t="str" cm="1">
        <f t="array" ref="AA149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91">
        <v>1</v>
      </c>
    </row>
    <row r="1492" spans="1:28" hidden="1" x14ac:dyDescent="0.25">
      <c r="A1492">
        <v>2491</v>
      </c>
      <c r="B1492">
        <v>15</v>
      </c>
      <c r="C1492">
        <v>0</v>
      </c>
      <c r="D1492" t="s">
        <v>32</v>
      </c>
      <c r="E1492">
        <v>14.140623386457687</v>
      </c>
      <c r="F1492">
        <v>4</v>
      </c>
      <c r="G1492" t="s">
        <v>29</v>
      </c>
      <c r="H1492">
        <v>0</v>
      </c>
      <c r="I1492" t="s">
        <v>40</v>
      </c>
      <c r="J1492">
        <v>0</v>
      </c>
      <c r="K1492" t="s">
        <v>29</v>
      </c>
      <c r="L1492">
        <v>0</v>
      </c>
      <c r="M1492" t="s">
        <v>29</v>
      </c>
      <c r="N1492">
        <v>0</v>
      </c>
      <c r="O1492" t="s">
        <v>29</v>
      </c>
      <c r="P1492">
        <v>0</v>
      </c>
      <c r="Q1492" t="s">
        <v>29</v>
      </c>
      <c r="R1492">
        <v>2.5334323957979059</v>
      </c>
      <c r="S1492">
        <v>2</v>
      </c>
      <c r="T1492">
        <v>3</v>
      </c>
      <c r="U1492">
        <v>2</v>
      </c>
      <c r="V1492" t="s">
        <v>30</v>
      </c>
      <c r="W1492" t="s">
        <v>42</v>
      </c>
      <c r="X1492">
        <f>AVERAGE(Student_performance_data_____Copy[GPA])</f>
        <v>1.9061863027265407</v>
      </c>
      <c r="Y1492">
        <f>AVERAGE(Student_performance_data_____Copy[StudyTimeWeekly])</f>
        <v>9.7719919194317466</v>
      </c>
      <c r="Z1492">
        <f>AVERAGE(Student_performance_data_____Copy[Absences])</f>
        <v>14.541387959866221</v>
      </c>
      <c r="AA1492" t="str" cm="1">
        <f t="array" ref="AA149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92">
        <v>2</v>
      </c>
    </row>
    <row r="1493" spans="1:28" x14ac:dyDescent="0.25">
      <c r="A1493">
        <v>2492</v>
      </c>
      <c r="B1493">
        <v>17</v>
      </c>
      <c r="C1493">
        <v>1</v>
      </c>
      <c r="D1493" t="s">
        <v>26</v>
      </c>
      <c r="E1493">
        <v>3.5496366998202356</v>
      </c>
      <c r="F1493">
        <v>5</v>
      </c>
      <c r="G1493" t="s">
        <v>29</v>
      </c>
      <c r="H1493">
        <v>4</v>
      </c>
      <c r="I1493" t="s">
        <v>41</v>
      </c>
      <c r="J1493">
        <v>0</v>
      </c>
      <c r="K1493" t="s">
        <v>29</v>
      </c>
      <c r="L1493">
        <v>0</v>
      </c>
      <c r="M1493" t="s">
        <v>29</v>
      </c>
      <c r="N1493">
        <v>0</v>
      </c>
      <c r="O1493" t="s">
        <v>29</v>
      </c>
      <c r="P1493">
        <v>0</v>
      </c>
      <c r="Q1493" t="s">
        <v>29</v>
      </c>
      <c r="R1493">
        <v>2.7723885367832422</v>
      </c>
      <c r="S1493">
        <v>2</v>
      </c>
      <c r="T1493">
        <v>0</v>
      </c>
      <c r="U1493">
        <v>2</v>
      </c>
      <c r="V1493" t="s">
        <v>30</v>
      </c>
      <c r="W1493" t="s">
        <v>31</v>
      </c>
      <c r="X1493">
        <f>AVERAGE(Student_performance_data_____Copy[GPA])</f>
        <v>1.9061863027265407</v>
      </c>
      <c r="Y1493">
        <f>AVERAGE(Student_performance_data_____Copy[StudyTimeWeekly])</f>
        <v>9.7719919194317466</v>
      </c>
      <c r="Z1493">
        <f>AVERAGE(Student_performance_data_____Copy[Absences])</f>
        <v>14.541387959866221</v>
      </c>
      <c r="AA1493" t="str" cm="1">
        <f t="array" ref="AA149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93">
        <v>2</v>
      </c>
    </row>
    <row r="1494" spans="1:28" x14ac:dyDescent="0.25">
      <c r="A1494">
        <v>2493</v>
      </c>
      <c r="B1494">
        <v>17</v>
      </c>
      <c r="C1494">
        <v>1</v>
      </c>
      <c r="D1494" t="s">
        <v>26</v>
      </c>
      <c r="E1494">
        <v>5.0444626846123768</v>
      </c>
      <c r="F1494">
        <v>21</v>
      </c>
      <c r="G1494" t="s">
        <v>29</v>
      </c>
      <c r="H1494">
        <v>3</v>
      </c>
      <c r="I1494" t="s">
        <v>37</v>
      </c>
      <c r="J1494">
        <v>0</v>
      </c>
      <c r="K1494" t="s">
        <v>29</v>
      </c>
      <c r="L1494">
        <v>0</v>
      </c>
      <c r="M1494" t="s">
        <v>29</v>
      </c>
      <c r="N1494">
        <v>0</v>
      </c>
      <c r="O1494" t="s">
        <v>29</v>
      </c>
      <c r="P1494">
        <v>0</v>
      </c>
      <c r="Q1494" t="s">
        <v>29</v>
      </c>
      <c r="R1494">
        <v>0.94676790465328564</v>
      </c>
      <c r="S1494">
        <v>4</v>
      </c>
      <c r="T1494">
        <v>2</v>
      </c>
      <c r="U1494">
        <v>1</v>
      </c>
      <c r="V1494" t="s">
        <v>34</v>
      </c>
      <c r="W1494" t="s">
        <v>36</v>
      </c>
      <c r="X1494">
        <f>AVERAGE(Student_performance_data_____Copy[GPA])</f>
        <v>1.9061863027265407</v>
      </c>
      <c r="Y1494">
        <f>AVERAGE(Student_performance_data_____Copy[StudyTimeWeekly])</f>
        <v>9.7719919194317466</v>
      </c>
      <c r="Z1494">
        <f>AVERAGE(Student_performance_data_____Copy[Absences])</f>
        <v>14.541387959866221</v>
      </c>
      <c r="AA1494" t="str" cm="1">
        <f t="array" ref="AA14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94">
        <v>4</v>
      </c>
    </row>
    <row r="1495" spans="1:28" x14ac:dyDescent="0.25">
      <c r="A1495">
        <v>2494</v>
      </c>
      <c r="B1495">
        <v>16</v>
      </c>
      <c r="C1495">
        <v>1</v>
      </c>
      <c r="D1495" t="s">
        <v>26</v>
      </c>
      <c r="E1495">
        <v>16.214609304608253</v>
      </c>
      <c r="F1495">
        <v>25</v>
      </c>
      <c r="G1495" t="s">
        <v>27</v>
      </c>
      <c r="H1495">
        <v>2</v>
      </c>
      <c r="I1495" t="s">
        <v>28</v>
      </c>
      <c r="J1495">
        <v>0</v>
      </c>
      <c r="K1495" t="s">
        <v>29</v>
      </c>
      <c r="L1495">
        <v>1</v>
      </c>
      <c r="M1495" t="s">
        <v>27</v>
      </c>
      <c r="N1495">
        <v>0</v>
      </c>
      <c r="O1495" t="s">
        <v>29</v>
      </c>
      <c r="P1495">
        <v>0</v>
      </c>
      <c r="Q1495" t="s">
        <v>29</v>
      </c>
      <c r="R1495">
        <v>1.3154643711031746</v>
      </c>
      <c r="S1495">
        <v>4</v>
      </c>
      <c r="T1495">
        <v>3</v>
      </c>
      <c r="U1495">
        <v>1</v>
      </c>
      <c r="V1495" t="s">
        <v>34</v>
      </c>
      <c r="W1495" t="s">
        <v>42</v>
      </c>
      <c r="X1495">
        <f>AVERAGE(Student_performance_data_____Copy[GPA])</f>
        <v>1.9061863027265407</v>
      </c>
      <c r="Y1495">
        <f>AVERAGE(Student_performance_data_____Copy[StudyTimeWeekly])</f>
        <v>9.7719919194317466</v>
      </c>
      <c r="Z1495">
        <f>AVERAGE(Student_performance_data_____Copy[Absences])</f>
        <v>14.541387959866221</v>
      </c>
      <c r="AA1495" t="str" cm="1">
        <f t="array" ref="AA14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495">
        <v>4</v>
      </c>
    </row>
    <row r="1496" spans="1:28" x14ac:dyDescent="0.25">
      <c r="A1496">
        <v>2495</v>
      </c>
      <c r="B1496">
        <v>16</v>
      </c>
      <c r="C1496">
        <v>1</v>
      </c>
      <c r="D1496" t="s">
        <v>26</v>
      </c>
      <c r="E1496">
        <v>18.94341233686788</v>
      </c>
      <c r="F1496">
        <v>7</v>
      </c>
      <c r="G1496" t="s">
        <v>29</v>
      </c>
      <c r="H1496">
        <v>4</v>
      </c>
      <c r="I1496" t="s">
        <v>41</v>
      </c>
      <c r="J1496">
        <v>0</v>
      </c>
      <c r="K1496" t="s">
        <v>29</v>
      </c>
      <c r="L1496">
        <v>1</v>
      </c>
      <c r="M1496" t="s">
        <v>27</v>
      </c>
      <c r="N1496">
        <v>1</v>
      </c>
      <c r="O1496" t="s">
        <v>27</v>
      </c>
      <c r="P1496">
        <v>0</v>
      </c>
      <c r="Q1496" t="s">
        <v>29</v>
      </c>
      <c r="R1496">
        <v>3.31820802902305</v>
      </c>
      <c r="S1496">
        <v>1</v>
      </c>
      <c r="T1496">
        <v>3</v>
      </c>
      <c r="U1496">
        <v>3</v>
      </c>
      <c r="V1496" t="s">
        <v>35</v>
      </c>
      <c r="W1496" t="s">
        <v>42</v>
      </c>
      <c r="X1496">
        <f>AVERAGE(Student_performance_data_____Copy[GPA])</f>
        <v>1.9061863027265407</v>
      </c>
      <c r="Y1496">
        <f>AVERAGE(Student_performance_data_____Copy[StudyTimeWeekly])</f>
        <v>9.7719919194317466</v>
      </c>
      <c r="Z1496">
        <f>AVERAGE(Student_performance_data_____Copy[Absences])</f>
        <v>14.541387959866221</v>
      </c>
      <c r="AA1496" t="str" cm="1">
        <f t="array" ref="AA149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96">
        <v>1</v>
      </c>
    </row>
    <row r="1497" spans="1:28" hidden="1" x14ac:dyDescent="0.25">
      <c r="A1497">
        <v>2496</v>
      </c>
      <c r="B1497">
        <v>15</v>
      </c>
      <c r="C1497">
        <v>0</v>
      </c>
      <c r="D1497" t="s">
        <v>32</v>
      </c>
      <c r="E1497">
        <v>2.7186549473464128</v>
      </c>
      <c r="F1497">
        <v>5</v>
      </c>
      <c r="G1497" t="s">
        <v>29</v>
      </c>
      <c r="H1497">
        <v>2</v>
      </c>
      <c r="I1497" t="s">
        <v>28</v>
      </c>
      <c r="J1497">
        <v>0</v>
      </c>
      <c r="K1497" t="s">
        <v>29</v>
      </c>
      <c r="L1497">
        <v>0</v>
      </c>
      <c r="M1497" t="s">
        <v>29</v>
      </c>
      <c r="N1497">
        <v>1</v>
      </c>
      <c r="O1497" t="s">
        <v>27</v>
      </c>
      <c r="P1497">
        <v>0</v>
      </c>
      <c r="Q1497" t="s">
        <v>29</v>
      </c>
      <c r="R1497">
        <v>2.3311089198970865</v>
      </c>
      <c r="S1497">
        <v>3</v>
      </c>
      <c r="T1497">
        <v>1</v>
      </c>
      <c r="U1497">
        <v>1</v>
      </c>
      <c r="V1497" t="s">
        <v>34</v>
      </c>
      <c r="W1497" t="s">
        <v>38</v>
      </c>
      <c r="X1497">
        <f>AVERAGE(Student_performance_data_____Copy[GPA])</f>
        <v>1.9061863027265407</v>
      </c>
      <c r="Y1497">
        <f>AVERAGE(Student_performance_data_____Copy[StudyTimeWeekly])</f>
        <v>9.7719919194317466</v>
      </c>
      <c r="Z1497">
        <f>AVERAGE(Student_performance_data_____Copy[Absences])</f>
        <v>14.541387959866221</v>
      </c>
      <c r="AA1497" t="str" cm="1">
        <f t="array" ref="AA149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497">
        <v>3</v>
      </c>
    </row>
    <row r="1498" spans="1:28" hidden="1" x14ac:dyDescent="0.25">
      <c r="A1498">
        <v>2497</v>
      </c>
      <c r="B1498">
        <v>18</v>
      </c>
      <c r="C1498">
        <v>0</v>
      </c>
      <c r="D1498" t="s">
        <v>32</v>
      </c>
      <c r="E1498">
        <v>9.9529910901043639</v>
      </c>
      <c r="F1498">
        <v>5</v>
      </c>
      <c r="G1498" t="s">
        <v>29</v>
      </c>
      <c r="H1498">
        <v>2</v>
      </c>
      <c r="I1498" t="s">
        <v>28</v>
      </c>
      <c r="J1498">
        <v>1</v>
      </c>
      <c r="K1498" t="s">
        <v>27</v>
      </c>
      <c r="L1498">
        <v>0</v>
      </c>
      <c r="M1498" t="s">
        <v>29</v>
      </c>
      <c r="N1498">
        <v>0</v>
      </c>
      <c r="O1498" t="s">
        <v>29</v>
      </c>
      <c r="P1498">
        <v>0</v>
      </c>
      <c r="Q1498" t="s">
        <v>29</v>
      </c>
      <c r="R1498">
        <v>2.9059730978073741</v>
      </c>
      <c r="S1498">
        <v>2</v>
      </c>
      <c r="T1498">
        <v>1</v>
      </c>
      <c r="U1498">
        <v>3</v>
      </c>
      <c r="V1498" t="s">
        <v>35</v>
      </c>
      <c r="W1498" t="s">
        <v>38</v>
      </c>
      <c r="X1498">
        <f>AVERAGE(Student_performance_data_____Copy[GPA])</f>
        <v>1.9061863027265407</v>
      </c>
      <c r="Y1498">
        <f>AVERAGE(Student_performance_data_____Copy[StudyTimeWeekly])</f>
        <v>9.7719919194317466</v>
      </c>
      <c r="Z1498">
        <f>AVERAGE(Student_performance_data_____Copy[Absences])</f>
        <v>14.541387959866221</v>
      </c>
      <c r="AA1498" t="str" cm="1">
        <f t="array" ref="AA149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498">
        <v>2</v>
      </c>
    </row>
    <row r="1499" spans="1:28" x14ac:dyDescent="0.25">
      <c r="A1499">
        <v>2498</v>
      </c>
      <c r="B1499">
        <v>18</v>
      </c>
      <c r="C1499">
        <v>1</v>
      </c>
      <c r="D1499" t="s">
        <v>26</v>
      </c>
      <c r="E1499">
        <v>4.2835250547917365</v>
      </c>
      <c r="F1499">
        <v>3</v>
      </c>
      <c r="G1499" t="s">
        <v>29</v>
      </c>
      <c r="H1499">
        <v>3</v>
      </c>
      <c r="I1499" t="s">
        <v>37</v>
      </c>
      <c r="J1499">
        <v>0</v>
      </c>
      <c r="K1499" t="s">
        <v>29</v>
      </c>
      <c r="L1499">
        <v>1</v>
      </c>
      <c r="M1499" t="s">
        <v>27</v>
      </c>
      <c r="N1499">
        <v>1</v>
      </c>
      <c r="O1499" t="s">
        <v>27</v>
      </c>
      <c r="P1499">
        <v>0</v>
      </c>
      <c r="Q1499" t="s">
        <v>29</v>
      </c>
      <c r="R1499">
        <v>3.3445751979889291</v>
      </c>
      <c r="S1499">
        <v>1</v>
      </c>
      <c r="T1499">
        <v>0</v>
      </c>
      <c r="U1499">
        <v>2</v>
      </c>
      <c r="V1499" t="s">
        <v>30</v>
      </c>
      <c r="W1499" t="s">
        <v>31</v>
      </c>
      <c r="X1499">
        <f>AVERAGE(Student_performance_data_____Copy[GPA])</f>
        <v>1.9061863027265407</v>
      </c>
      <c r="Y1499">
        <f>AVERAGE(Student_performance_data_____Copy[StudyTimeWeekly])</f>
        <v>9.7719919194317466</v>
      </c>
      <c r="Z1499">
        <f>AVERAGE(Student_performance_data_____Copy[Absences])</f>
        <v>14.541387959866221</v>
      </c>
      <c r="AA1499" t="str" cm="1">
        <f t="array" ref="AA149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499">
        <v>1</v>
      </c>
    </row>
    <row r="1500" spans="1:28" x14ac:dyDescent="0.25">
      <c r="A1500">
        <v>2499</v>
      </c>
      <c r="B1500">
        <v>17</v>
      </c>
      <c r="C1500">
        <v>1</v>
      </c>
      <c r="D1500" t="s">
        <v>26</v>
      </c>
      <c r="E1500">
        <v>1.2014633670996488</v>
      </c>
      <c r="F1500">
        <v>6</v>
      </c>
      <c r="G1500" t="s">
        <v>29</v>
      </c>
      <c r="H1500">
        <v>1</v>
      </c>
      <c r="I1500" t="s">
        <v>33</v>
      </c>
      <c r="J1500">
        <v>0</v>
      </c>
      <c r="K1500" t="s">
        <v>29</v>
      </c>
      <c r="L1500">
        <v>0</v>
      </c>
      <c r="M1500" t="s">
        <v>29</v>
      </c>
      <c r="N1500">
        <v>0</v>
      </c>
      <c r="O1500" t="s">
        <v>29</v>
      </c>
      <c r="P1500">
        <v>0</v>
      </c>
      <c r="Q1500" t="s">
        <v>29</v>
      </c>
      <c r="R1500">
        <v>2.1681789248414423</v>
      </c>
      <c r="S1500">
        <v>3</v>
      </c>
      <c r="T1500">
        <v>2</v>
      </c>
      <c r="U1500">
        <v>2</v>
      </c>
      <c r="V1500" t="s">
        <v>30</v>
      </c>
      <c r="W1500" t="s">
        <v>36</v>
      </c>
      <c r="X1500">
        <f>AVERAGE(Student_performance_data_____Copy[GPA])</f>
        <v>1.9061863027265407</v>
      </c>
      <c r="Y1500">
        <f>AVERAGE(Student_performance_data_____Copy[StudyTimeWeekly])</f>
        <v>9.7719919194317466</v>
      </c>
      <c r="Z1500">
        <f>AVERAGE(Student_performance_data_____Copy[Absences])</f>
        <v>14.541387959866221</v>
      </c>
      <c r="AA1500" t="str" cm="1">
        <f t="array" ref="AA150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00">
        <v>3</v>
      </c>
    </row>
    <row r="1501" spans="1:28" hidden="1" x14ac:dyDescent="0.25">
      <c r="A1501">
        <v>2500</v>
      </c>
      <c r="B1501">
        <v>17</v>
      </c>
      <c r="C1501">
        <v>0</v>
      </c>
      <c r="D1501" t="s">
        <v>32</v>
      </c>
      <c r="E1501">
        <v>6.5100667625227082</v>
      </c>
      <c r="F1501">
        <v>29</v>
      </c>
      <c r="G1501" t="s">
        <v>29</v>
      </c>
      <c r="H1501">
        <v>3</v>
      </c>
      <c r="I1501" t="s">
        <v>37</v>
      </c>
      <c r="J1501">
        <v>0</v>
      </c>
      <c r="K1501" t="s">
        <v>29</v>
      </c>
      <c r="L1501">
        <v>0</v>
      </c>
      <c r="M1501" t="s">
        <v>29</v>
      </c>
      <c r="N1501">
        <v>0</v>
      </c>
      <c r="O1501" t="s">
        <v>29</v>
      </c>
      <c r="P1501">
        <v>1</v>
      </c>
      <c r="Q1501" t="s">
        <v>27</v>
      </c>
      <c r="R1501">
        <v>0.21119422279190408</v>
      </c>
      <c r="S1501">
        <v>4</v>
      </c>
      <c r="T1501">
        <v>1</v>
      </c>
      <c r="U1501">
        <v>2</v>
      </c>
      <c r="V1501" t="s">
        <v>30</v>
      </c>
      <c r="W1501" t="s">
        <v>38</v>
      </c>
      <c r="X1501">
        <f>AVERAGE(Student_performance_data_____Copy[GPA])</f>
        <v>1.9061863027265407</v>
      </c>
      <c r="Y1501">
        <f>AVERAGE(Student_performance_data_____Copy[StudyTimeWeekly])</f>
        <v>9.7719919194317466</v>
      </c>
      <c r="Z1501">
        <f>AVERAGE(Student_performance_data_____Copy[Absences])</f>
        <v>14.541387959866221</v>
      </c>
      <c r="AA1501" t="str" cm="1">
        <f t="array" ref="AA15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01">
        <v>4</v>
      </c>
    </row>
    <row r="1502" spans="1:28" x14ac:dyDescent="0.25">
      <c r="A1502">
        <v>2501</v>
      </c>
      <c r="B1502">
        <v>17</v>
      </c>
      <c r="C1502">
        <v>1</v>
      </c>
      <c r="D1502" t="s">
        <v>26</v>
      </c>
      <c r="E1502">
        <v>2.8737525036842548</v>
      </c>
      <c r="F1502">
        <v>29</v>
      </c>
      <c r="G1502" t="s">
        <v>29</v>
      </c>
      <c r="H1502">
        <v>1</v>
      </c>
      <c r="I1502" t="s">
        <v>33</v>
      </c>
      <c r="J1502">
        <v>0</v>
      </c>
      <c r="K1502" t="s">
        <v>29</v>
      </c>
      <c r="L1502">
        <v>0</v>
      </c>
      <c r="M1502" t="s">
        <v>29</v>
      </c>
      <c r="N1502">
        <v>0</v>
      </c>
      <c r="O1502" t="s">
        <v>29</v>
      </c>
      <c r="P1502">
        <v>0</v>
      </c>
      <c r="Q1502" t="s">
        <v>29</v>
      </c>
      <c r="R1502">
        <v>0</v>
      </c>
      <c r="S1502">
        <v>4</v>
      </c>
      <c r="T1502">
        <v>1</v>
      </c>
      <c r="U1502">
        <v>1</v>
      </c>
      <c r="V1502" t="s">
        <v>34</v>
      </c>
      <c r="W1502" t="s">
        <v>38</v>
      </c>
      <c r="X1502">
        <f>AVERAGE(Student_performance_data_____Copy[GPA])</f>
        <v>1.9061863027265407</v>
      </c>
      <c r="Y1502">
        <f>AVERAGE(Student_performance_data_____Copy[StudyTimeWeekly])</f>
        <v>9.7719919194317466</v>
      </c>
      <c r="Z1502">
        <f>AVERAGE(Student_performance_data_____Copy[Absences])</f>
        <v>14.541387959866221</v>
      </c>
      <c r="AA1502" t="str" cm="1">
        <f t="array" ref="AA15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02">
        <v>4</v>
      </c>
    </row>
    <row r="1503" spans="1:28" hidden="1" x14ac:dyDescent="0.25">
      <c r="A1503">
        <v>2502</v>
      </c>
      <c r="B1503">
        <v>16</v>
      </c>
      <c r="C1503">
        <v>0</v>
      </c>
      <c r="D1503" t="s">
        <v>32</v>
      </c>
      <c r="E1503">
        <v>14.198661468684925</v>
      </c>
      <c r="F1503">
        <v>23</v>
      </c>
      <c r="G1503" t="s">
        <v>27</v>
      </c>
      <c r="H1503">
        <v>1</v>
      </c>
      <c r="I1503" t="s">
        <v>33</v>
      </c>
      <c r="J1503">
        <v>0</v>
      </c>
      <c r="K1503" t="s">
        <v>29</v>
      </c>
      <c r="L1503">
        <v>0</v>
      </c>
      <c r="M1503" t="s">
        <v>29</v>
      </c>
      <c r="N1503">
        <v>0</v>
      </c>
      <c r="O1503" t="s">
        <v>29</v>
      </c>
      <c r="P1503">
        <v>0</v>
      </c>
      <c r="Q1503" t="s">
        <v>29</v>
      </c>
      <c r="R1503">
        <v>0.89398601251368526</v>
      </c>
      <c r="S1503">
        <v>4</v>
      </c>
      <c r="T1503">
        <v>0</v>
      </c>
      <c r="U1503">
        <v>2</v>
      </c>
      <c r="V1503" t="s">
        <v>30</v>
      </c>
      <c r="W1503" t="s">
        <v>31</v>
      </c>
      <c r="X1503">
        <f>AVERAGE(Student_performance_data_____Copy[GPA])</f>
        <v>1.9061863027265407</v>
      </c>
      <c r="Y1503">
        <f>AVERAGE(Student_performance_data_____Copy[StudyTimeWeekly])</f>
        <v>9.7719919194317466</v>
      </c>
      <c r="Z1503">
        <f>AVERAGE(Student_performance_data_____Copy[Absences])</f>
        <v>14.541387959866221</v>
      </c>
      <c r="AA1503" t="str" cm="1">
        <f t="array" ref="AA15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03">
        <v>4</v>
      </c>
    </row>
    <row r="1504" spans="1:28" x14ac:dyDescent="0.25">
      <c r="A1504">
        <v>2503</v>
      </c>
      <c r="B1504">
        <v>16</v>
      </c>
      <c r="C1504">
        <v>1</v>
      </c>
      <c r="D1504" t="s">
        <v>26</v>
      </c>
      <c r="E1504">
        <v>10.674508273428888</v>
      </c>
      <c r="F1504">
        <v>18</v>
      </c>
      <c r="G1504" t="s">
        <v>29</v>
      </c>
      <c r="H1504">
        <v>2</v>
      </c>
      <c r="I1504" t="s">
        <v>28</v>
      </c>
      <c r="J1504">
        <v>1</v>
      </c>
      <c r="K1504" t="s">
        <v>27</v>
      </c>
      <c r="L1504">
        <v>0</v>
      </c>
      <c r="M1504" t="s">
        <v>29</v>
      </c>
      <c r="N1504">
        <v>1</v>
      </c>
      <c r="O1504" t="s">
        <v>27</v>
      </c>
      <c r="P1504">
        <v>0</v>
      </c>
      <c r="Q1504" t="s">
        <v>29</v>
      </c>
      <c r="R1504">
        <v>1.8307932453900513</v>
      </c>
      <c r="S1504">
        <v>4</v>
      </c>
      <c r="T1504">
        <v>2</v>
      </c>
      <c r="U1504">
        <v>3</v>
      </c>
      <c r="V1504" t="s">
        <v>35</v>
      </c>
      <c r="W1504" t="s">
        <v>36</v>
      </c>
      <c r="X1504">
        <f>AVERAGE(Student_performance_data_____Copy[GPA])</f>
        <v>1.9061863027265407</v>
      </c>
      <c r="Y1504">
        <f>AVERAGE(Student_performance_data_____Copy[StudyTimeWeekly])</f>
        <v>9.7719919194317466</v>
      </c>
      <c r="Z1504">
        <f>AVERAGE(Student_performance_data_____Copy[Absences])</f>
        <v>14.541387959866221</v>
      </c>
      <c r="AA1504" t="str" cm="1">
        <f t="array" ref="AA15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04">
        <v>4</v>
      </c>
    </row>
    <row r="1505" spans="1:28" x14ac:dyDescent="0.25">
      <c r="A1505">
        <v>2504</v>
      </c>
      <c r="B1505">
        <v>17</v>
      </c>
      <c r="C1505">
        <v>1</v>
      </c>
      <c r="D1505" t="s">
        <v>26</v>
      </c>
      <c r="E1505">
        <v>2.8766894198062176</v>
      </c>
      <c r="F1505">
        <v>6</v>
      </c>
      <c r="G1505" t="s">
        <v>29</v>
      </c>
      <c r="H1505">
        <v>2</v>
      </c>
      <c r="I1505" t="s">
        <v>28</v>
      </c>
      <c r="J1505">
        <v>0</v>
      </c>
      <c r="K1505" t="s">
        <v>29</v>
      </c>
      <c r="L1505">
        <v>0</v>
      </c>
      <c r="M1505" t="s">
        <v>29</v>
      </c>
      <c r="N1505">
        <v>0</v>
      </c>
      <c r="O1505" t="s">
        <v>29</v>
      </c>
      <c r="P1505">
        <v>0</v>
      </c>
      <c r="Q1505" t="s">
        <v>29</v>
      </c>
      <c r="R1505">
        <v>2.4651174139719014</v>
      </c>
      <c r="S1505">
        <v>3</v>
      </c>
      <c r="T1505">
        <v>2</v>
      </c>
      <c r="U1505">
        <v>2</v>
      </c>
      <c r="V1505" t="s">
        <v>30</v>
      </c>
      <c r="W1505" t="s">
        <v>36</v>
      </c>
      <c r="X1505">
        <f>AVERAGE(Student_performance_data_____Copy[GPA])</f>
        <v>1.9061863027265407</v>
      </c>
      <c r="Y1505">
        <f>AVERAGE(Student_performance_data_____Copy[StudyTimeWeekly])</f>
        <v>9.7719919194317466</v>
      </c>
      <c r="Z1505">
        <f>AVERAGE(Student_performance_data_____Copy[Absences])</f>
        <v>14.541387959866221</v>
      </c>
      <c r="AA1505" t="str" cm="1">
        <f t="array" ref="AA150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05">
        <v>3</v>
      </c>
    </row>
    <row r="1506" spans="1:28" hidden="1" x14ac:dyDescent="0.25">
      <c r="A1506">
        <v>2505</v>
      </c>
      <c r="B1506">
        <v>17</v>
      </c>
      <c r="C1506">
        <v>0</v>
      </c>
      <c r="D1506" t="s">
        <v>32</v>
      </c>
      <c r="E1506">
        <v>0.18483176811028734</v>
      </c>
      <c r="F1506">
        <v>2</v>
      </c>
      <c r="G1506" t="s">
        <v>29</v>
      </c>
      <c r="H1506">
        <v>1</v>
      </c>
      <c r="I1506" t="s">
        <v>33</v>
      </c>
      <c r="J1506">
        <v>1</v>
      </c>
      <c r="K1506" t="s">
        <v>27</v>
      </c>
      <c r="L1506">
        <v>0</v>
      </c>
      <c r="M1506" t="s">
        <v>29</v>
      </c>
      <c r="N1506">
        <v>0</v>
      </c>
      <c r="O1506" t="s">
        <v>29</v>
      </c>
      <c r="P1506">
        <v>0</v>
      </c>
      <c r="Q1506" t="s">
        <v>29</v>
      </c>
      <c r="R1506">
        <v>2.6505223435766907</v>
      </c>
      <c r="S1506">
        <v>2</v>
      </c>
      <c r="T1506">
        <v>0</v>
      </c>
      <c r="U1506">
        <v>4</v>
      </c>
      <c r="V1506" t="s">
        <v>39</v>
      </c>
      <c r="W1506" t="s">
        <v>31</v>
      </c>
      <c r="X1506">
        <f>AVERAGE(Student_performance_data_____Copy[GPA])</f>
        <v>1.9061863027265407</v>
      </c>
      <c r="Y1506">
        <f>AVERAGE(Student_performance_data_____Copy[StudyTimeWeekly])</f>
        <v>9.7719919194317466</v>
      </c>
      <c r="Z1506">
        <f>AVERAGE(Student_performance_data_____Copy[Absences])</f>
        <v>14.541387959866221</v>
      </c>
      <c r="AA1506" t="str" cm="1">
        <f t="array" ref="AA150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06">
        <v>2</v>
      </c>
    </row>
    <row r="1507" spans="1:28" hidden="1" x14ac:dyDescent="0.25">
      <c r="A1507">
        <v>2506</v>
      </c>
      <c r="B1507">
        <v>17</v>
      </c>
      <c r="C1507">
        <v>0</v>
      </c>
      <c r="D1507" t="s">
        <v>32</v>
      </c>
      <c r="E1507">
        <v>16.163140980484254</v>
      </c>
      <c r="F1507">
        <v>7</v>
      </c>
      <c r="G1507" t="s">
        <v>27</v>
      </c>
      <c r="H1507">
        <v>4</v>
      </c>
      <c r="I1507" t="s">
        <v>41</v>
      </c>
      <c r="J1507">
        <v>0</v>
      </c>
      <c r="K1507" t="s">
        <v>29</v>
      </c>
      <c r="L1507">
        <v>0</v>
      </c>
      <c r="M1507" t="s">
        <v>29</v>
      </c>
      <c r="N1507">
        <v>0</v>
      </c>
      <c r="O1507" t="s">
        <v>29</v>
      </c>
      <c r="P1507">
        <v>0</v>
      </c>
      <c r="Q1507" t="s">
        <v>29</v>
      </c>
      <c r="R1507">
        <v>3.161961511352394</v>
      </c>
      <c r="S1507">
        <v>1</v>
      </c>
      <c r="T1507">
        <v>2</v>
      </c>
      <c r="U1507">
        <v>2</v>
      </c>
      <c r="V1507" t="s">
        <v>30</v>
      </c>
      <c r="W1507" t="s">
        <v>36</v>
      </c>
      <c r="X1507">
        <f>AVERAGE(Student_performance_data_____Copy[GPA])</f>
        <v>1.9061863027265407</v>
      </c>
      <c r="Y1507">
        <f>AVERAGE(Student_performance_data_____Copy[StudyTimeWeekly])</f>
        <v>9.7719919194317466</v>
      </c>
      <c r="Z1507">
        <f>AVERAGE(Student_performance_data_____Copy[Absences])</f>
        <v>14.541387959866221</v>
      </c>
      <c r="AA1507" t="str" cm="1">
        <f t="array" ref="AA150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07">
        <v>1</v>
      </c>
    </row>
    <row r="1508" spans="1:28" hidden="1" x14ac:dyDescent="0.25">
      <c r="A1508">
        <v>2507</v>
      </c>
      <c r="B1508">
        <v>18</v>
      </c>
      <c r="C1508">
        <v>0</v>
      </c>
      <c r="D1508" t="s">
        <v>32</v>
      </c>
      <c r="E1508">
        <v>3.5238881232849506</v>
      </c>
      <c r="F1508">
        <v>0</v>
      </c>
      <c r="G1508" t="s">
        <v>29</v>
      </c>
      <c r="H1508">
        <v>2</v>
      </c>
      <c r="I1508" t="s">
        <v>28</v>
      </c>
      <c r="J1508">
        <v>1</v>
      </c>
      <c r="K1508" t="s">
        <v>27</v>
      </c>
      <c r="L1508">
        <v>0</v>
      </c>
      <c r="M1508" t="s">
        <v>29</v>
      </c>
      <c r="N1508">
        <v>0</v>
      </c>
      <c r="O1508" t="s">
        <v>29</v>
      </c>
      <c r="P1508">
        <v>0</v>
      </c>
      <c r="Q1508" t="s">
        <v>29</v>
      </c>
      <c r="R1508">
        <v>2.905702974207415</v>
      </c>
      <c r="S1508">
        <v>2</v>
      </c>
      <c r="T1508">
        <v>1</v>
      </c>
      <c r="U1508">
        <v>1</v>
      </c>
      <c r="V1508" t="s">
        <v>34</v>
      </c>
      <c r="W1508" t="s">
        <v>38</v>
      </c>
      <c r="X1508">
        <f>AVERAGE(Student_performance_data_____Copy[GPA])</f>
        <v>1.9061863027265407</v>
      </c>
      <c r="Y1508">
        <f>AVERAGE(Student_performance_data_____Copy[StudyTimeWeekly])</f>
        <v>9.7719919194317466</v>
      </c>
      <c r="Z1508">
        <f>AVERAGE(Student_performance_data_____Copy[Absences])</f>
        <v>14.541387959866221</v>
      </c>
      <c r="AA1508" t="str" cm="1">
        <f t="array" ref="AA150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08">
        <v>2</v>
      </c>
    </row>
    <row r="1509" spans="1:28" hidden="1" x14ac:dyDescent="0.25">
      <c r="A1509">
        <v>2508</v>
      </c>
      <c r="B1509">
        <v>16</v>
      </c>
      <c r="C1509">
        <v>0</v>
      </c>
      <c r="D1509" t="s">
        <v>32</v>
      </c>
      <c r="E1509">
        <v>12.124332844415321</v>
      </c>
      <c r="F1509">
        <v>0</v>
      </c>
      <c r="G1509" t="s">
        <v>27</v>
      </c>
      <c r="H1509">
        <v>1</v>
      </c>
      <c r="I1509" t="s">
        <v>33</v>
      </c>
      <c r="J1509">
        <v>1</v>
      </c>
      <c r="K1509" t="s">
        <v>27</v>
      </c>
      <c r="L1509">
        <v>0</v>
      </c>
      <c r="M1509" t="s">
        <v>29</v>
      </c>
      <c r="N1509">
        <v>1</v>
      </c>
      <c r="O1509" t="s">
        <v>27</v>
      </c>
      <c r="P1509">
        <v>0</v>
      </c>
      <c r="Q1509" t="s">
        <v>29</v>
      </c>
      <c r="R1509">
        <v>3.7326847011603697</v>
      </c>
      <c r="S1509">
        <v>0</v>
      </c>
      <c r="T1509">
        <v>2</v>
      </c>
      <c r="U1509">
        <v>1</v>
      </c>
      <c r="V1509" t="s">
        <v>34</v>
      </c>
      <c r="W1509" t="s">
        <v>36</v>
      </c>
      <c r="X1509">
        <f>AVERAGE(Student_performance_data_____Copy[GPA])</f>
        <v>1.9061863027265407</v>
      </c>
      <c r="Y1509">
        <f>AVERAGE(Student_performance_data_____Copy[StudyTimeWeekly])</f>
        <v>9.7719919194317466</v>
      </c>
      <c r="Z1509">
        <f>AVERAGE(Student_performance_data_____Copy[Absences])</f>
        <v>14.541387959866221</v>
      </c>
      <c r="AA1509" t="str" cm="1">
        <f t="array" ref="AA150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509">
        <v>0</v>
      </c>
    </row>
    <row r="1510" spans="1:28" x14ac:dyDescent="0.25">
      <c r="A1510">
        <v>2509</v>
      </c>
      <c r="B1510">
        <v>18</v>
      </c>
      <c r="C1510">
        <v>1</v>
      </c>
      <c r="D1510" t="s">
        <v>26</v>
      </c>
      <c r="E1510">
        <v>6.7384382615349114</v>
      </c>
      <c r="F1510">
        <v>13</v>
      </c>
      <c r="G1510" t="s">
        <v>27</v>
      </c>
      <c r="H1510">
        <v>2</v>
      </c>
      <c r="I1510" t="s">
        <v>28</v>
      </c>
      <c r="J1510">
        <v>0</v>
      </c>
      <c r="K1510" t="s">
        <v>29</v>
      </c>
      <c r="L1510">
        <v>1</v>
      </c>
      <c r="M1510" t="s">
        <v>27</v>
      </c>
      <c r="N1510">
        <v>0</v>
      </c>
      <c r="O1510" t="s">
        <v>29</v>
      </c>
      <c r="P1510">
        <v>0</v>
      </c>
      <c r="Q1510" t="s">
        <v>29</v>
      </c>
      <c r="R1510">
        <v>2.1096863280169389</v>
      </c>
      <c r="S1510">
        <v>3</v>
      </c>
      <c r="T1510">
        <v>0</v>
      </c>
      <c r="U1510">
        <v>4</v>
      </c>
      <c r="V1510" t="s">
        <v>39</v>
      </c>
      <c r="W1510" t="s">
        <v>31</v>
      </c>
      <c r="X1510">
        <f>AVERAGE(Student_performance_data_____Copy[GPA])</f>
        <v>1.9061863027265407</v>
      </c>
      <c r="Y1510">
        <f>AVERAGE(Student_performance_data_____Copy[StudyTimeWeekly])</f>
        <v>9.7719919194317466</v>
      </c>
      <c r="Z1510">
        <f>AVERAGE(Student_performance_data_____Copy[Absences])</f>
        <v>14.541387959866221</v>
      </c>
      <c r="AA1510" t="str" cm="1">
        <f t="array" ref="AA151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10">
        <v>3</v>
      </c>
    </row>
    <row r="1511" spans="1:28" hidden="1" x14ac:dyDescent="0.25">
      <c r="A1511">
        <v>2510</v>
      </c>
      <c r="B1511">
        <v>18</v>
      </c>
      <c r="C1511">
        <v>0</v>
      </c>
      <c r="D1511" t="s">
        <v>32</v>
      </c>
      <c r="E1511">
        <v>11.709718766300712</v>
      </c>
      <c r="F1511">
        <v>5</v>
      </c>
      <c r="G1511" t="s">
        <v>27</v>
      </c>
      <c r="H1511">
        <v>3</v>
      </c>
      <c r="I1511" t="s">
        <v>37</v>
      </c>
      <c r="J1511">
        <v>0</v>
      </c>
      <c r="K1511" t="s">
        <v>29</v>
      </c>
      <c r="L1511">
        <v>0</v>
      </c>
      <c r="M1511" t="s">
        <v>29</v>
      </c>
      <c r="N1511">
        <v>0</v>
      </c>
      <c r="O1511" t="s">
        <v>29</v>
      </c>
      <c r="P1511">
        <v>0</v>
      </c>
      <c r="Q1511" t="s">
        <v>29</v>
      </c>
      <c r="R1511">
        <v>2.5466345777480148</v>
      </c>
      <c r="S1511">
        <v>2</v>
      </c>
      <c r="T1511">
        <v>0</v>
      </c>
      <c r="U1511">
        <v>1</v>
      </c>
      <c r="V1511" t="s">
        <v>34</v>
      </c>
      <c r="W1511" t="s">
        <v>31</v>
      </c>
      <c r="X1511">
        <f>AVERAGE(Student_performance_data_____Copy[GPA])</f>
        <v>1.9061863027265407</v>
      </c>
      <c r="Y1511">
        <f>AVERAGE(Student_performance_data_____Copy[StudyTimeWeekly])</f>
        <v>9.7719919194317466</v>
      </c>
      <c r="Z1511">
        <f>AVERAGE(Student_performance_data_____Copy[Absences])</f>
        <v>14.541387959866221</v>
      </c>
      <c r="AA1511" t="str" cm="1">
        <f t="array" ref="AA151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11">
        <v>2</v>
      </c>
    </row>
    <row r="1512" spans="1:28" x14ac:dyDescent="0.25">
      <c r="A1512">
        <v>2511</v>
      </c>
      <c r="B1512">
        <v>17</v>
      </c>
      <c r="C1512">
        <v>1</v>
      </c>
      <c r="D1512" t="s">
        <v>26</v>
      </c>
      <c r="E1512">
        <v>6.3130725396464804</v>
      </c>
      <c r="F1512">
        <v>9</v>
      </c>
      <c r="G1512" t="s">
        <v>29</v>
      </c>
      <c r="H1512">
        <v>2</v>
      </c>
      <c r="I1512" t="s">
        <v>28</v>
      </c>
      <c r="J1512">
        <v>0</v>
      </c>
      <c r="K1512" t="s">
        <v>29</v>
      </c>
      <c r="L1512">
        <v>0</v>
      </c>
      <c r="M1512" t="s">
        <v>29</v>
      </c>
      <c r="N1512">
        <v>0</v>
      </c>
      <c r="O1512" t="s">
        <v>29</v>
      </c>
      <c r="P1512">
        <v>1</v>
      </c>
      <c r="Q1512" t="s">
        <v>27</v>
      </c>
      <c r="R1512">
        <v>2.1156039687255843</v>
      </c>
      <c r="S1512">
        <v>3</v>
      </c>
      <c r="T1512">
        <v>3</v>
      </c>
      <c r="U1512">
        <v>3</v>
      </c>
      <c r="V1512" t="s">
        <v>35</v>
      </c>
      <c r="W1512" t="s">
        <v>42</v>
      </c>
      <c r="X1512">
        <f>AVERAGE(Student_performance_data_____Copy[GPA])</f>
        <v>1.9061863027265407</v>
      </c>
      <c r="Y1512">
        <f>AVERAGE(Student_performance_data_____Copy[StudyTimeWeekly])</f>
        <v>9.7719919194317466</v>
      </c>
      <c r="Z1512">
        <f>AVERAGE(Student_performance_data_____Copy[Absences])</f>
        <v>14.541387959866221</v>
      </c>
      <c r="AA1512" t="str" cm="1">
        <f t="array" ref="AA15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12">
        <v>3</v>
      </c>
    </row>
    <row r="1513" spans="1:28" hidden="1" x14ac:dyDescent="0.25">
      <c r="A1513">
        <v>2512</v>
      </c>
      <c r="B1513">
        <v>17</v>
      </c>
      <c r="C1513">
        <v>0</v>
      </c>
      <c r="D1513" t="s">
        <v>32</v>
      </c>
      <c r="E1513">
        <v>1.7387912138450834</v>
      </c>
      <c r="F1513">
        <v>24</v>
      </c>
      <c r="G1513" t="s">
        <v>29</v>
      </c>
      <c r="H1513">
        <v>1</v>
      </c>
      <c r="I1513" t="s">
        <v>33</v>
      </c>
      <c r="J1513">
        <v>1</v>
      </c>
      <c r="K1513" t="s">
        <v>27</v>
      </c>
      <c r="L1513">
        <v>0</v>
      </c>
      <c r="M1513" t="s">
        <v>29</v>
      </c>
      <c r="N1513">
        <v>0</v>
      </c>
      <c r="O1513" t="s">
        <v>29</v>
      </c>
      <c r="P1513">
        <v>0</v>
      </c>
      <c r="Q1513" t="s">
        <v>29</v>
      </c>
      <c r="R1513">
        <v>0.48378939043230657</v>
      </c>
      <c r="S1513">
        <v>4</v>
      </c>
      <c r="T1513">
        <v>0</v>
      </c>
      <c r="U1513">
        <v>3</v>
      </c>
      <c r="V1513" t="s">
        <v>35</v>
      </c>
      <c r="W1513" t="s">
        <v>31</v>
      </c>
      <c r="X1513">
        <f>AVERAGE(Student_performance_data_____Copy[GPA])</f>
        <v>1.9061863027265407</v>
      </c>
      <c r="Y1513">
        <f>AVERAGE(Student_performance_data_____Copy[StudyTimeWeekly])</f>
        <v>9.7719919194317466</v>
      </c>
      <c r="Z1513">
        <f>AVERAGE(Student_performance_data_____Copy[Absences])</f>
        <v>14.541387959866221</v>
      </c>
      <c r="AA1513" t="str" cm="1">
        <f t="array" ref="AA15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13">
        <v>4</v>
      </c>
    </row>
    <row r="1514" spans="1:28" hidden="1" x14ac:dyDescent="0.25">
      <c r="A1514">
        <v>2513</v>
      </c>
      <c r="B1514">
        <v>15</v>
      </c>
      <c r="C1514">
        <v>0</v>
      </c>
      <c r="D1514" t="s">
        <v>32</v>
      </c>
      <c r="E1514">
        <v>4.459000171155072</v>
      </c>
      <c r="F1514">
        <v>27</v>
      </c>
      <c r="G1514" t="s">
        <v>29</v>
      </c>
      <c r="H1514">
        <v>1</v>
      </c>
      <c r="I1514" t="s">
        <v>33</v>
      </c>
      <c r="J1514">
        <v>0</v>
      </c>
      <c r="K1514" t="s">
        <v>29</v>
      </c>
      <c r="L1514">
        <v>0</v>
      </c>
      <c r="M1514" t="s">
        <v>29</v>
      </c>
      <c r="N1514">
        <v>0</v>
      </c>
      <c r="O1514" t="s">
        <v>29</v>
      </c>
      <c r="P1514">
        <v>0</v>
      </c>
      <c r="Q1514" t="s">
        <v>29</v>
      </c>
      <c r="R1514">
        <v>0</v>
      </c>
      <c r="S1514">
        <v>4</v>
      </c>
      <c r="T1514">
        <v>2</v>
      </c>
      <c r="U1514">
        <v>1</v>
      </c>
      <c r="V1514" t="s">
        <v>34</v>
      </c>
      <c r="W1514" t="s">
        <v>36</v>
      </c>
      <c r="X1514">
        <f>AVERAGE(Student_performance_data_____Copy[GPA])</f>
        <v>1.9061863027265407</v>
      </c>
      <c r="Y1514">
        <f>AVERAGE(Student_performance_data_____Copy[StudyTimeWeekly])</f>
        <v>9.7719919194317466</v>
      </c>
      <c r="Z1514">
        <f>AVERAGE(Student_performance_data_____Copy[Absences])</f>
        <v>14.541387959866221</v>
      </c>
      <c r="AA1514" t="str" cm="1">
        <f t="array" ref="AA15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14">
        <v>4</v>
      </c>
    </row>
    <row r="1515" spans="1:28" x14ac:dyDescent="0.25">
      <c r="A1515">
        <v>2514</v>
      </c>
      <c r="B1515">
        <v>15</v>
      </c>
      <c r="C1515">
        <v>1</v>
      </c>
      <c r="D1515" t="s">
        <v>26</v>
      </c>
      <c r="E1515">
        <v>3.7611713295815119</v>
      </c>
      <c r="F1515">
        <v>13</v>
      </c>
      <c r="G1515" t="s">
        <v>29</v>
      </c>
      <c r="H1515">
        <v>2</v>
      </c>
      <c r="I1515" t="s">
        <v>28</v>
      </c>
      <c r="J1515">
        <v>0</v>
      </c>
      <c r="K1515" t="s">
        <v>29</v>
      </c>
      <c r="L1515">
        <v>0</v>
      </c>
      <c r="M1515" t="s">
        <v>29</v>
      </c>
      <c r="N1515">
        <v>0</v>
      </c>
      <c r="O1515" t="s">
        <v>29</v>
      </c>
      <c r="P1515">
        <v>0</v>
      </c>
      <c r="Q1515" t="s">
        <v>29</v>
      </c>
      <c r="R1515">
        <v>1.811155480929165</v>
      </c>
      <c r="S1515">
        <v>4</v>
      </c>
      <c r="T1515">
        <v>0</v>
      </c>
      <c r="U1515">
        <v>0</v>
      </c>
      <c r="V1515" t="s">
        <v>40</v>
      </c>
      <c r="W1515" t="s">
        <v>31</v>
      </c>
      <c r="X1515">
        <f>AVERAGE(Student_performance_data_____Copy[GPA])</f>
        <v>1.9061863027265407</v>
      </c>
      <c r="Y1515">
        <f>AVERAGE(Student_performance_data_____Copy[StudyTimeWeekly])</f>
        <v>9.7719919194317466</v>
      </c>
      <c r="Z1515">
        <f>AVERAGE(Student_performance_data_____Copy[Absences])</f>
        <v>14.541387959866221</v>
      </c>
      <c r="AA1515" t="str" cm="1">
        <f t="array" ref="AA15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15">
        <v>4</v>
      </c>
    </row>
    <row r="1516" spans="1:28" hidden="1" x14ac:dyDescent="0.25">
      <c r="A1516">
        <v>2515</v>
      </c>
      <c r="B1516">
        <v>18</v>
      </c>
      <c r="C1516">
        <v>0</v>
      </c>
      <c r="D1516" t="s">
        <v>32</v>
      </c>
      <c r="E1516">
        <v>8.5603870487928759</v>
      </c>
      <c r="F1516">
        <v>3</v>
      </c>
      <c r="G1516" t="s">
        <v>29</v>
      </c>
      <c r="H1516">
        <v>2</v>
      </c>
      <c r="I1516" t="s">
        <v>28</v>
      </c>
      <c r="J1516">
        <v>0</v>
      </c>
      <c r="K1516" t="s">
        <v>29</v>
      </c>
      <c r="L1516">
        <v>0</v>
      </c>
      <c r="M1516" t="s">
        <v>29</v>
      </c>
      <c r="N1516">
        <v>0</v>
      </c>
      <c r="O1516" t="s">
        <v>29</v>
      </c>
      <c r="P1516">
        <v>1</v>
      </c>
      <c r="Q1516" t="s">
        <v>27</v>
      </c>
      <c r="R1516">
        <v>2.6741625507699083</v>
      </c>
      <c r="S1516">
        <v>2</v>
      </c>
      <c r="T1516">
        <v>1</v>
      </c>
      <c r="U1516">
        <v>2</v>
      </c>
      <c r="V1516" t="s">
        <v>30</v>
      </c>
      <c r="W1516" t="s">
        <v>38</v>
      </c>
      <c r="X1516">
        <f>AVERAGE(Student_performance_data_____Copy[GPA])</f>
        <v>1.9061863027265407</v>
      </c>
      <c r="Y1516">
        <f>AVERAGE(Student_performance_data_____Copy[StudyTimeWeekly])</f>
        <v>9.7719919194317466</v>
      </c>
      <c r="Z1516">
        <f>AVERAGE(Student_performance_data_____Copy[Absences])</f>
        <v>14.541387959866221</v>
      </c>
      <c r="AA1516" t="str" cm="1">
        <f t="array" ref="AA151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16">
        <v>2</v>
      </c>
    </row>
    <row r="1517" spans="1:28" hidden="1" x14ac:dyDescent="0.25">
      <c r="A1517">
        <v>2516</v>
      </c>
      <c r="B1517">
        <v>16</v>
      </c>
      <c r="C1517">
        <v>0</v>
      </c>
      <c r="D1517" t="s">
        <v>32</v>
      </c>
      <c r="E1517">
        <v>13.165675668523146</v>
      </c>
      <c r="F1517">
        <v>5</v>
      </c>
      <c r="G1517" t="s">
        <v>27</v>
      </c>
      <c r="H1517">
        <v>3</v>
      </c>
      <c r="I1517" t="s">
        <v>37</v>
      </c>
      <c r="J1517">
        <v>0</v>
      </c>
      <c r="K1517" t="s">
        <v>29</v>
      </c>
      <c r="L1517">
        <v>0</v>
      </c>
      <c r="M1517" t="s">
        <v>29</v>
      </c>
      <c r="N1517">
        <v>1</v>
      </c>
      <c r="O1517" t="s">
        <v>27</v>
      </c>
      <c r="P1517">
        <v>0</v>
      </c>
      <c r="Q1517" t="s">
        <v>29</v>
      </c>
      <c r="R1517">
        <v>3.1027455614332831</v>
      </c>
      <c r="S1517">
        <v>1</v>
      </c>
      <c r="T1517">
        <v>0</v>
      </c>
      <c r="U1517">
        <v>1</v>
      </c>
      <c r="V1517" t="s">
        <v>34</v>
      </c>
      <c r="W1517" t="s">
        <v>31</v>
      </c>
      <c r="X1517">
        <f>AVERAGE(Student_performance_data_____Copy[GPA])</f>
        <v>1.9061863027265407</v>
      </c>
      <c r="Y1517">
        <f>AVERAGE(Student_performance_data_____Copy[StudyTimeWeekly])</f>
        <v>9.7719919194317466</v>
      </c>
      <c r="Z1517">
        <f>AVERAGE(Student_performance_data_____Copy[Absences])</f>
        <v>14.541387959866221</v>
      </c>
      <c r="AA1517" t="str" cm="1">
        <f t="array" ref="AA151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17">
        <v>1</v>
      </c>
    </row>
    <row r="1518" spans="1:28" hidden="1" x14ac:dyDescent="0.25">
      <c r="A1518">
        <v>2517</v>
      </c>
      <c r="B1518">
        <v>17</v>
      </c>
      <c r="C1518">
        <v>0</v>
      </c>
      <c r="D1518" t="s">
        <v>32</v>
      </c>
      <c r="E1518">
        <v>5.276121498927151</v>
      </c>
      <c r="F1518">
        <v>15</v>
      </c>
      <c r="G1518" t="s">
        <v>27</v>
      </c>
      <c r="H1518">
        <v>4</v>
      </c>
      <c r="I1518" t="s">
        <v>41</v>
      </c>
      <c r="J1518">
        <v>1</v>
      </c>
      <c r="K1518" t="s">
        <v>27</v>
      </c>
      <c r="L1518">
        <v>0</v>
      </c>
      <c r="M1518" t="s">
        <v>29</v>
      </c>
      <c r="N1518">
        <v>0</v>
      </c>
      <c r="O1518" t="s">
        <v>29</v>
      </c>
      <c r="P1518">
        <v>0</v>
      </c>
      <c r="Q1518" t="s">
        <v>29</v>
      </c>
      <c r="R1518">
        <v>2.4328963983513119</v>
      </c>
      <c r="S1518">
        <v>3</v>
      </c>
      <c r="T1518">
        <v>1</v>
      </c>
      <c r="U1518">
        <v>2</v>
      </c>
      <c r="V1518" t="s">
        <v>30</v>
      </c>
      <c r="W1518" t="s">
        <v>38</v>
      </c>
      <c r="X1518">
        <f>AVERAGE(Student_performance_data_____Copy[GPA])</f>
        <v>1.9061863027265407</v>
      </c>
      <c r="Y1518">
        <f>AVERAGE(Student_performance_data_____Copy[StudyTimeWeekly])</f>
        <v>9.7719919194317466</v>
      </c>
      <c r="Z1518">
        <f>AVERAGE(Student_performance_data_____Copy[Absences])</f>
        <v>14.541387959866221</v>
      </c>
      <c r="AA1518" t="str" cm="1">
        <f t="array" ref="AA151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18">
        <v>3</v>
      </c>
    </row>
    <row r="1519" spans="1:28" hidden="1" x14ac:dyDescent="0.25">
      <c r="A1519">
        <v>2518</v>
      </c>
      <c r="B1519">
        <v>17</v>
      </c>
      <c r="C1519">
        <v>0</v>
      </c>
      <c r="D1519" t="s">
        <v>32</v>
      </c>
      <c r="E1519">
        <v>0.24139870601235902</v>
      </c>
      <c r="F1519">
        <v>27</v>
      </c>
      <c r="G1519" t="s">
        <v>29</v>
      </c>
      <c r="H1519">
        <v>1</v>
      </c>
      <c r="I1519" t="s">
        <v>33</v>
      </c>
      <c r="J1519">
        <v>1</v>
      </c>
      <c r="K1519" t="s">
        <v>27</v>
      </c>
      <c r="L1519">
        <v>1</v>
      </c>
      <c r="M1519" t="s">
        <v>27</v>
      </c>
      <c r="N1519">
        <v>1</v>
      </c>
      <c r="O1519" t="s">
        <v>27</v>
      </c>
      <c r="P1519">
        <v>0</v>
      </c>
      <c r="Q1519" t="s">
        <v>29</v>
      </c>
      <c r="R1519">
        <v>0.59187233577628295</v>
      </c>
      <c r="S1519">
        <v>4</v>
      </c>
      <c r="T1519">
        <v>0</v>
      </c>
      <c r="U1519">
        <v>2</v>
      </c>
      <c r="V1519" t="s">
        <v>30</v>
      </c>
      <c r="W1519" t="s">
        <v>31</v>
      </c>
      <c r="X1519">
        <f>AVERAGE(Student_performance_data_____Copy[GPA])</f>
        <v>1.9061863027265407</v>
      </c>
      <c r="Y1519">
        <f>AVERAGE(Student_performance_data_____Copy[StudyTimeWeekly])</f>
        <v>9.7719919194317466</v>
      </c>
      <c r="Z1519">
        <f>AVERAGE(Student_performance_data_____Copy[Absences])</f>
        <v>14.541387959866221</v>
      </c>
      <c r="AA1519" t="str" cm="1">
        <f t="array" ref="AA15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19">
        <v>4</v>
      </c>
    </row>
    <row r="1520" spans="1:28" x14ac:dyDescent="0.25">
      <c r="A1520">
        <v>2519</v>
      </c>
      <c r="B1520">
        <v>18</v>
      </c>
      <c r="C1520">
        <v>1</v>
      </c>
      <c r="D1520" t="s">
        <v>26</v>
      </c>
      <c r="E1520">
        <v>10.378747285295137</v>
      </c>
      <c r="F1520">
        <v>20</v>
      </c>
      <c r="G1520" t="s">
        <v>29</v>
      </c>
      <c r="H1520">
        <v>3</v>
      </c>
      <c r="I1520" t="s">
        <v>37</v>
      </c>
      <c r="J1520">
        <v>0</v>
      </c>
      <c r="K1520" t="s">
        <v>29</v>
      </c>
      <c r="L1520">
        <v>1</v>
      </c>
      <c r="M1520" t="s">
        <v>27</v>
      </c>
      <c r="N1520">
        <v>1</v>
      </c>
      <c r="O1520" t="s">
        <v>27</v>
      </c>
      <c r="P1520">
        <v>1</v>
      </c>
      <c r="Q1520" t="s">
        <v>27</v>
      </c>
      <c r="R1520">
        <v>1.4197989848171118</v>
      </c>
      <c r="S1520">
        <v>4</v>
      </c>
      <c r="T1520">
        <v>0</v>
      </c>
      <c r="U1520">
        <v>2</v>
      </c>
      <c r="V1520" t="s">
        <v>30</v>
      </c>
      <c r="W1520" t="s">
        <v>31</v>
      </c>
      <c r="X1520">
        <f>AVERAGE(Student_performance_data_____Copy[GPA])</f>
        <v>1.9061863027265407</v>
      </c>
      <c r="Y1520">
        <f>AVERAGE(Student_performance_data_____Copy[StudyTimeWeekly])</f>
        <v>9.7719919194317466</v>
      </c>
      <c r="Z1520">
        <f>AVERAGE(Student_performance_data_____Copy[Absences])</f>
        <v>14.541387959866221</v>
      </c>
      <c r="AA1520" t="str" cm="1">
        <f t="array" ref="AA15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20">
        <v>4</v>
      </c>
    </row>
    <row r="1521" spans="1:28" x14ac:dyDescent="0.25">
      <c r="A1521">
        <v>2520</v>
      </c>
      <c r="B1521">
        <v>15</v>
      </c>
      <c r="C1521">
        <v>1</v>
      </c>
      <c r="D1521" t="s">
        <v>26</v>
      </c>
      <c r="E1521">
        <v>12.115189787179441</v>
      </c>
      <c r="F1521">
        <v>27</v>
      </c>
      <c r="G1521" t="s">
        <v>27</v>
      </c>
      <c r="H1521">
        <v>4</v>
      </c>
      <c r="I1521" t="s">
        <v>41</v>
      </c>
      <c r="J1521">
        <v>0</v>
      </c>
      <c r="K1521" t="s">
        <v>29</v>
      </c>
      <c r="L1521">
        <v>1</v>
      </c>
      <c r="M1521" t="s">
        <v>27</v>
      </c>
      <c r="N1521">
        <v>1</v>
      </c>
      <c r="O1521" t="s">
        <v>27</v>
      </c>
      <c r="P1521">
        <v>0</v>
      </c>
      <c r="Q1521" t="s">
        <v>29</v>
      </c>
      <c r="R1521">
        <v>1.3649825214589588</v>
      </c>
      <c r="S1521">
        <v>4</v>
      </c>
      <c r="T1521">
        <v>0</v>
      </c>
      <c r="U1521">
        <v>2</v>
      </c>
      <c r="V1521" t="s">
        <v>30</v>
      </c>
      <c r="W1521" t="s">
        <v>31</v>
      </c>
      <c r="X1521">
        <f>AVERAGE(Student_performance_data_____Copy[GPA])</f>
        <v>1.9061863027265407</v>
      </c>
      <c r="Y1521">
        <f>AVERAGE(Student_performance_data_____Copy[StudyTimeWeekly])</f>
        <v>9.7719919194317466</v>
      </c>
      <c r="Z1521">
        <f>AVERAGE(Student_performance_data_____Copy[Absences])</f>
        <v>14.541387959866221</v>
      </c>
      <c r="AA1521" t="str" cm="1">
        <f t="array" ref="AA15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21">
        <v>4</v>
      </c>
    </row>
    <row r="1522" spans="1:28" hidden="1" x14ac:dyDescent="0.25">
      <c r="A1522">
        <v>2521</v>
      </c>
      <c r="B1522">
        <v>16</v>
      </c>
      <c r="C1522">
        <v>0</v>
      </c>
      <c r="D1522" t="s">
        <v>32</v>
      </c>
      <c r="E1522">
        <v>19.257409880036192</v>
      </c>
      <c r="F1522">
        <v>0</v>
      </c>
      <c r="G1522" t="s">
        <v>29</v>
      </c>
      <c r="H1522">
        <v>4</v>
      </c>
      <c r="I1522" t="s">
        <v>41</v>
      </c>
      <c r="J1522">
        <v>0</v>
      </c>
      <c r="K1522" t="s">
        <v>29</v>
      </c>
      <c r="L1522">
        <v>0</v>
      </c>
      <c r="M1522" t="s">
        <v>29</v>
      </c>
      <c r="N1522">
        <v>0</v>
      </c>
      <c r="O1522" t="s">
        <v>29</v>
      </c>
      <c r="P1522">
        <v>0</v>
      </c>
      <c r="Q1522" t="s">
        <v>29</v>
      </c>
      <c r="R1522">
        <v>3.5248558226249722</v>
      </c>
      <c r="S1522">
        <v>0</v>
      </c>
      <c r="T1522">
        <v>0</v>
      </c>
      <c r="U1522">
        <v>1</v>
      </c>
      <c r="V1522" t="s">
        <v>34</v>
      </c>
      <c r="W1522" t="s">
        <v>31</v>
      </c>
      <c r="X1522">
        <f>AVERAGE(Student_performance_data_____Copy[GPA])</f>
        <v>1.9061863027265407</v>
      </c>
      <c r="Y1522">
        <f>AVERAGE(Student_performance_data_____Copy[StudyTimeWeekly])</f>
        <v>9.7719919194317466</v>
      </c>
      <c r="Z1522">
        <f>AVERAGE(Student_performance_data_____Copy[Absences])</f>
        <v>14.541387959866221</v>
      </c>
      <c r="AA1522" t="str" cm="1">
        <f t="array" ref="AA152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522">
        <v>0</v>
      </c>
    </row>
    <row r="1523" spans="1:28" hidden="1" x14ac:dyDescent="0.25">
      <c r="A1523">
        <v>2522</v>
      </c>
      <c r="B1523">
        <v>15</v>
      </c>
      <c r="C1523">
        <v>0</v>
      </c>
      <c r="D1523" t="s">
        <v>32</v>
      </c>
      <c r="E1523">
        <v>11.789416061864937</v>
      </c>
      <c r="F1523">
        <v>5</v>
      </c>
      <c r="G1523" t="s">
        <v>29</v>
      </c>
      <c r="H1523">
        <v>4</v>
      </c>
      <c r="I1523" t="s">
        <v>41</v>
      </c>
      <c r="J1523">
        <v>1</v>
      </c>
      <c r="K1523" t="s">
        <v>27</v>
      </c>
      <c r="L1523">
        <v>0</v>
      </c>
      <c r="M1523" t="s">
        <v>29</v>
      </c>
      <c r="N1523">
        <v>1</v>
      </c>
      <c r="O1523" t="s">
        <v>27</v>
      </c>
      <c r="P1523">
        <v>0</v>
      </c>
      <c r="Q1523" t="s">
        <v>29</v>
      </c>
      <c r="R1523">
        <v>3.0562181766199736</v>
      </c>
      <c r="S1523">
        <v>1</v>
      </c>
      <c r="T1523">
        <v>3</v>
      </c>
      <c r="U1523">
        <v>2</v>
      </c>
      <c r="V1523" t="s">
        <v>30</v>
      </c>
      <c r="W1523" t="s">
        <v>42</v>
      </c>
      <c r="X1523">
        <f>AVERAGE(Student_performance_data_____Copy[GPA])</f>
        <v>1.9061863027265407</v>
      </c>
      <c r="Y1523">
        <f>AVERAGE(Student_performance_data_____Copy[StudyTimeWeekly])</f>
        <v>9.7719919194317466</v>
      </c>
      <c r="Z1523">
        <f>AVERAGE(Student_performance_data_____Copy[Absences])</f>
        <v>14.541387959866221</v>
      </c>
      <c r="AA1523" t="str" cm="1">
        <f t="array" ref="AA152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23">
        <v>1</v>
      </c>
    </row>
    <row r="1524" spans="1:28" hidden="1" x14ac:dyDescent="0.25">
      <c r="A1524">
        <v>2523</v>
      </c>
      <c r="B1524">
        <v>15</v>
      </c>
      <c r="C1524">
        <v>0</v>
      </c>
      <c r="D1524" t="s">
        <v>32</v>
      </c>
      <c r="E1524">
        <v>9.4234511875628364</v>
      </c>
      <c r="F1524">
        <v>8</v>
      </c>
      <c r="G1524" t="s">
        <v>29</v>
      </c>
      <c r="H1524">
        <v>3</v>
      </c>
      <c r="I1524" t="s">
        <v>37</v>
      </c>
      <c r="J1524">
        <v>1</v>
      </c>
      <c r="K1524" t="s">
        <v>27</v>
      </c>
      <c r="L1524">
        <v>1</v>
      </c>
      <c r="M1524" t="s">
        <v>27</v>
      </c>
      <c r="N1524">
        <v>0</v>
      </c>
      <c r="O1524" t="s">
        <v>29</v>
      </c>
      <c r="P1524">
        <v>0</v>
      </c>
      <c r="Q1524" t="s">
        <v>29</v>
      </c>
      <c r="R1524">
        <v>2.5706824923097633</v>
      </c>
      <c r="S1524">
        <v>2</v>
      </c>
      <c r="T1524">
        <v>3</v>
      </c>
      <c r="U1524">
        <v>1</v>
      </c>
      <c r="V1524" t="s">
        <v>34</v>
      </c>
      <c r="W1524" t="s">
        <v>42</v>
      </c>
      <c r="X1524">
        <f>AVERAGE(Student_performance_data_____Copy[GPA])</f>
        <v>1.9061863027265407</v>
      </c>
      <c r="Y1524">
        <f>AVERAGE(Student_performance_data_____Copy[StudyTimeWeekly])</f>
        <v>9.7719919194317466</v>
      </c>
      <c r="Z1524">
        <f>AVERAGE(Student_performance_data_____Copy[Absences])</f>
        <v>14.541387959866221</v>
      </c>
      <c r="AA1524" t="str" cm="1">
        <f t="array" ref="AA152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24">
        <v>2</v>
      </c>
    </row>
    <row r="1525" spans="1:28" x14ac:dyDescent="0.25">
      <c r="A1525">
        <v>2524</v>
      </c>
      <c r="B1525">
        <v>15</v>
      </c>
      <c r="C1525">
        <v>1</v>
      </c>
      <c r="D1525" t="s">
        <v>26</v>
      </c>
      <c r="E1525">
        <v>11.468032517954077</v>
      </c>
      <c r="F1525">
        <v>14</v>
      </c>
      <c r="G1525" t="s">
        <v>27</v>
      </c>
      <c r="H1525">
        <v>2</v>
      </c>
      <c r="I1525" t="s">
        <v>28</v>
      </c>
      <c r="J1525">
        <v>0</v>
      </c>
      <c r="K1525" t="s">
        <v>29</v>
      </c>
      <c r="L1525">
        <v>0</v>
      </c>
      <c r="M1525" t="s">
        <v>29</v>
      </c>
      <c r="N1525">
        <v>0</v>
      </c>
      <c r="O1525" t="s">
        <v>29</v>
      </c>
      <c r="P1525">
        <v>1</v>
      </c>
      <c r="Q1525" t="s">
        <v>27</v>
      </c>
      <c r="R1525">
        <v>2.1348328860780388</v>
      </c>
      <c r="S1525">
        <v>3</v>
      </c>
      <c r="T1525">
        <v>0</v>
      </c>
      <c r="U1525">
        <v>1</v>
      </c>
      <c r="V1525" t="s">
        <v>34</v>
      </c>
      <c r="W1525" t="s">
        <v>31</v>
      </c>
      <c r="X1525">
        <f>AVERAGE(Student_performance_data_____Copy[GPA])</f>
        <v>1.9061863027265407</v>
      </c>
      <c r="Y1525">
        <f>AVERAGE(Student_performance_data_____Copy[StudyTimeWeekly])</f>
        <v>9.7719919194317466</v>
      </c>
      <c r="Z1525">
        <f>AVERAGE(Student_performance_data_____Copy[Absences])</f>
        <v>14.541387959866221</v>
      </c>
      <c r="AA1525" t="str" cm="1">
        <f t="array" ref="AA152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25">
        <v>3</v>
      </c>
    </row>
    <row r="1526" spans="1:28" x14ac:dyDescent="0.25">
      <c r="A1526">
        <v>2525</v>
      </c>
      <c r="B1526">
        <v>15</v>
      </c>
      <c r="C1526">
        <v>1</v>
      </c>
      <c r="D1526" t="s">
        <v>26</v>
      </c>
      <c r="E1526">
        <v>18.558012597240541</v>
      </c>
      <c r="F1526">
        <v>11</v>
      </c>
      <c r="G1526" t="s">
        <v>29</v>
      </c>
      <c r="H1526">
        <v>2</v>
      </c>
      <c r="I1526" t="s">
        <v>28</v>
      </c>
      <c r="J1526">
        <v>0</v>
      </c>
      <c r="K1526" t="s">
        <v>29</v>
      </c>
      <c r="L1526">
        <v>1</v>
      </c>
      <c r="M1526" t="s">
        <v>27</v>
      </c>
      <c r="N1526">
        <v>0</v>
      </c>
      <c r="O1526" t="s">
        <v>29</v>
      </c>
      <c r="P1526">
        <v>1</v>
      </c>
      <c r="Q1526" t="s">
        <v>27</v>
      </c>
      <c r="R1526">
        <v>2.3019321078440553</v>
      </c>
      <c r="S1526">
        <v>3</v>
      </c>
      <c r="T1526">
        <v>2</v>
      </c>
      <c r="U1526">
        <v>2</v>
      </c>
      <c r="V1526" t="s">
        <v>30</v>
      </c>
      <c r="W1526" t="s">
        <v>36</v>
      </c>
      <c r="X1526">
        <f>AVERAGE(Student_performance_data_____Copy[GPA])</f>
        <v>1.9061863027265407</v>
      </c>
      <c r="Y1526">
        <f>AVERAGE(Student_performance_data_____Copy[StudyTimeWeekly])</f>
        <v>9.7719919194317466</v>
      </c>
      <c r="Z1526">
        <f>AVERAGE(Student_performance_data_____Copy[Absences])</f>
        <v>14.541387959866221</v>
      </c>
      <c r="AA1526" t="str" cm="1">
        <f t="array" ref="AA152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26">
        <v>3</v>
      </c>
    </row>
    <row r="1527" spans="1:28" x14ac:dyDescent="0.25">
      <c r="A1527">
        <v>2526</v>
      </c>
      <c r="B1527">
        <v>17</v>
      </c>
      <c r="C1527">
        <v>1</v>
      </c>
      <c r="D1527" t="s">
        <v>26</v>
      </c>
      <c r="E1527">
        <v>16.567562912032926</v>
      </c>
      <c r="F1527">
        <v>2</v>
      </c>
      <c r="G1527" t="s">
        <v>27</v>
      </c>
      <c r="H1527">
        <v>2</v>
      </c>
      <c r="I1527" t="s">
        <v>28</v>
      </c>
      <c r="J1527">
        <v>1</v>
      </c>
      <c r="K1527" t="s">
        <v>27</v>
      </c>
      <c r="L1527">
        <v>0</v>
      </c>
      <c r="M1527" t="s">
        <v>29</v>
      </c>
      <c r="N1527">
        <v>0</v>
      </c>
      <c r="O1527" t="s">
        <v>29</v>
      </c>
      <c r="P1527">
        <v>0</v>
      </c>
      <c r="Q1527" t="s">
        <v>29</v>
      </c>
      <c r="R1527">
        <v>3.3543681162894292</v>
      </c>
      <c r="S1527">
        <v>1</v>
      </c>
      <c r="T1527">
        <v>0</v>
      </c>
      <c r="U1527">
        <v>3</v>
      </c>
      <c r="V1527" t="s">
        <v>35</v>
      </c>
      <c r="W1527" t="s">
        <v>31</v>
      </c>
      <c r="X1527">
        <f>AVERAGE(Student_performance_data_____Copy[GPA])</f>
        <v>1.9061863027265407</v>
      </c>
      <c r="Y1527">
        <f>AVERAGE(Student_performance_data_____Copy[StudyTimeWeekly])</f>
        <v>9.7719919194317466</v>
      </c>
      <c r="Z1527">
        <f>AVERAGE(Student_performance_data_____Copy[Absences])</f>
        <v>14.541387959866221</v>
      </c>
      <c r="AA1527" t="str" cm="1">
        <f t="array" ref="AA152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27">
        <v>1</v>
      </c>
    </row>
    <row r="1528" spans="1:28" x14ac:dyDescent="0.25">
      <c r="A1528">
        <v>2527</v>
      </c>
      <c r="B1528">
        <v>17</v>
      </c>
      <c r="C1528">
        <v>1</v>
      </c>
      <c r="D1528" t="s">
        <v>26</v>
      </c>
      <c r="E1528">
        <v>6.4595746672761596</v>
      </c>
      <c r="F1528">
        <v>10</v>
      </c>
      <c r="G1528" t="s">
        <v>29</v>
      </c>
      <c r="H1528">
        <v>3</v>
      </c>
      <c r="I1528" t="s">
        <v>37</v>
      </c>
      <c r="J1528">
        <v>0</v>
      </c>
      <c r="K1528" t="s">
        <v>29</v>
      </c>
      <c r="L1528">
        <v>0</v>
      </c>
      <c r="M1528" t="s">
        <v>29</v>
      </c>
      <c r="N1528">
        <v>1</v>
      </c>
      <c r="O1528" t="s">
        <v>27</v>
      </c>
      <c r="P1528">
        <v>0</v>
      </c>
      <c r="Q1528" t="s">
        <v>29</v>
      </c>
      <c r="R1528">
        <v>2.252575524405779</v>
      </c>
      <c r="S1528">
        <v>3</v>
      </c>
      <c r="T1528">
        <v>1</v>
      </c>
      <c r="U1528">
        <v>1</v>
      </c>
      <c r="V1528" t="s">
        <v>34</v>
      </c>
      <c r="W1528" t="s">
        <v>38</v>
      </c>
      <c r="X1528">
        <f>AVERAGE(Student_performance_data_____Copy[GPA])</f>
        <v>1.9061863027265407</v>
      </c>
      <c r="Y1528">
        <f>AVERAGE(Student_performance_data_____Copy[StudyTimeWeekly])</f>
        <v>9.7719919194317466</v>
      </c>
      <c r="Z1528">
        <f>AVERAGE(Student_performance_data_____Copy[Absences])</f>
        <v>14.541387959866221</v>
      </c>
      <c r="AA1528" t="str" cm="1">
        <f t="array" ref="AA152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28">
        <v>3</v>
      </c>
    </row>
    <row r="1529" spans="1:28" hidden="1" x14ac:dyDescent="0.25">
      <c r="A1529">
        <v>2528</v>
      </c>
      <c r="B1529">
        <v>15</v>
      </c>
      <c r="C1529">
        <v>0</v>
      </c>
      <c r="D1529" t="s">
        <v>32</v>
      </c>
      <c r="E1529">
        <v>4.7450872731427456</v>
      </c>
      <c r="F1529">
        <v>14</v>
      </c>
      <c r="G1529" t="s">
        <v>29</v>
      </c>
      <c r="H1529">
        <v>2</v>
      </c>
      <c r="I1529" t="s">
        <v>28</v>
      </c>
      <c r="J1529">
        <v>0</v>
      </c>
      <c r="K1529" t="s">
        <v>29</v>
      </c>
      <c r="L1529">
        <v>0</v>
      </c>
      <c r="M1529" t="s">
        <v>29</v>
      </c>
      <c r="N1529">
        <v>0</v>
      </c>
      <c r="O1529" t="s">
        <v>29</v>
      </c>
      <c r="P1529">
        <v>0</v>
      </c>
      <c r="Q1529" t="s">
        <v>29</v>
      </c>
      <c r="R1529">
        <v>2.0597783420610272</v>
      </c>
      <c r="S1529">
        <v>3</v>
      </c>
      <c r="T1529">
        <v>2</v>
      </c>
      <c r="U1529">
        <v>2</v>
      </c>
      <c r="V1529" t="s">
        <v>30</v>
      </c>
      <c r="W1529" t="s">
        <v>36</v>
      </c>
      <c r="X1529">
        <f>AVERAGE(Student_performance_data_____Copy[GPA])</f>
        <v>1.9061863027265407</v>
      </c>
      <c r="Y1529">
        <f>AVERAGE(Student_performance_data_____Copy[StudyTimeWeekly])</f>
        <v>9.7719919194317466</v>
      </c>
      <c r="Z1529">
        <f>AVERAGE(Student_performance_data_____Copy[Absences])</f>
        <v>14.541387959866221</v>
      </c>
      <c r="AA1529" t="str" cm="1">
        <f t="array" ref="AA152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29">
        <v>3</v>
      </c>
    </row>
    <row r="1530" spans="1:28" hidden="1" x14ac:dyDescent="0.25">
      <c r="A1530">
        <v>2529</v>
      </c>
      <c r="B1530">
        <v>16</v>
      </c>
      <c r="C1530">
        <v>0</v>
      </c>
      <c r="D1530" t="s">
        <v>32</v>
      </c>
      <c r="E1530">
        <v>5.2526722473214722</v>
      </c>
      <c r="F1530">
        <v>2</v>
      </c>
      <c r="G1530" t="s">
        <v>29</v>
      </c>
      <c r="H1530">
        <v>1</v>
      </c>
      <c r="I1530" t="s">
        <v>33</v>
      </c>
      <c r="J1530">
        <v>0</v>
      </c>
      <c r="K1530" t="s">
        <v>29</v>
      </c>
      <c r="L1530">
        <v>0</v>
      </c>
      <c r="M1530" t="s">
        <v>29</v>
      </c>
      <c r="N1530">
        <v>0</v>
      </c>
      <c r="O1530" t="s">
        <v>29</v>
      </c>
      <c r="P1530">
        <v>0</v>
      </c>
      <c r="Q1530" t="s">
        <v>29</v>
      </c>
      <c r="R1530">
        <v>2.7050244072269649</v>
      </c>
      <c r="S1530">
        <v>2</v>
      </c>
      <c r="T1530">
        <v>3</v>
      </c>
      <c r="U1530">
        <v>2</v>
      </c>
      <c r="V1530" t="s">
        <v>30</v>
      </c>
      <c r="W1530" t="s">
        <v>42</v>
      </c>
      <c r="X1530">
        <f>AVERAGE(Student_performance_data_____Copy[GPA])</f>
        <v>1.9061863027265407</v>
      </c>
      <c r="Y1530">
        <f>AVERAGE(Student_performance_data_____Copy[StudyTimeWeekly])</f>
        <v>9.7719919194317466</v>
      </c>
      <c r="Z1530">
        <f>AVERAGE(Student_performance_data_____Copy[Absences])</f>
        <v>14.541387959866221</v>
      </c>
      <c r="AA1530" t="str" cm="1">
        <f t="array" ref="AA153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30">
        <v>2</v>
      </c>
    </row>
    <row r="1531" spans="1:28" hidden="1" x14ac:dyDescent="0.25">
      <c r="A1531">
        <v>2530</v>
      </c>
      <c r="B1531">
        <v>18</v>
      </c>
      <c r="C1531">
        <v>0</v>
      </c>
      <c r="D1531" t="s">
        <v>32</v>
      </c>
      <c r="E1531">
        <v>10.088420794304261</v>
      </c>
      <c r="F1531">
        <v>13</v>
      </c>
      <c r="G1531" t="s">
        <v>29</v>
      </c>
      <c r="H1531">
        <v>1</v>
      </c>
      <c r="I1531" t="s">
        <v>33</v>
      </c>
      <c r="J1531">
        <v>0</v>
      </c>
      <c r="K1531" t="s">
        <v>29</v>
      </c>
      <c r="L1531">
        <v>0</v>
      </c>
      <c r="M1531" t="s">
        <v>29</v>
      </c>
      <c r="N1531">
        <v>0</v>
      </c>
      <c r="O1531" t="s">
        <v>29</v>
      </c>
      <c r="P1531">
        <v>0</v>
      </c>
      <c r="Q1531" t="s">
        <v>29</v>
      </c>
      <c r="R1531">
        <v>1.8208437343058654</v>
      </c>
      <c r="S1531">
        <v>4</v>
      </c>
      <c r="T1531">
        <v>0</v>
      </c>
      <c r="U1531">
        <v>1</v>
      </c>
      <c r="V1531" t="s">
        <v>34</v>
      </c>
      <c r="W1531" t="s">
        <v>31</v>
      </c>
      <c r="X1531">
        <f>AVERAGE(Student_performance_data_____Copy[GPA])</f>
        <v>1.9061863027265407</v>
      </c>
      <c r="Y1531">
        <f>AVERAGE(Student_performance_data_____Copy[StudyTimeWeekly])</f>
        <v>9.7719919194317466</v>
      </c>
      <c r="Z1531">
        <f>AVERAGE(Student_performance_data_____Copy[Absences])</f>
        <v>14.541387959866221</v>
      </c>
      <c r="AA1531" t="str" cm="1">
        <f t="array" ref="AA15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31">
        <v>4</v>
      </c>
    </row>
    <row r="1532" spans="1:28" x14ac:dyDescent="0.25">
      <c r="A1532">
        <v>2531</v>
      </c>
      <c r="B1532">
        <v>16</v>
      </c>
      <c r="C1532">
        <v>1</v>
      </c>
      <c r="D1532" t="s">
        <v>26</v>
      </c>
      <c r="E1532">
        <v>14.880989024571555</v>
      </c>
      <c r="F1532">
        <v>1</v>
      </c>
      <c r="G1532" t="s">
        <v>29</v>
      </c>
      <c r="H1532">
        <v>3</v>
      </c>
      <c r="I1532" t="s">
        <v>37</v>
      </c>
      <c r="J1532">
        <v>0</v>
      </c>
      <c r="K1532" t="s">
        <v>29</v>
      </c>
      <c r="L1532">
        <v>0</v>
      </c>
      <c r="M1532" t="s">
        <v>29</v>
      </c>
      <c r="N1532">
        <v>1</v>
      </c>
      <c r="O1532" t="s">
        <v>27</v>
      </c>
      <c r="P1532">
        <v>0</v>
      </c>
      <c r="Q1532" t="s">
        <v>29</v>
      </c>
      <c r="R1532">
        <v>3.2609504905530393</v>
      </c>
      <c r="S1532">
        <v>1</v>
      </c>
      <c r="T1532">
        <v>2</v>
      </c>
      <c r="U1532">
        <v>1</v>
      </c>
      <c r="V1532" t="s">
        <v>34</v>
      </c>
      <c r="W1532" t="s">
        <v>36</v>
      </c>
      <c r="X1532">
        <f>AVERAGE(Student_performance_data_____Copy[GPA])</f>
        <v>1.9061863027265407</v>
      </c>
      <c r="Y1532">
        <f>AVERAGE(Student_performance_data_____Copy[StudyTimeWeekly])</f>
        <v>9.7719919194317466</v>
      </c>
      <c r="Z1532">
        <f>AVERAGE(Student_performance_data_____Copy[Absences])</f>
        <v>14.541387959866221</v>
      </c>
      <c r="AA1532" t="str" cm="1">
        <f t="array" ref="AA153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32">
        <v>1</v>
      </c>
    </row>
    <row r="1533" spans="1:28" hidden="1" x14ac:dyDescent="0.25">
      <c r="A1533">
        <v>2532</v>
      </c>
      <c r="B1533">
        <v>16</v>
      </c>
      <c r="C1533">
        <v>0</v>
      </c>
      <c r="D1533" t="s">
        <v>32</v>
      </c>
      <c r="E1533">
        <v>10.064384143659241</v>
      </c>
      <c r="F1533">
        <v>28</v>
      </c>
      <c r="G1533" t="s">
        <v>29</v>
      </c>
      <c r="H1533">
        <v>3</v>
      </c>
      <c r="I1533" t="s">
        <v>37</v>
      </c>
      <c r="J1533">
        <v>1</v>
      </c>
      <c r="K1533" t="s">
        <v>27</v>
      </c>
      <c r="L1533">
        <v>0</v>
      </c>
      <c r="M1533" t="s">
        <v>29</v>
      </c>
      <c r="N1533">
        <v>0</v>
      </c>
      <c r="O1533" t="s">
        <v>29</v>
      </c>
      <c r="P1533">
        <v>0</v>
      </c>
      <c r="Q1533" t="s">
        <v>29</v>
      </c>
      <c r="R1533">
        <v>0.74152755616906596</v>
      </c>
      <c r="S1533">
        <v>4</v>
      </c>
      <c r="T1533">
        <v>0</v>
      </c>
      <c r="U1533">
        <v>3</v>
      </c>
      <c r="V1533" t="s">
        <v>35</v>
      </c>
      <c r="W1533" t="s">
        <v>31</v>
      </c>
      <c r="X1533">
        <f>AVERAGE(Student_performance_data_____Copy[GPA])</f>
        <v>1.9061863027265407</v>
      </c>
      <c r="Y1533">
        <f>AVERAGE(Student_performance_data_____Copy[StudyTimeWeekly])</f>
        <v>9.7719919194317466</v>
      </c>
      <c r="Z1533">
        <f>AVERAGE(Student_performance_data_____Copy[Absences])</f>
        <v>14.541387959866221</v>
      </c>
      <c r="AA1533" t="str" cm="1">
        <f t="array" ref="AA15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33">
        <v>4</v>
      </c>
    </row>
    <row r="1534" spans="1:28" x14ac:dyDescent="0.25">
      <c r="A1534">
        <v>2533</v>
      </c>
      <c r="B1534">
        <v>16</v>
      </c>
      <c r="C1534">
        <v>1</v>
      </c>
      <c r="D1534" t="s">
        <v>26</v>
      </c>
      <c r="E1534">
        <v>1.3559279165622518</v>
      </c>
      <c r="F1534">
        <v>3</v>
      </c>
      <c r="G1534" t="s">
        <v>27</v>
      </c>
      <c r="H1534">
        <v>2</v>
      </c>
      <c r="I1534" t="s">
        <v>28</v>
      </c>
      <c r="J1534">
        <v>0</v>
      </c>
      <c r="K1534" t="s">
        <v>29</v>
      </c>
      <c r="L1534">
        <v>0</v>
      </c>
      <c r="M1534" t="s">
        <v>29</v>
      </c>
      <c r="N1534">
        <v>1</v>
      </c>
      <c r="O1534" t="s">
        <v>27</v>
      </c>
      <c r="P1534">
        <v>1</v>
      </c>
      <c r="Q1534" t="s">
        <v>27</v>
      </c>
      <c r="R1534">
        <v>2.9437501978177756</v>
      </c>
      <c r="S1534">
        <v>2</v>
      </c>
      <c r="T1534">
        <v>3</v>
      </c>
      <c r="U1534">
        <v>2</v>
      </c>
      <c r="V1534" t="s">
        <v>30</v>
      </c>
      <c r="W1534" t="s">
        <v>42</v>
      </c>
      <c r="X1534">
        <f>AVERAGE(Student_performance_data_____Copy[GPA])</f>
        <v>1.9061863027265407</v>
      </c>
      <c r="Y1534">
        <f>AVERAGE(Student_performance_data_____Copy[StudyTimeWeekly])</f>
        <v>9.7719919194317466</v>
      </c>
      <c r="Z1534">
        <f>AVERAGE(Student_performance_data_____Copy[Absences])</f>
        <v>14.541387959866221</v>
      </c>
      <c r="AA1534" t="str" cm="1">
        <f t="array" ref="AA153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34">
        <v>2</v>
      </c>
    </row>
    <row r="1535" spans="1:28" x14ac:dyDescent="0.25">
      <c r="A1535">
        <v>2534</v>
      </c>
      <c r="B1535">
        <v>15</v>
      </c>
      <c r="C1535">
        <v>1</v>
      </c>
      <c r="D1535" t="s">
        <v>26</v>
      </c>
      <c r="E1535">
        <v>14.471614008799618</v>
      </c>
      <c r="F1535">
        <v>25</v>
      </c>
      <c r="G1535" t="s">
        <v>29</v>
      </c>
      <c r="H1535">
        <v>1</v>
      </c>
      <c r="I1535" t="s">
        <v>33</v>
      </c>
      <c r="J1535">
        <v>0</v>
      </c>
      <c r="K1535" t="s">
        <v>29</v>
      </c>
      <c r="L1535">
        <v>0</v>
      </c>
      <c r="M1535" t="s">
        <v>29</v>
      </c>
      <c r="N1535">
        <v>0</v>
      </c>
      <c r="O1535" t="s">
        <v>29</v>
      </c>
      <c r="P1535">
        <v>0</v>
      </c>
      <c r="Q1535" t="s">
        <v>29</v>
      </c>
      <c r="R1535">
        <v>0.44748285636055496</v>
      </c>
      <c r="S1535">
        <v>4</v>
      </c>
      <c r="T1535">
        <v>0</v>
      </c>
      <c r="U1535">
        <v>2</v>
      </c>
      <c r="V1535" t="s">
        <v>30</v>
      </c>
      <c r="W1535" t="s">
        <v>31</v>
      </c>
      <c r="X1535">
        <f>AVERAGE(Student_performance_data_____Copy[GPA])</f>
        <v>1.9061863027265407</v>
      </c>
      <c r="Y1535">
        <f>AVERAGE(Student_performance_data_____Copy[StudyTimeWeekly])</f>
        <v>9.7719919194317466</v>
      </c>
      <c r="Z1535">
        <f>AVERAGE(Student_performance_data_____Copy[Absences])</f>
        <v>14.541387959866221</v>
      </c>
      <c r="AA1535" t="str" cm="1">
        <f t="array" ref="AA15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35">
        <v>4</v>
      </c>
    </row>
    <row r="1536" spans="1:28" hidden="1" x14ac:dyDescent="0.25">
      <c r="A1536">
        <v>2535</v>
      </c>
      <c r="B1536">
        <v>17</v>
      </c>
      <c r="C1536">
        <v>0</v>
      </c>
      <c r="D1536" t="s">
        <v>32</v>
      </c>
      <c r="E1536">
        <v>16.119402573419077</v>
      </c>
      <c r="F1536">
        <v>18</v>
      </c>
      <c r="G1536" t="s">
        <v>27</v>
      </c>
      <c r="H1536">
        <v>3</v>
      </c>
      <c r="I1536" t="s">
        <v>37</v>
      </c>
      <c r="J1536">
        <v>0</v>
      </c>
      <c r="K1536" t="s">
        <v>29</v>
      </c>
      <c r="L1536">
        <v>0</v>
      </c>
      <c r="M1536" t="s">
        <v>29</v>
      </c>
      <c r="N1536">
        <v>0</v>
      </c>
      <c r="O1536" t="s">
        <v>29</v>
      </c>
      <c r="P1536">
        <v>0</v>
      </c>
      <c r="Q1536" t="s">
        <v>29</v>
      </c>
      <c r="R1536">
        <v>1.8440592635286741</v>
      </c>
      <c r="S1536">
        <v>4</v>
      </c>
      <c r="T1536">
        <v>1</v>
      </c>
      <c r="U1536">
        <v>2</v>
      </c>
      <c r="V1536" t="s">
        <v>30</v>
      </c>
      <c r="W1536" t="s">
        <v>38</v>
      </c>
      <c r="X1536">
        <f>AVERAGE(Student_performance_data_____Copy[GPA])</f>
        <v>1.9061863027265407</v>
      </c>
      <c r="Y1536">
        <f>AVERAGE(Student_performance_data_____Copy[StudyTimeWeekly])</f>
        <v>9.7719919194317466</v>
      </c>
      <c r="Z1536">
        <f>AVERAGE(Student_performance_data_____Copy[Absences])</f>
        <v>14.541387959866221</v>
      </c>
      <c r="AA1536" t="str" cm="1">
        <f t="array" ref="AA15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36">
        <v>4</v>
      </c>
    </row>
    <row r="1537" spans="1:28" hidden="1" x14ac:dyDescent="0.25">
      <c r="A1537">
        <v>2536</v>
      </c>
      <c r="B1537">
        <v>16</v>
      </c>
      <c r="C1537">
        <v>0</v>
      </c>
      <c r="D1537" t="s">
        <v>32</v>
      </c>
      <c r="E1537">
        <v>5.7899573023943933</v>
      </c>
      <c r="F1537">
        <v>11</v>
      </c>
      <c r="G1537" t="s">
        <v>27</v>
      </c>
      <c r="H1537">
        <v>0</v>
      </c>
      <c r="I1537" t="s">
        <v>40</v>
      </c>
      <c r="J1537">
        <v>1</v>
      </c>
      <c r="K1537" t="s">
        <v>27</v>
      </c>
      <c r="L1537">
        <v>0</v>
      </c>
      <c r="M1537" t="s">
        <v>29</v>
      </c>
      <c r="N1537">
        <v>0</v>
      </c>
      <c r="O1537" t="s">
        <v>29</v>
      </c>
      <c r="P1537">
        <v>0</v>
      </c>
      <c r="Q1537" t="s">
        <v>29</v>
      </c>
      <c r="R1537">
        <v>1.8991975631988931</v>
      </c>
      <c r="S1537">
        <v>4</v>
      </c>
      <c r="T1537">
        <v>1</v>
      </c>
      <c r="U1537">
        <v>0</v>
      </c>
      <c r="V1537" t="s">
        <v>40</v>
      </c>
      <c r="W1537" t="s">
        <v>38</v>
      </c>
      <c r="X1537">
        <f>AVERAGE(Student_performance_data_____Copy[GPA])</f>
        <v>1.9061863027265407</v>
      </c>
      <c r="Y1537">
        <f>AVERAGE(Student_performance_data_____Copy[StudyTimeWeekly])</f>
        <v>9.7719919194317466</v>
      </c>
      <c r="Z1537">
        <f>AVERAGE(Student_performance_data_____Copy[Absences])</f>
        <v>14.541387959866221</v>
      </c>
      <c r="AA1537" t="str" cm="1">
        <f t="array" ref="AA15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37">
        <v>4</v>
      </c>
    </row>
    <row r="1538" spans="1:28" hidden="1" x14ac:dyDescent="0.25">
      <c r="A1538">
        <v>2537</v>
      </c>
      <c r="B1538">
        <v>15</v>
      </c>
      <c r="C1538">
        <v>0</v>
      </c>
      <c r="D1538" t="s">
        <v>32</v>
      </c>
      <c r="E1538">
        <v>13.282514785667008</v>
      </c>
      <c r="F1538">
        <v>1</v>
      </c>
      <c r="G1538" t="s">
        <v>27</v>
      </c>
      <c r="H1538">
        <v>2</v>
      </c>
      <c r="I1538" t="s">
        <v>28</v>
      </c>
      <c r="J1538">
        <v>0</v>
      </c>
      <c r="K1538" t="s">
        <v>29</v>
      </c>
      <c r="L1538">
        <v>0</v>
      </c>
      <c r="M1538" t="s">
        <v>29</v>
      </c>
      <c r="N1538">
        <v>0</v>
      </c>
      <c r="O1538" t="s">
        <v>29</v>
      </c>
      <c r="P1538">
        <v>0</v>
      </c>
      <c r="Q1538" t="s">
        <v>29</v>
      </c>
      <c r="R1538">
        <v>3.3788457271665999</v>
      </c>
      <c r="S1538">
        <v>1</v>
      </c>
      <c r="T1538">
        <v>1</v>
      </c>
      <c r="U1538">
        <v>2</v>
      </c>
      <c r="V1538" t="s">
        <v>30</v>
      </c>
      <c r="W1538" t="s">
        <v>38</v>
      </c>
      <c r="X1538">
        <f>AVERAGE(Student_performance_data_____Copy[GPA])</f>
        <v>1.9061863027265407</v>
      </c>
      <c r="Y1538">
        <f>AVERAGE(Student_performance_data_____Copy[StudyTimeWeekly])</f>
        <v>9.7719919194317466</v>
      </c>
      <c r="Z1538">
        <f>AVERAGE(Student_performance_data_____Copy[Absences])</f>
        <v>14.541387959866221</v>
      </c>
      <c r="AA1538" t="str" cm="1">
        <f t="array" ref="AA153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38">
        <v>1</v>
      </c>
    </row>
    <row r="1539" spans="1:28" x14ac:dyDescent="0.25">
      <c r="A1539">
        <v>2538</v>
      </c>
      <c r="B1539">
        <v>16</v>
      </c>
      <c r="C1539">
        <v>1</v>
      </c>
      <c r="D1539" t="s">
        <v>26</v>
      </c>
      <c r="E1539">
        <v>8.5318380210878679</v>
      </c>
      <c r="F1539">
        <v>16</v>
      </c>
      <c r="G1539" t="s">
        <v>27</v>
      </c>
      <c r="H1539">
        <v>2</v>
      </c>
      <c r="I1539" t="s">
        <v>28</v>
      </c>
      <c r="J1539">
        <v>0</v>
      </c>
      <c r="K1539" t="s">
        <v>29</v>
      </c>
      <c r="L1539">
        <v>0</v>
      </c>
      <c r="M1539" t="s">
        <v>29</v>
      </c>
      <c r="N1539">
        <v>0</v>
      </c>
      <c r="O1539" t="s">
        <v>29</v>
      </c>
      <c r="P1539">
        <v>1</v>
      </c>
      <c r="Q1539" t="s">
        <v>27</v>
      </c>
      <c r="R1539">
        <v>1.6666400977901679</v>
      </c>
      <c r="S1539">
        <v>4</v>
      </c>
      <c r="T1539">
        <v>0</v>
      </c>
      <c r="U1539">
        <v>2</v>
      </c>
      <c r="V1539" t="s">
        <v>30</v>
      </c>
      <c r="W1539" t="s">
        <v>31</v>
      </c>
      <c r="X1539">
        <f>AVERAGE(Student_performance_data_____Copy[GPA])</f>
        <v>1.9061863027265407</v>
      </c>
      <c r="Y1539">
        <f>AVERAGE(Student_performance_data_____Copy[StudyTimeWeekly])</f>
        <v>9.7719919194317466</v>
      </c>
      <c r="Z1539">
        <f>AVERAGE(Student_performance_data_____Copy[Absences])</f>
        <v>14.541387959866221</v>
      </c>
      <c r="AA1539" t="str" cm="1">
        <f t="array" ref="AA15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39">
        <v>4</v>
      </c>
    </row>
    <row r="1540" spans="1:28" x14ac:dyDescent="0.25">
      <c r="A1540">
        <v>2539</v>
      </c>
      <c r="B1540">
        <v>16</v>
      </c>
      <c r="C1540">
        <v>1</v>
      </c>
      <c r="D1540" t="s">
        <v>26</v>
      </c>
      <c r="E1540">
        <v>17.782387114548857</v>
      </c>
      <c r="F1540">
        <v>2</v>
      </c>
      <c r="G1540" t="s">
        <v>29</v>
      </c>
      <c r="H1540">
        <v>4</v>
      </c>
      <c r="I1540" t="s">
        <v>41</v>
      </c>
      <c r="J1540">
        <v>0</v>
      </c>
      <c r="K1540" t="s">
        <v>29</v>
      </c>
      <c r="L1540">
        <v>0</v>
      </c>
      <c r="M1540" t="s">
        <v>29</v>
      </c>
      <c r="N1540">
        <v>0</v>
      </c>
      <c r="O1540" t="s">
        <v>29</v>
      </c>
      <c r="P1540">
        <v>0</v>
      </c>
      <c r="Q1540" t="s">
        <v>29</v>
      </c>
      <c r="R1540">
        <v>3.3094535851838112</v>
      </c>
      <c r="S1540">
        <v>1</v>
      </c>
      <c r="T1540">
        <v>3</v>
      </c>
      <c r="U1540">
        <v>2</v>
      </c>
      <c r="V1540" t="s">
        <v>30</v>
      </c>
      <c r="W1540" t="s">
        <v>42</v>
      </c>
      <c r="X1540">
        <f>AVERAGE(Student_performance_data_____Copy[GPA])</f>
        <v>1.9061863027265407</v>
      </c>
      <c r="Y1540">
        <f>AVERAGE(Student_performance_data_____Copy[StudyTimeWeekly])</f>
        <v>9.7719919194317466</v>
      </c>
      <c r="Z1540">
        <f>AVERAGE(Student_performance_data_____Copy[Absences])</f>
        <v>14.541387959866221</v>
      </c>
      <c r="AA1540" t="str" cm="1">
        <f t="array" ref="AA154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40">
        <v>1</v>
      </c>
    </row>
    <row r="1541" spans="1:28" hidden="1" x14ac:dyDescent="0.25">
      <c r="A1541">
        <v>2540</v>
      </c>
      <c r="B1541">
        <v>15</v>
      </c>
      <c r="C1541">
        <v>0</v>
      </c>
      <c r="D1541" t="s">
        <v>32</v>
      </c>
      <c r="E1541">
        <v>16.904511163214796</v>
      </c>
      <c r="F1541">
        <v>9</v>
      </c>
      <c r="G1541" t="s">
        <v>29</v>
      </c>
      <c r="H1541">
        <v>2</v>
      </c>
      <c r="I1541" t="s">
        <v>28</v>
      </c>
      <c r="J1541">
        <v>1</v>
      </c>
      <c r="K1541" t="s">
        <v>27</v>
      </c>
      <c r="L1541">
        <v>1</v>
      </c>
      <c r="M1541" t="s">
        <v>27</v>
      </c>
      <c r="N1541">
        <v>0</v>
      </c>
      <c r="O1541" t="s">
        <v>29</v>
      </c>
      <c r="P1541">
        <v>0</v>
      </c>
      <c r="Q1541" t="s">
        <v>29</v>
      </c>
      <c r="R1541">
        <v>2.7618237513851387</v>
      </c>
      <c r="S1541">
        <v>2</v>
      </c>
      <c r="T1541">
        <v>0</v>
      </c>
      <c r="U1541">
        <v>1</v>
      </c>
      <c r="V1541" t="s">
        <v>34</v>
      </c>
      <c r="W1541" t="s">
        <v>31</v>
      </c>
      <c r="X1541">
        <f>AVERAGE(Student_performance_data_____Copy[GPA])</f>
        <v>1.9061863027265407</v>
      </c>
      <c r="Y1541">
        <f>AVERAGE(Student_performance_data_____Copy[StudyTimeWeekly])</f>
        <v>9.7719919194317466</v>
      </c>
      <c r="Z1541">
        <f>AVERAGE(Student_performance_data_____Copy[Absences])</f>
        <v>14.541387959866221</v>
      </c>
      <c r="AA1541" t="str" cm="1">
        <f t="array" ref="AA154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41">
        <v>2</v>
      </c>
    </row>
    <row r="1542" spans="1:28" hidden="1" x14ac:dyDescent="0.25">
      <c r="A1542">
        <v>2541</v>
      </c>
      <c r="B1542">
        <v>17</v>
      </c>
      <c r="C1542">
        <v>0</v>
      </c>
      <c r="D1542" t="s">
        <v>32</v>
      </c>
      <c r="E1542">
        <v>10.508639966192845</v>
      </c>
      <c r="F1542">
        <v>15</v>
      </c>
      <c r="G1542" t="s">
        <v>27</v>
      </c>
      <c r="H1542">
        <v>2</v>
      </c>
      <c r="I1542" t="s">
        <v>28</v>
      </c>
      <c r="J1542">
        <v>0</v>
      </c>
      <c r="K1542" t="s">
        <v>29</v>
      </c>
      <c r="L1542">
        <v>0</v>
      </c>
      <c r="M1542" t="s">
        <v>29</v>
      </c>
      <c r="N1542">
        <v>0</v>
      </c>
      <c r="O1542" t="s">
        <v>29</v>
      </c>
      <c r="P1542">
        <v>1</v>
      </c>
      <c r="Q1542" t="s">
        <v>27</v>
      </c>
      <c r="R1542">
        <v>2.0425379785048077</v>
      </c>
      <c r="S1542">
        <v>3</v>
      </c>
      <c r="T1542">
        <v>1</v>
      </c>
      <c r="U1542">
        <v>0</v>
      </c>
      <c r="V1542" t="s">
        <v>40</v>
      </c>
      <c r="W1542" t="s">
        <v>38</v>
      </c>
      <c r="X1542">
        <f>AVERAGE(Student_performance_data_____Copy[GPA])</f>
        <v>1.9061863027265407</v>
      </c>
      <c r="Y1542">
        <f>AVERAGE(Student_performance_data_____Copy[StudyTimeWeekly])</f>
        <v>9.7719919194317466</v>
      </c>
      <c r="Z1542">
        <f>AVERAGE(Student_performance_data_____Copy[Absences])</f>
        <v>14.541387959866221</v>
      </c>
      <c r="AA1542" t="str" cm="1">
        <f t="array" ref="AA154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42">
        <v>3</v>
      </c>
    </row>
    <row r="1543" spans="1:28" x14ac:dyDescent="0.25">
      <c r="A1543">
        <v>2542</v>
      </c>
      <c r="B1543">
        <v>17</v>
      </c>
      <c r="C1543">
        <v>1</v>
      </c>
      <c r="D1543" t="s">
        <v>26</v>
      </c>
      <c r="E1543">
        <v>13.83011091627189</v>
      </c>
      <c r="F1543">
        <v>21</v>
      </c>
      <c r="G1543" t="s">
        <v>27</v>
      </c>
      <c r="H1543">
        <v>3</v>
      </c>
      <c r="I1543" t="s">
        <v>37</v>
      </c>
      <c r="J1543">
        <v>0</v>
      </c>
      <c r="K1543" t="s">
        <v>29</v>
      </c>
      <c r="L1543">
        <v>1</v>
      </c>
      <c r="M1543" t="s">
        <v>27</v>
      </c>
      <c r="N1543">
        <v>0</v>
      </c>
      <c r="O1543" t="s">
        <v>29</v>
      </c>
      <c r="P1543">
        <v>0</v>
      </c>
      <c r="Q1543" t="s">
        <v>29</v>
      </c>
      <c r="R1543">
        <v>1.4874769372990635</v>
      </c>
      <c r="S1543">
        <v>4</v>
      </c>
      <c r="T1543">
        <v>0</v>
      </c>
      <c r="U1543">
        <v>1</v>
      </c>
      <c r="V1543" t="s">
        <v>34</v>
      </c>
      <c r="W1543" t="s">
        <v>31</v>
      </c>
      <c r="X1543">
        <f>AVERAGE(Student_performance_data_____Copy[GPA])</f>
        <v>1.9061863027265407</v>
      </c>
      <c r="Y1543">
        <f>AVERAGE(Student_performance_data_____Copy[StudyTimeWeekly])</f>
        <v>9.7719919194317466</v>
      </c>
      <c r="Z1543">
        <f>AVERAGE(Student_performance_data_____Copy[Absences])</f>
        <v>14.541387959866221</v>
      </c>
      <c r="AA1543" t="str" cm="1">
        <f t="array" ref="AA15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43">
        <v>4</v>
      </c>
    </row>
    <row r="1544" spans="1:28" hidden="1" x14ac:dyDescent="0.25">
      <c r="A1544">
        <v>2543</v>
      </c>
      <c r="B1544">
        <v>18</v>
      </c>
      <c r="C1544">
        <v>0</v>
      </c>
      <c r="D1544" t="s">
        <v>32</v>
      </c>
      <c r="E1544">
        <v>17.666994020442079</v>
      </c>
      <c r="F1544">
        <v>8</v>
      </c>
      <c r="G1544" t="s">
        <v>27</v>
      </c>
      <c r="H1544">
        <v>2</v>
      </c>
      <c r="I1544" t="s">
        <v>28</v>
      </c>
      <c r="J1544">
        <v>0</v>
      </c>
      <c r="K1544" t="s">
        <v>29</v>
      </c>
      <c r="L1544">
        <v>1</v>
      </c>
      <c r="M1544" t="s">
        <v>27</v>
      </c>
      <c r="N1544">
        <v>0</v>
      </c>
      <c r="O1544" t="s">
        <v>29</v>
      </c>
      <c r="P1544">
        <v>1</v>
      </c>
      <c r="Q1544" t="s">
        <v>27</v>
      </c>
      <c r="R1544">
        <v>2.8739722821184617</v>
      </c>
      <c r="S1544">
        <v>2</v>
      </c>
      <c r="T1544">
        <v>0</v>
      </c>
      <c r="U1544">
        <v>4</v>
      </c>
      <c r="V1544" t="s">
        <v>39</v>
      </c>
      <c r="W1544" t="s">
        <v>31</v>
      </c>
      <c r="X1544">
        <f>AVERAGE(Student_performance_data_____Copy[GPA])</f>
        <v>1.9061863027265407</v>
      </c>
      <c r="Y1544">
        <f>AVERAGE(Student_performance_data_____Copy[StudyTimeWeekly])</f>
        <v>9.7719919194317466</v>
      </c>
      <c r="Z1544">
        <f>AVERAGE(Student_performance_data_____Copy[Absences])</f>
        <v>14.541387959866221</v>
      </c>
      <c r="AA1544" t="str" cm="1">
        <f t="array" ref="AA154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44">
        <v>2</v>
      </c>
    </row>
    <row r="1545" spans="1:28" x14ac:dyDescent="0.25">
      <c r="A1545">
        <v>2544</v>
      </c>
      <c r="B1545">
        <v>15</v>
      </c>
      <c r="C1545">
        <v>1</v>
      </c>
      <c r="D1545" t="s">
        <v>26</v>
      </c>
      <c r="E1545">
        <v>9.9143402015655102</v>
      </c>
      <c r="F1545">
        <v>10</v>
      </c>
      <c r="G1545" t="s">
        <v>29</v>
      </c>
      <c r="H1545">
        <v>1</v>
      </c>
      <c r="I1545" t="s">
        <v>33</v>
      </c>
      <c r="J1545">
        <v>0</v>
      </c>
      <c r="K1545" t="s">
        <v>29</v>
      </c>
      <c r="L1545">
        <v>0</v>
      </c>
      <c r="M1545" t="s">
        <v>29</v>
      </c>
      <c r="N1545">
        <v>0</v>
      </c>
      <c r="O1545" t="s">
        <v>29</v>
      </c>
      <c r="P1545">
        <v>0</v>
      </c>
      <c r="Q1545" t="s">
        <v>29</v>
      </c>
      <c r="R1545">
        <v>2.0159494650624468</v>
      </c>
      <c r="S1545">
        <v>3</v>
      </c>
      <c r="T1545">
        <v>1</v>
      </c>
      <c r="U1545">
        <v>2</v>
      </c>
      <c r="V1545" t="s">
        <v>30</v>
      </c>
      <c r="W1545" t="s">
        <v>38</v>
      </c>
      <c r="X1545">
        <f>AVERAGE(Student_performance_data_____Copy[GPA])</f>
        <v>1.9061863027265407</v>
      </c>
      <c r="Y1545">
        <f>AVERAGE(Student_performance_data_____Copy[StudyTimeWeekly])</f>
        <v>9.7719919194317466</v>
      </c>
      <c r="Z1545">
        <f>AVERAGE(Student_performance_data_____Copy[Absences])</f>
        <v>14.541387959866221</v>
      </c>
      <c r="AA1545" t="str" cm="1">
        <f t="array" ref="AA15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45">
        <v>3</v>
      </c>
    </row>
    <row r="1546" spans="1:28" x14ac:dyDescent="0.25">
      <c r="A1546">
        <v>2545</v>
      </c>
      <c r="B1546">
        <v>18</v>
      </c>
      <c r="C1546">
        <v>1</v>
      </c>
      <c r="D1546" t="s">
        <v>26</v>
      </c>
      <c r="E1546">
        <v>6.2650148097764387</v>
      </c>
      <c r="F1546">
        <v>20</v>
      </c>
      <c r="G1546" t="s">
        <v>29</v>
      </c>
      <c r="H1546">
        <v>2</v>
      </c>
      <c r="I1546" t="s">
        <v>28</v>
      </c>
      <c r="J1546">
        <v>1</v>
      </c>
      <c r="K1546" t="s">
        <v>27</v>
      </c>
      <c r="L1546">
        <v>0</v>
      </c>
      <c r="M1546" t="s">
        <v>29</v>
      </c>
      <c r="N1546">
        <v>0</v>
      </c>
      <c r="O1546" t="s">
        <v>29</v>
      </c>
      <c r="P1546">
        <v>0</v>
      </c>
      <c r="Q1546" t="s">
        <v>29</v>
      </c>
      <c r="R1546">
        <v>1.0702967637310801</v>
      </c>
      <c r="S1546">
        <v>4</v>
      </c>
      <c r="T1546">
        <v>0</v>
      </c>
      <c r="U1546">
        <v>2</v>
      </c>
      <c r="V1546" t="s">
        <v>30</v>
      </c>
      <c r="W1546" t="s">
        <v>31</v>
      </c>
      <c r="X1546">
        <f>AVERAGE(Student_performance_data_____Copy[GPA])</f>
        <v>1.9061863027265407</v>
      </c>
      <c r="Y1546">
        <f>AVERAGE(Student_performance_data_____Copy[StudyTimeWeekly])</f>
        <v>9.7719919194317466</v>
      </c>
      <c r="Z1546">
        <f>AVERAGE(Student_performance_data_____Copy[Absences])</f>
        <v>14.541387959866221</v>
      </c>
      <c r="AA1546" t="str" cm="1">
        <f t="array" ref="AA15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46">
        <v>4</v>
      </c>
    </row>
    <row r="1547" spans="1:28" hidden="1" x14ac:dyDescent="0.25">
      <c r="A1547">
        <v>2546</v>
      </c>
      <c r="B1547">
        <v>18</v>
      </c>
      <c r="C1547">
        <v>0</v>
      </c>
      <c r="D1547" t="s">
        <v>32</v>
      </c>
      <c r="E1547">
        <v>15.073322758191626</v>
      </c>
      <c r="F1547">
        <v>14</v>
      </c>
      <c r="G1547" t="s">
        <v>29</v>
      </c>
      <c r="H1547">
        <v>4</v>
      </c>
      <c r="I1547" t="s">
        <v>41</v>
      </c>
      <c r="J1547">
        <v>1</v>
      </c>
      <c r="K1547" t="s">
        <v>27</v>
      </c>
      <c r="L1547">
        <v>0</v>
      </c>
      <c r="M1547" t="s">
        <v>29</v>
      </c>
      <c r="N1547">
        <v>0</v>
      </c>
      <c r="O1547" t="s">
        <v>29</v>
      </c>
      <c r="P1547">
        <v>0</v>
      </c>
      <c r="Q1547" t="s">
        <v>29</v>
      </c>
      <c r="R1547">
        <v>2.6053992640209072</v>
      </c>
      <c r="S1547">
        <v>2</v>
      </c>
      <c r="T1547">
        <v>0</v>
      </c>
      <c r="U1547">
        <v>0</v>
      </c>
      <c r="V1547" t="s">
        <v>40</v>
      </c>
      <c r="W1547" t="s">
        <v>31</v>
      </c>
      <c r="X1547">
        <f>AVERAGE(Student_performance_data_____Copy[GPA])</f>
        <v>1.9061863027265407</v>
      </c>
      <c r="Y1547">
        <f>AVERAGE(Student_performance_data_____Copy[StudyTimeWeekly])</f>
        <v>9.7719919194317466</v>
      </c>
      <c r="Z1547">
        <f>AVERAGE(Student_performance_data_____Copy[Absences])</f>
        <v>14.541387959866221</v>
      </c>
      <c r="AA1547" t="str" cm="1">
        <f t="array" ref="AA154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47">
        <v>2</v>
      </c>
    </row>
    <row r="1548" spans="1:28" hidden="1" x14ac:dyDescent="0.25">
      <c r="A1548">
        <v>2547</v>
      </c>
      <c r="B1548">
        <v>18</v>
      </c>
      <c r="C1548">
        <v>0</v>
      </c>
      <c r="D1548" t="s">
        <v>32</v>
      </c>
      <c r="E1548">
        <v>4.401325095693835</v>
      </c>
      <c r="F1548">
        <v>2</v>
      </c>
      <c r="G1548" t="s">
        <v>27</v>
      </c>
      <c r="H1548">
        <v>2</v>
      </c>
      <c r="I1548" t="s">
        <v>28</v>
      </c>
      <c r="J1548">
        <v>0</v>
      </c>
      <c r="K1548" t="s">
        <v>29</v>
      </c>
      <c r="L1548">
        <v>0</v>
      </c>
      <c r="M1548" t="s">
        <v>29</v>
      </c>
      <c r="N1548">
        <v>1</v>
      </c>
      <c r="O1548" t="s">
        <v>27</v>
      </c>
      <c r="P1548">
        <v>1</v>
      </c>
      <c r="Q1548" t="s">
        <v>27</v>
      </c>
      <c r="R1548">
        <v>3.3633891187265865</v>
      </c>
      <c r="S1548">
        <v>1</v>
      </c>
      <c r="T1548">
        <v>0</v>
      </c>
      <c r="U1548">
        <v>0</v>
      </c>
      <c r="V1548" t="s">
        <v>40</v>
      </c>
      <c r="W1548" t="s">
        <v>31</v>
      </c>
      <c r="X1548">
        <f>AVERAGE(Student_performance_data_____Copy[GPA])</f>
        <v>1.9061863027265407</v>
      </c>
      <c r="Y1548">
        <f>AVERAGE(Student_performance_data_____Copy[StudyTimeWeekly])</f>
        <v>9.7719919194317466</v>
      </c>
      <c r="Z1548">
        <f>AVERAGE(Student_performance_data_____Copy[Absences])</f>
        <v>14.541387959866221</v>
      </c>
      <c r="AA1548" t="str" cm="1">
        <f t="array" ref="AA154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48">
        <v>1</v>
      </c>
    </row>
    <row r="1549" spans="1:28" hidden="1" x14ac:dyDescent="0.25">
      <c r="A1549">
        <v>2548</v>
      </c>
      <c r="B1549">
        <v>17</v>
      </c>
      <c r="C1549">
        <v>0</v>
      </c>
      <c r="D1549" t="s">
        <v>32</v>
      </c>
      <c r="E1549">
        <v>7.770622960120841</v>
      </c>
      <c r="F1549">
        <v>15</v>
      </c>
      <c r="G1549" t="s">
        <v>29</v>
      </c>
      <c r="H1549">
        <v>3</v>
      </c>
      <c r="I1549" t="s">
        <v>37</v>
      </c>
      <c r="J1549">
        <v>0</v>
      </c>
      <c r="K1549" t="s">
        <v>29</v>
      </c>
      <c r="L1549">
        <v>1</v>
      </c>
      <c r="M1549" t="s">
        <v>27</v>
      </c>
      <c r="N1549">
        <v>0</v>
      </c>
      <c r="O1549" t="s">
        <v>29</v>
      </c>
      <c r="P1549">
        <v>0</v>
      </c>
      <c r="Q1549" t="s">
        <v>29</v>
      </c>
      <c r="R1549">
        <v>2.12509059499954</v>
      </c>
      <c r="S1549">
        <v>3</v>
      </c>
      <c r="T1549">
        <v>0</v>
      </c>
      <c r="U1549">
        <v>2</v>
      </c>
      <c r="V1549" t="s">
        <v>30</v>
      </c>
      <c r="W1549" t="s">
        <v>31</v>
      </c>
      <c r="X1549">
        <f>AVERAGE(Student_performance_data_____Copy[GPA])</f>
        <v>1.9061863027265407</v>
      </c>
      <c r="Y1549">
        <f>AVERAGE(Student_performance_data_____Copy[StudyTimeWeekly])</f>
        <v>9.7719919194317466</v>
      </c>
      <c r="Z1549">
        <f>AVERAGE(Student_performance_data_____Copy[Absences])</f>
        <v>14.541387959866221</v>
      </c>
      <c r="AA1549" t="str" cm="1">
        <f t="array" ref="AA154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49">
        <v>3</v>
      </c>
    </row>
    <row r="1550" spans="1:28" hidden="1" x14ac:dyDescent="0.25">
      <c r="A1550">
        <v>2549</v>
      </c>
      <c r="B1550">
        <v>15</v>
      </c>
      <c r="C1550">
        <v>0</v>
      </c>
      <c r="D1550" t="s">
        <v>32</v>
      </c>
      <c r="E1550">
        <v>17.314544742135872</v>
      </c>
      <c r="F1550">
        <v>29</v>
      </c>
      <c r="G1550" t="s">
        <v>29</v>
      </c>
      <c r="H1550">
        <v>4</v>
      </c>
      <c r="I1550" t="s">
        <v>41</v>
      </c>
      <c r="J1550">
        <v>0</v>
      </c>
      <c r="K1550" t="s">
        <v>29</v>
      </c>
      <c r="L1550">
        <v>1</v>
      </c>
      <c r="M1550" t="s">
        <v>27</v>
      </c>
      <c r="N1550">
        <v>0</v>
      </c>
      <c r="O1550" t="s">
        <v>29</v>
      </c>
      <c r="P1550">
        <v>0</v>
      </c>
      <c r="Q1550" t="s">
        <v>29</v>
      </c>
      <c r="R1550">
        <v>1.0506689803906935</v>
      </c>
      <c r="S1550">
        <v>4</v>
      </c>
      <c r="T1550">
        <v>2</v>
      </c>
      <c r="U1550">
        <v>2</v>
      </c>
      <c r="V1550" t="s">
        <v>30</v>
      </c>
      <c r="W1550" t="s">
        <v>36</v>
      </c>
      <c r="X1550">
        <f>AVERAGE(Student_performance_data_____Copy[GPA])</f>
        <v>1.9061863027265407</v>
      </c>
      <c r="Y1550">
        <f>AVERAGE(Student_performance_data_____Copy[StudyTimeWeekly])</f>
        <v>9.7719919194317466</v>
      </c>
      <c r="Z1550">
        <f>AVERAGE(Student_performance_data_____Copy[Absences])</f>
        <v>14.541387959866221</v>
      </c>
      <c r="AA1550" t="str" cm="1">
        <f t="array" ref="AA15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50">
        <v>4</v>
      </c>
    </row>
    <row r="1551" spans="1:28" x14ac:dyDescent="0.25">
      <c r="A1551">
        <v>2550</v>
      </c>
      <c r="B1551">
        <v>18</v>
      </c>
      <c r="C1551">
        <v>1</v>
      </c>
      <c r="D1551" t="s">
        <v>26</v>
      </c>
      <c r="E1551">
        <v>14.488446805386301</v>
      </c>
      <c r="F1551">
        <v>20</v>
      </c>
      <c r="G1551" t="s">
        <v>29</v>
      </c>
      <c r="H1551">
        <v>3</v>
      </c>
      <c r="I1551" t="s">
        <v>37</v>
      </c>
      <c r="J1551">
        <v>0</v>
      </c>
      <c r="K1551" t="s">
        <v>29</v>
      </c>
      <c r="L1551">
        <v>0</v>
      </c>
      <c r="M1551" t="s">
        <v>29</v>
      </c>
      <c r="N1551">
        <v>0</v>
      </c>
      <c r="O1551" t="s">
        <v>29</v>
      </c>
      <c r="P1551">
        <v>1</v>
      </c>
      <c r="Q1551" t="s">
        <v>27</v>
      </c>
      <c r="R1551">
        <v>1.5800505238360549</v>
      </c>
      <c r="S1551">
        <v>4</v>
      </c>
      <c r="T1551">
        <v>2</v>
      </c>
      <c r="U1551">
        <v>2</v>
      </c>
      <c r="V1551" t="s">
        <v>30</v>
      </c>
      <c r="W1551" t="s">
        <v>36</v>
      </c>
      <c r="X1551">
        <f>AVERAGE(Student_performance_data_____Copy[GPA])</f>
        <v>1.9061863027265407</v>
      </c>
      <c r="Y1551">
        <f>AVERAGE(Student_performance_data_____Copy[StudyTimeWeekly])</f>
        <v>9.7719919194317466</v>
      </c>
      <c r="Z1551">
        <f>AVERAGE(Student_performance_data_____Copy[Absences])</f>
        <v>14.541387959866221</v>
      </c>
      <c r="AA1551" t="str" cm="1">
        <f t="array" ref="AA15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51">
        <v>4</v>
      </c>
    </row>
    <row r="1552" spans="1:28" x14ac:dyDescent="0.25">
      <c r="A1552">
        <v>2551</v>
      </c>
      <c r="B1552">
        <v>15</v>
      </c>
      <c r="C1552">
        <v>1</v>
      </c>
      <c r="D1552" t="s">
        <v>26</v>
      </c>
      <c r="E1552">
        <v>8.0762201049499858</v>
      </c>
      <c r="F1552">
        <v>20</v>
      </c>
      <c r="G1552" t="s">
        <v>29</v>
      </c>
      <c r="H1552">
        <v>3</v>
      </c>
      <c r="I1552" t="s">
        <v>37</v>
      </c>
      <c r="J1552">
        <v>1</v>
      </c>
      <c r="K1552" t="s">
        <v>27</v>
      </c>
      <c r="L1552">
        <v>0</v>
      </c>
      <c r="M1552" t="s">
        <v>29</v>
      </c>
      <c r="N1552">
        <v>0</v>
      </c>
      <c r="O1552" t="s">
        <v>29</v>
      </c>
      <c r="P1552">
        <v>0</v>
      </c>
      <c r="Q1552" t="s">
        <v>29</v>
      </c>
      <c r="R1552">
        <v>1.3970629516250068</v>
      </c>
      <c r="S1552">
        <v>4</v>
      </c>
      <c r="T1552">
        <v>0</v>
      </c>
      <c r="U1552">
        <v>1</v>
      </c>
      <c r="V1552" t="s">
        <v>34</v>
      </c>
      <c r="W1552" t="s">
        <v>31</v>
      </c>
      <c r="X1552">
        <f>AVERAGE(Student_performance_data_____Copy[GPA])</f>
        <v>1.9061863027265407</v>
      </c>
      <c r="Y1552">
        <f>AVERAGE(Student_performance_data_____Copy[StudyTimeWeekly])</f>
        <v>9.7719919194317466</v>
      </c>
      <c r="Z1552">
        <f>AVERAGE(Student_performance_data_____Copy[Absences])</f>
        <v>14.541387959866221</v>
      </c>
      <c r="AA1552" t="str" cm="1">
        <f t="array" ref="AA15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52">
        <v>4</v>
      </c>
    </row>
    <row r="1553" spans="1:28" x14ac:dyDescent="0.25">
      <c r="A1553">
        <v>2552</v>
      </c>
      <c r="B1553">
        <v>15</v>
      </c>
      <c r="C1553">
        <v>1</v>
      </c>
      <c r="D1553" t="s">
        <v>26</v>
      </c>
      <c r="E1553">
        <v>4.2948900481671481</v>
      </c>
      <c r="F1553">
        <v>20</v>
      </c>
      <c r="G1553" t="s">
        <v>29</v>
      </c>
      <c r="H1553">
        <v>3</v>
      </c>
      <c r="I1553" t="s">
        <v>37</v>
      </c>
      <c r="J1553">
        <v>0</v>
      </c>
      <c r="K1553" t="s">
        <v>29</v>
      </c>
      <c r="L1553">
        <v>1</v>
      </c>
      <c r="M1553" t="s">
        <v>27</v>
      </c>
      <c r="N1553">
        <v>0</v>
      </c>
      <c r="O1553" t="s">
        <v>29</v>
      </c>
      <c r="P1553">
        <v>0</v>
      </c>
      <c r="Q1553" t="s">
        <v>29</v>
      </c>
      <c r="R1553">
        <v>1.1657871621526066</v>
      </c>
      <c r="S1553">
        <v>4</v>
      </c>
      <c r="T1553">
        <v>0</v>
      </c>
      <c r="U1553">
        <v>2</v>
      </c>
      <c r="V1553" t="s">
        <v>30</v>
      </c>
      <c r="W1553" t="s">
        <v>31</v>
      </c>
      <c r="X1553">
        <f>AVERAGE(Student_performance_data_____Copy[GPA])</f>
        <v>1.9061863027265407</v>
      </c>
      <c r="Y1553">
        <f>AVERAGE(Student_performance_data_____Copy[StudyTimeWeekly])</f>
        <v>9.7719919194317466</v>
      </c>
      <c r="Z1553">
        <f>AVERAGE(Student_performance_data_____Copy[Absences])</f>
        <v>14.541387959866221</v>
      </c>
      <c r="AA1553" t="str" cm="1">
        <f t="array" ref="AA15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53">
        <v>4</v>
      </c>
    </row>
    <row r="1554" spans="1:28" hidden="1" x14ac:dyDescent="0.25">
      <c r="A1554">
        <v>2553</v>
      </c>
      <c r="B1554">
        <v>17</v>
      </c>
      <c r="C1554">
        <v>0</v>
      </c>
      <c r="D1554" t="s">
        <v>32</v>
      </c>
      <c r="E1554">
        <v>7.119367816644731</v>
      </c>
      <c r="F1554">
        <v>27</v>
      </c>
      <c r="G1554" t="s">
        <v>27</v>
      </c>
      <c r="H1554">
        <v>4</v>
      </c>
      <c r="I1554" t="s">
        <v>41</v>
      </c>
      <c r="J1554">
        <v>0</v>
      </c>
      <c r="K1554" t="s">
        <v>29</v>
      </c>
      <c r="L1554">
        <v>1</v>
      </c>
      <c r="M1554" t="s">
        <v>27</v>
      </c>
      <c r="N1554">
        <v>0</v>
      </c>
      <c r="O1554" t="s">
        <v>29</v>
      </c>
      <c r="P1554">
        <v>0</v>
      </c>
      <c r="Q1554" t="s">
        <v>29</v>
      </c>
      <c r="R1554">
        <v>0.9620724862919865</v>
      </c>
      <c r="S1554">
        <v>4</v>
      </c>
      <c r="T1554">
        <v>0</v>
      </c>
      <c r="U1554">
        <v>1</v>
      </c>
      <c r="V1554" t="s">
        <v>34</v>
      </c>
      <c r="W1554" t="s">
        <v>31</v>
      </c>
      <c r="X1554">
        <f>AVERAGE(Student_performance_data_____Copy[GPA])</f>
        <v>1.9061863027265407</v>
      </c>
      <c r="Y1554">
        <f>AVERAGE(Student_performance_data_____Copy[StudyTimeWeekly])</f>
        <v>9.7719919194317466</v>
      </c>
      <c r="Z1554">
        <f>AVERAGE(Student_performance_data_____Copy[Absences])</f>
        <v>14.541387959866221</v>
      </c>
      <c r="AA1554" t="str" cm="1">
        <f t="array" ref="AA15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54">
        <v>4</v>
      </c>
    </row>
    <row r="1555" spans="1:28" x14ac:dyDescent="0.25">
      <c r="A1555">
        <v>2554</v>
      </c>
      <c r="B1555">
        <v>18</v>
      </c>
      <c r="C1555">
        <v>1</v>
      </c>
      <c r="D1555" t="s">
        <v>26</v>
      </c>
      <c r="E1555">
        <v>5.6820829845486598</v>
      </c>
      <c r="F1555">
        <v>11</v>
      </c>
      <c r="G1555" t="s">
        <v>27</v>
      </c>
      <c r="H1555">
        <v>4</v>
      </c>
      <c r="I1555" t="s">
        <v>41</v>
      </c>
      <c r="J1555">
        <v>1</v>
      </c>
      <c r="K1555" t="s">
        <v>27</v>
      </c>
      <c r="L1555">
        <v>0</v>
      </c>
      <c r="M1555" t="s">
        <v>29</v>
      </c>
      <c r="N1555">
        <v>0</v>
      </c>
      <c r="O1555" t="s">
        <v>29</v>
      </c>
      <c r="P1555">
        <v>0</v>
      </c>
      <c r="Q1555" t="s">
        <v>29</v>
      </c>
      <c r="R1555">
        <v>2.3102351793663112</v>
      </c>
      <c r="S1555">
        <v>3</v>
      </c>
      <c r="T1555">
        <v>0</v>
      </c>
      <c r="U1555">
        <v>1</v>
      </c>
      <c r="V1555" t="s">
        <v>34</v>
      </c>
      <c r="W1555" t="s">
        <v>31</v>
      </c>
      <c r="X1555">
        <f>AVERAGE(Student_performance_data_____Copy[GPA])</f>
        <v>1.9061863027265407</v>
      </c>
      <c r="Y1555">
        <f>AVERAGE(Student_performance_data_____Copy[StudyTimeWeekly])</f>
        <v>9.7719919194317466</v>
      </c>
      <c r="Z1555">
        <f>AVERAGE(Student_performance_data_____Copy[Absences])</f>
        <v>14.541387959866221</v>
      </c>
      <c r="AA1555" t="str" cm="1">
        <f t="array" ref="AA155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55">
        <v>3</v>
      </c>
    </row>
    <row r="1556" spans="1:28" hidden="1" x14ac:dyDescent="0.25">
      <c r="A1556">
        <v>2555</v>
      </c>
      <c r="B1556">
        <v>18</v>
      </c>
      <c r="C1556">
        <v>0</v>
      </c>
      <c r="D1556" t="s">
        <v>32</v>
      </c>
      <c r="E1556">
        <v>3.5217857588770785</v>
      </c>
      <c r="F1556">
        <v>22</v>
      </c>
      <c r="G1556" t="s">
        <v>29</v>
      </c>
      <c r="H1556">
        <v>4</v>
      </c>
      <c r="I1556" t="s">
        <v>41</v>
      </c>
      <c r="J1556">
        <v>0</v>
      </c>
      <c r="K1556" t="s">
        <v>29</v>
      </c>
      <c r="L1556">
        <v>0</v>
      </c>
      <c r="M1556" t="s">
        <v>29</v>
      </c>
      <c r="N1556">
        <v>0</v>
      </c>
      <c r="O1556" t="s">
        <v>29</v>
      </c>
      <c r="P1556">
        <v>0</v>
      </c>
      <c r="Q1556" t="s">
        <v>29</v>
      </c>
      <c r="R1556">
        <v>0.93577934088479553</v>
      </c>
      <c r="S1556">
        <v>4</v>
      </c>
      <c r="T1556">
        <v>1</v>
      </c>
      <c r="U1556">
        <v>2</v>
      </c>
      <c r="V1556" t="s">
        <v>30</v>
      </c>
      <c r="W1556" t="s">
        <v>38</v>
      </c>
      <c r="X1556">
        <f>AVERAGE(Student_performance_data_____Copy[GPA])</f>
        <v>1.9061863027265407</v>
      </c>
      <c r="Y1556">
        <f>AVERAGE(Student_performance_data_____Copy[StudyTimeWeekly])</f>
        <v>9.7719919194317466</v>
      </c>
      <c r="Z1556">
        <f>AVERAGE(Student_performance_data_____Copy[Absences])</f>
        <v>14.541387959866221</v>
      </c>
      <c r="AA1556" t="str" cm="1">
        <f t="array" ref="AA15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56">
        <v>4</v>
      </c>
    </row>
    <row r="1557" spans="1:28" hidden="1" x14ac:dyDescent="0.25">
      <c r="A1557">
        <v>2556</v>
      </c>
      <c r="B1557">
        <v>15</v>
      </c>
      <c r="C1557">
        <v>0</v>
      </c>
      <c r="D1557" t="s">
        <v>32</v>
      </c>
      <c r="E1557">
        <v>14.866658271313133</v>
      </c>
      <c r="F1557">
        <v>4</v>
      </c>
      <c r="G1557" t="s">
        <v>29</v>
      </c>
      <c r="H1557">
        <v>3</v>
      </c>
      <c r="I1557" t="s">
        <v>37</v>
      </c>
      <c r="J1557">
        <v>0</v>
      </c>
      <c r="K1557" t="s">
        <v>29</v>
      </c>
      <c r="L1557">
        <v>0</v>
      </c>
      <c r="M1557" t="s">
        <v>29</v>
      </c>
      <c r="N1557">
        <v>0</v>
      </c>
      <c r="O1557" t="s">
        <v>29</v>
      </c>
      <c r="P1557">
        <v>1</v>
      </c>
      <c r="Q1557" t="s">
        <v>27</v>
      </c>
      <c r="R1557">
        <v>2.9380028297730134</v>
      </c>
      <c r="S1557">
        <v>2</v>
      </c>
      <c r="T1557">
        <v>1</v>
      </c>
      <c r="U1557">
        <v>1</v>
      </c>
      <c r="V1557" t="s">
        <v>34</v>
      </c>
      <c r="W1557" t="s">
        <v>38</v>
      </c>
      <c r="X1557">
        <f>AVERAGE(Student_performance_data_____Copy[GPA])</f>
        <v>1.9061863027265407</v>
      </c>
      <c r="Y1557">
        <f>AVERAGE(Student_performance_data_____Copy[StudyTimeWeekly])</f>
        <v>9.7719919194317466</v>
      </c>
      <c r="Z1557">
        <f>AVERAGE(Student_performance_data_____Copy[Absences])</f>
        <v>14.541387959866221</v>
      </c>
      <c r="AA1557" t="str" cm="1">
        <f t="array" ref="AA155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57">
        <v>2</v>
      </c>
    </row>
    <row r="1558" spans="1:28" hidden="1" x14ac:dyDescent="0.25">
      <c r="A1558">
        <v>2557</v>
      </c>
      <c r="B1558">
        <v>16</v>
      </c>
      <c r="C1558">
        <v>0</v>
      </c>
      <c r="D1558" t="s">
        <v>32</v>
      </c>
      <c r="E1558">
        <v>5.0413977370034306</v>
      </c>
      <c r="F1558">
        <v>6</v>
      </c>
      <c r="G1558" t="s">
        <v>27</v>
      </c>
      <c r="H1558">
        <v>2</v>
      </c>
      <c r="I1558" t="s">
        <v>28</v>
      </c>
      <c r="J1558">
        <v>1</v>
      </c>
      <c r="K1558" t="s">
        <v>27</v>
      </c>
      <c r="L1558">
        <v>0</v>
      </c>
      <c r="M1558" t="s">
        <v>29</v>
      </c>
      <c r="N1558">
        <v>0</v>
      </c>
      <c r="O1558" t="s">
        <v>29</v>
      </c>
      <c r="P1558">
        <v>1</v>
      </c>
      <c r="Q1558" t="s">
        <v>27</v>
      </c>
      <c r="R1558">
        <v>2.7671513375162338</v>
      </c>
      <c r="S1558">
        <v>2</v>
      </c>
      <c r="T1558">
        <v>0</v>
      </c>
      <c r="U1558">
        <v>1</v>
      </c>
      <c r="V1558" t="s">
        <v>34</v>
      </c>
      <c r="W1558" t="s">
        <v>31</v>
      </c>
      <c r="X1558">
        <f>AVERAGE(Student_performance_data_____Copy[GPA])</f>
        <v>1.9061863027265407</v>
      </c>
      <c r="Y1558">
        <f>AVERAGE(Student_performance_data_____Copy[StudyTimeWeekly])</f>
        <v>9.7719919194317466</v>
      </c>
      <c r="Z1558">
        <f>AVERAGE(Student_performance_data_____Copy[Absences])</f>
        <v>14.541387959866221</v>
      </c>
      <c r="AA1558" t="str" cm="1">
        <f t="array" ref="AA155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58">
        <v>2</v>
      </c>
    </row>
    <row r="1559" spans="1:28" hidden="1" x14ac:dyDescent="0.25">
      <c r="A1559">
        <v>2558</v>
      </c>
      <c r="B1559">
        <v>17</v>
      </c>
      <c r="C1559">
        <v>0</v>
      </c>
      <c r="D1559" t="s">
        <v>32</v>
      </c>
      <c r="E1559">
        <v>9.0833494033552764</v>
      </c>
      <c r="F1559">
        <v>8</v>
      </c>
      <c r="G1559" t="s">
        <v>29</v>
      </c>
      <c r="H1559">
        <v>1</v>
      </c>
      <c r="I1559" t="s">
        <v>33</v>
      </c>
      <c r="J1559">
        <v>1</v>
      </c>
      <c r="K1559" t="s">
        <v>27</v>
      </c>
      <c r="L1559">
        <v>1</v>
      </c>
      <c r="M1559" t="s">
        <v>27</v>
      </c>
      <c r="N1559">
        <v>0</v>
      </c>
      <c r="O1559" t="s">
        <v>29</v>
      </c>
      <c r="P1559">
        <v>0</v>
      </c>
      <c r="Q1559" t="s">
        <v>29</v>
      </c>
      <c r="R1559">
        <v>3.0269833109614934</v>
      </c>
      <c r="S1559">
        <v>1</v>
      </c>
      <c r="T1559">
        <v>0</v>
      </c>
      <c r="U1559">
        <v>2</v>
      </c>
      <c r="V1559" t="s">
        <v>30</v>
      </c>
      <c r="W1559" t="s">
        <v>31</v>
      </c>
      <c r="X1559">
        <f>AVERAGE(Student_performance_data_____Copy[GPA])</f>
        <v>1.9061863027265407</v>
      </c>
      <c r="Y1559">
        <f>AVERAGE(Student_performance_data_____Copy[StudyTimeWeekly])</f>
        <v>9.7719919194317466</v>
      </c>
      <c r="Z1559">
        <f>AVERAGE(Student_performance_data_____Copy[Absences])</f>
        <v>14.541387959866221</v>
      </c>
      <c r="AA1559" t="str" cm="1">
        <f t="array" ref="AA155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59">
        <v>1</v>
      </c>
    </row>
    <row r="1560" spans="1:28" hidden="1" x14ac:dyDescent="0.25">
      <c r="A1560">
        <v>2559</v>
      </c>
      <c r="B1560">
        <v>17</v>
      </c>
      <c r="C1560">
        <v>0</v>
      </c>
      <c r="D1560" t="s">
        <v>32</v>
      </c>
      <c r="E1560">
        <v>7.7171889367221809</v>
      </c>
      <c r="F1560">
        <v>20</v>
      </c>
      <c r="G1560" t="s">
        <v>27</v>
      </c>
      <c r="H1560">
        <v>2</v>
      </c>
      <c r="I1560" t="s">
        <v>28</v>
      </c>
      <c r="J1560">
        <v>1</v>
      </c>
      <c r="K1560" t="s">
        <v>27</v>
      </c>
      <c r="L1560">
        <v>1</v>
      </c>
      <c r="M1560" t="s">
        <v>27</v>
      </c>
      <c r="N1560">
        <v>0</v>
      </c>
      <c r="O1560" t="s">
        <v>29</v>
      </c>
      <c r="P1560">
        <v>0</v>
      </c>
      <c r="Q1560" t="s">
        <v>29</v>
      </c>
      <c r="R1560">
        <v>1.5364194793970163</v>
      </c>
      <c r="S1560">
        <v>4</v>
      </c>
      <c r="T1560">
        <v>0</v>
      </c>
      <c r="U1560">
        <v>2</v>
      </c>
      <c r="V1560" t="s">
        <v>30</v>
      </c>
      <c r="W1560" t="s">
        <v>31</v>
      </c>
      <c r="X1560">
        <f>AVERAGE(Student_performance_data_____Copy[GPA])</f>
        <v>1.9061863027265407</v>
      </c>
      <c r="Y1560">
        <f>AVERAGE(Student_performance_data_____Copy[StudyTimeWeekly])</f>
        <v>9.7719919194317466</v>
      </c>
      <c r="Z1560">
        <f>AVERAGE(Student_performance_data_____Copy[Absences])</f>
        <v>14.541387959866221</v>
      </c>
      <c r="AA1560" t="str" cm="1">
        <f t="array" ref="AA15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60">
        <v>4</v>
      </c>
    </row>
    <row r="1561" spans="1:28" hidden="1" x14ac:dyDescent="0.25">
      <c r="A1561">
        <v>2560</v>
      </c>
      <c r="B1561">
        <v>17</v>
      </c>
      <c r="C1561">
        <v>0</v>
      </c>
      <c r="D1561" t="s">
        <v>32</v>
      </c>
      <c r="E1561">
        <v>19.641547572712618</v>
      </c>
      <c r="F1561">
        <v>17</v>
      </c>
      <c r="G1561" t="s">
        <v>29</v>
      </c>
      <c r="H1561">
        <v>4</v>
      </c>
      <c r="I1561" t="s">
        <v>41</v>
      </c>
      <c r="J1561">
        <v>1</v>
      </c>
      <c r="K1561" t="s">
        <v>27</v>
      </c>
      <c r="L1561">
        <v>1</v>
      </c>
      <c r="M1561" t="s">
        <v>27</v>
      </c>
      <c r="N1561">
        <v>1</v>
      </c>
      <c r="O1561" t="s">
        <v>27</v>
      </c>
      <c r="P1561">
        <v>0</v>
      </c>
      <c r="Q1561" t="s">
        <v>29</v>
      </c>
      <c r="R1561">
        <v>2.495379496847872</v>
      </c>
      <c r="S1561">
        <v>3</v>
      </c>
      <c r="T1561">
        <v>2</v>
      </c>
      <c r="U1561">
        <v>3</v>
      </c>
      <c r="V1561" t="s">
        <v>35</v>
      </c>
      <c r="W1561" t="s">
        <v>36</v>
      </c>
      <c r="X1561">
        <f>AVERAGE(Student_performance_data_____Copy[GPA])</f>
        <v>1.9061863027265407</v>
      </c>
      <c r="Y1561">
        <f>AVERAGE(Student_performance_data_____Copy[StudyTimeWeekly])</f>
        <v>9.7719919194317466</v>
      </c>
      <c r="Z1561">
        <f>AVERAGE(Student_performance_data_____Copy[Absences])</f>
        <v>14.541387959866221</v>
      </c>
      <c r="AA1561" t="str" cm="1">
        <f t="array" ref="AA156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61">
        <v>3</v>
      </c>
    </row>
    <row r="1562" spans="1:28" x14ac:dyDescent="0.25">
      <c r="A1562">
        <v>2561</v>
      </c>
      <c r="B1562">
        <v>17</v>
      </c>
      <c r="C1562">
        <v>1</v>
      </c>
      <c r="D1562" t="s">
        <v>26</v>
      </c>
      <c r="E1562">
        <v>7.8218448829644105</v>
      </c>
      <c r="F1562">
        <v>20</v>
      </c>
      <c r="G1562" t="s">
        <v>29</v>
      </c>
      <c r="H1562">
        <v>3</v>
      </c>
      <c r="I1562" t="s">
        <v>37</v>
      </c>
      <c r="J1562">
        <v>0</v>
      </c>
      <c r="K1562" t="s">
        <v>29</v>
      </c>
      <c r="L1562">
        <v>0</v>
      </c>
      <c r="M1562" t="s">
        <v>29</v>
      </c>
      <c r="N1562">
        <v>0</v>
      </c>
      <c r="O1562" t="s">
        <v>29</v>
      </c>
      <c r="P1562">
        <v>0</v>
      </c>
      <c r="Q1562" t="s">
        <v>29</v>
      </c>
      <c r="R1562">
        <v>1.6155716602528696</v>
      </c>
      <c r="S1562">
        <v>4</v>
      </c>
      <c r="T1562">
        <v>3</v>
      </c>
      <c r="U1562">
        <v>2</v>
      </c>
      <c r="V1562" t="s">
        <v>30</v>
      </c>
      <c r="W1562" t="s">
        <v>42</v>
      </c>
      <c r="X1562">
        <f>AVERAGE(Student_performance_data_____Copy[GPA])</f>
        <v>1.9061863027265407</v>
      </c>
      <c r="Y1562">
        <f>AVERAGE(Student_performance_data_____Copy[StudyTimeWeekly])</f>
        <v>9.7719919194317466</v>
      </c>
      <c r="Z1562">
        <f>AVERAGE(Student_performance_data_____Copy[Absences])</f>
        <v>14.541387959866221</v>
      </c>
      <c r="AA1562" t="str" cm="1">
        <f t="array" ref="AA15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62">
        <v>4</v>
      </c>
    </row>
    <row r="1563" spans="1:28" hidden="1" x14ac:dyDescent="0.25">
      <c r="A1563">
        <v>2562</v>
      </c>
      <c r="B1563">
        <v>18</v>
      </c>
      <c r="C1563">
        <v>0</v>
      </c>
      <c r="D1563" t="s">
        <v>32</v>
      </c>
      <c r="E1563">
        <v>1.5996496559350959</v>
      </c>
      <c r="F1563">
        <v>7</v>
      </c>
      <c r="G1563" t="s">
        <v>29</v>
      </c>
      <c r="H1563">
        <v>2</v>
      </c>
      <c r="I1563" t="s">
        <v>28</v>
      </c>
      <c r="J1563">
        <v>0</v>
      </c>
      <c r="K1563" t="s">
        <v>29</v>
      </c>
      <c r="L1563">
        <v>1</v>
      </c>
      <c r="M1563" t="s">
        <v>27</v>
      </c>
      <c r="N1563">
        <v>0</v>
      </c>
      <c r="O1563" t="s">
        <v>29</v>
      </c>
      <c r="P1563">
        <v>0</v>
      </c>
      <c r="Q1563" t="s">
        <v>29</v>
      </c>
      <c r="R1563">
        <v>2.2103713279948844</v>
      </c>
      <c r="S1563">
        <v>3</v>
      </c>
      <c r="T1563">
        <v>0</v>
      </c>
      <c r="U1563">
        <v>0</v>
      </c>
      <c r="V1563" t="s">
        <v>40</v>
      </c>
      <c r="W1563" t="s">
        <v>31</v>
      </c>
      <c r="X1563">
        <f>AVERAGE(Student_performance_data_____Copy[GPA])</f>
        <v>1.9061863027265407</v>
      </c>
      <c r="Y1563">
        <f>AVERAGE(Student_performance_data_____Copy[StudyTimeWeekly])</f>
        <v>9.7719919194317466</v>
      </c>
      <c r="Z1563">
        <f>AVERAGE(Student_performance_data_____Copy[Absences])</f>
        <v>14.541387959866221</v>
      </c>
      <c r="AA1563" t="str" cm="1">
        <f t="array" ref="AA15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63">
        <v>3</v>
      </c>
    </row>
    <row r="1564" spans="1:28" x14ac:dyDescent="0.25">
      <c r="A1564">
        <v>2563</v>
      </c>
      <c r="B1564">
        <v>18</v>
      </c>
      <c r="C1564">
        <v>1</v>
      </c>
      <c r="D1564" t="s">
        <v>26</v>
      </c>
      <c r="E1564">
        <v>1.7965150514416806</v>
      </c>
      <c r="F1564">
        <v>11</v>
      </c>
      <c r="G1564" t="s">
        <v>27</v>
      </c>
      <c r="H1564">
        <v>2</v>
      </c>
      <c r="I1564" t="s">
        <v>28</v>
      </c>
      <c r="J1564">
        <v>0</v>
      </c>
      <c r="K1564" t="s">
        <v>29</v>
      </c>
      <c r="L1564">
        <v>0</v>
      </c>
      <c r="M1564" t="s">
        <v>29</v>
      </c>
      <c r="N1564">
        <v>0</v>
      </c>
      <c r="O1564" t="s">
        <v>29</v>
      </c>
      <c r="P1564">
        <v>1</v>
      </c>
      <c r="Q1564" t="s">
        <v>27</v>
      </c>
      <c r="R1564">
        <v>1.7980154436118352</v>
      </c>
      <c r="S1564">
        <v>4</v>
      </c>
      <c r="T1564">
        <v>0</v>
      </c>
      <c r="U1564">
        <v>1</v>
      </c>
      <c r="V1564" t="s">
        <v>34</v>
      </c>
      <c r="W1564" t="s">
        <v>31</v>
      </c>
      <c r="X1564">
        <f>AVERAGE(Student_performance_data_____Copy[GPA])</f>
        <v>1.9061863027265407</v>
      </c>
      <c r="Y1564">
        <f>AVERAGE(Student_performance_data_____Copy[StudyTimeWeekly])</f>
        <v>9.7719919194317466</v>
      </c>
      <c r="Z1564">
        <f>AVERAGE(Student_performance_data_____Copy[Absences])</f>
        <v>14.541387959866221</v>
      </c>
      <c r="AA1564" t="str" cm="1">
        <f t="array" ref="AA15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64">
        <v>4</v>
      </c>
    </row>
    <row r="1565" spans="1:28" x14ac:dyDescent="0.25">
      <c r="A1565">
        <v>2564</v>
      </c>
      <c r="B1565">
        <v>16</v>
      </c>
      <c r="C1565">
        <v>1</v>
      </c>
      <c r="D1565" t="s">
        <v>26</v>
      </c>
      <c r="E1565">
        <v>11.815074427061296</v>
      </c>
      <c r="F1565">
        <v>19</v>
      </c>
      <c r="G1565" t="s">
        <v>29</v>
      </c>
      <c r="H1565">
        <v>2</v>
      </c>
      <c r="I1565" t="s">
        <v>28</v>
      </c>
      <c r="J1565">
        <v>1</v>
      </c>
      <c r="K1565" t="s">
        <v>27</v>
      </c>
      <c r="L1565">
        <v>0</v>
      </c>
      <c r="M1565" t="s">
        <v>29</v>
      </c>
      <c r="N1565">
        <v>1</v>
      </c>
      <c r="O1565" t="s">
        <v>27</v>
      </c>
      <c r="P1565">
        <v>0</v>
      </c>
      <c r="Q1565" t="s">
        <v>29</v>
      </c>
      <c r="R1565">
        <v>1.5662885180613493</v>
      </c>
      <c r="S1565">
        <v>4</v>
      </c>
      <c r="T1565">
        <v>2</v>
      </c>
      <c r="U1565">
        <v>4</v>
      </c>
      <c r="V1565" t="s">
        <v>39</v>
      </c>
      <c r="W1565" t="s">
        <v>36</v>
      </c>
      <c r="X1565">
        <f>AVERAGE(Student_performance_data_____Copy[GPA])</f>
        <v>1.9061863027265407</v>
      </c>
      <c r="Y1565">
        <f>AVERAGE(Student_performance_data_____Copy[StudyTimeWeekly])</f>
        <v>9.7719919194317466</v>
      </c>
      <c r="Z1565">
        <f>AVERAGE(Student_performance_data_____Copy[Absences])</f>
        <v>14.541387959866221</v>
      </c>
      <c r="AA1565" t="str" cm="1">
        <f t="array" ref="AA15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65">
        <v>4</v>
      </c>
    </row>
    <row r="1566" spans="1:28" hidden="1" x14ac:dyDescent="0.25">
      <c r="A1566">
        <v>2565</v>
      </c>
      <c r="B1566">
        <v>17</v>
      </c>
      <c r="C1566">
        <v>0</v>
      </c>
      <c r="D1566" t="s">
        <v>32</v>
      </c>
      <c r="E1566">
        <v>11.987271034765312</v>
      </c>
      <c r="F1566">
        <v>1</v>
      </c>
      <c r="G1566" t="s">
        <v>29</v>
      </c>
      <c r="H1566">
        <v>2</v>
      </c>
      <c r="I1566" t="s">
        <v>28</v>
      </c>
      <c r="J1566">
        <v>0</v>
      </c>
      <c r="K1566" t="s">
        <v>29</v>
      </c>
      <c r="L1566">
        <v>0</v>
      </c>
      <c r="M1566" t="s">
        <v>29</v>
      </c>
      <c r="N1566">
        <v>0</v>
      </c>
      <c r="O1566" t="s">
        <v>29</v>
      </c>
      <c r="P1566">
        <v>0</v>
      </c>
      <c r="Q1566" t="s">
        <v>29</v>
      </c>
      <c r="R1566">
        <v>2.9213867570696292</v>
      </c>
      <c r="S1566">
        <v>2</v>
      </c>
      <c r="T1566">
        <v>3</v>
      </c>
      <c r="U1566">
        <v>2</v>
      </c>
      <c r="V1566" t="s">
        <v>30</v>
      </c>
      <c r="W1566" t="s">
        <v>42</v>
      </c>
      <c r="X1566">
        <f>AVERAGE(Student_performance_data_____Copy[GPA])</f>
        <v>1.9061863027265407</v>
      </c>
      <c r="Y1566">
        <f>AVERAGE(Student_performance_data_____Copy[StudyTimeWeekly])</f>
        <v>9.7719919194317466</v>
      </c>
      <c r="Z1566">
        <f>AVERAGE(Student_performance_data_____Copy[Absences])</f>
        <v>14.541387959866221</v>
      </c>
      <c r="AA1566" t="str" cm="1">
        <f t="array" ref="AA156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66">
        <v>2</v>
      </c>
    </row>
    <row r="1567" spans="1:28" hidden="1" x14ac:dyDescent="0.25">
      <c r="A1567">
        <v>2566</v>
      </c>
      <c r="B1567">
        <v>17</v>
      </c>
      <c r="C1567">
        <v>0</v>
      </c>
      <c r="D1567" t="s">
        <v>32</v>
      </c>
      <c r="E1567">
        <v>8.3751798096530994</v>
      </c>
      <c r="F1567">
        <v>9</v>
      </c>
      <c r="G1567" t="s">
        <v>29</v>
      </c>
      <c r="H1567">
        <v>3</v>
      </c>
      <c r="I1567" t="s">
        <v>37</v>
      </c>
      <c r="J1567">
        <v>0</v>
      </c>
      <c r="K1567" t="s">
        <v>29</v>
      </c>
      <c r="L1567">
        <v>0</v>
      </c>
      <c r="M1567" t="s">
        <v>29</v>
      </c>
      <c r="N1567">
        <v>0</v>
      </c>
      <c r="O1567" t="s">
        <v>29</v>
      </c>
      <c r="P1567">
        <v>0</v>
      </c>
      <c r="Q1567" t="s">
        <v>29</v>
      </c>
      <c r="R1567">
        <v>2.5197248225117468</v>
      </c>
      <c r="S1567">
        <v>2</v>
      </c>
      <c r="T1567">
        <v>0</v>
      </c>
      <c r="U1567">
        <v>2</v>
      </c>
      <c r="V1567" t="s">
        <v>30</v>
      </c>
      <c r="W1567" t="s">
        <v>31</v>
      </c>
      <c r="X1567">
        <f>AVERAGE(Student_performance_data_____Copy[GPA])</f>
        <v>1.9061863027265407</v>
      </c>
      <c r="Y1567">
        <f>AVERAGE(Student_performance_data_____Copy[StudyTimeWeekly])</f>
        <v>9.7719919194317466</v>
      </c>
      <c r="Z1567">
        <f>AVERAGE(Student_performance_data_____Copy[Absences])</f>
        <v>14.541387959866221</v>
      </c>
      <c r="AA1567" t="str" cm="1">
        <f t="array" ref="AA156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67">
        <v>2</v>
      </c>
    </row>
    <row r="1568" spans="1:28" hidden="1" x14ac:dyDescent="0.25">
      <c r="A1568">
        <v>2567</v>
      </c>
      <c r="B1568">
        <v>15</v>
      </c>
      <c r="C1568">
        <v>0</v>
      </c>
      <c r="D1568" t="s">
        <v>32</v>
      </c>
      <c r="E1568">
        <v>8.6368738462405936</v>
      </c>
      <c r="F1568">
        <v>18</v>
      </c>
      <c r="G1568" t="s">
        <v>29</v>
      </c>
      <c r="H1568">
        <v>2</v>
      </c>
      <c r="I1568" t="s">
        <v>28</v>
      </c>
      <c r="J1568">
        <v>1</v>
      </c>
      <c r="K1568" t="s">
        <v>27</v>
      </c>
      <c r="L1568">
        <v>0</v>
      </c>
      <c r="M1568" t="s">
        <v>29</v>
      </c>
      <c r="N1568">
        <v>0</v>
      </c>
      <c r="O1568" t="s">
        <v>29</v>
      </c>
      <c r="P1568">
        <v>0</v>
      </c>
      <c r="Q1568" t="s">
        <v>29</v>
      </c>
      <c r="R1568">
        <v>1.4892073187626624</v>
      </c>
      <c r="S1568">
        <v>4</v>
      </c>
      <c r="T1568">
        <v>0</v>
      </c>
      <c r="U1568">
        <v>0</v>
      </c>
      <c r="V1568" t="s">
        <v>40</v>
      </c>
      <c r="W1568" t="s">
        <v>31</v>
      </c>
      <c r="X1568">
        <f>AVERAGE(Student_performance_data_____Copy[GPA])</f>
        <v>1.9061863027265407</v>
      </c>
      <c r="Y1568">
        <f>AVERAGE(Student_performance_data_____Copy[StudyTimeWeekly])</f>
        <v>9.7719919194317466</v>
      </c>
      <c r="Z1568">
        <f>AVERAGE(Student_performance_data_____Copy[Absences])</f>
        <v>14.541387959866221</v>
      </c>
      <c r="AA1568" t="str" cm="1">
        <f t="array" ref="AA15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68">
        <v>4</v>
      </c>
    </row>
    <row r="1569" spans="1:28" x14ac:dyDescent="0.25">
      <c r="A1569">
        <v>2568</v>
      </c>
      <c r="B1569">
        <v>18</v>
      </c>
      <c r="C1569">
        <v>1</v>
      </c>
      <c r="D1569" t="s">
        <v>26</v>
      </c>
      <c r="E1569">
        <v>1.0786516568174243</v>
      </c>
      <c r="F1569">
        <v>8</v>
      </c>
      <c r="G1569" t="s">
        <v>29</v>
      </c>
      <c r="H1569">
        <v>1</v>
      </c>
      <c r="I1569" t="s">
        <v>33</v>
      </c>
      <c r="J1569">
        <v>0</v>
      </c>
      <c r="K1569" t="s">
        <v>29</v>
      </c>
      <c r="L1569">
        <v>0</v>
      </c>
      <c r="M1569" t="s">
        <v>29</v>
      </c>
      <c r="N1569">
        <v>0</v>
      </c>
      <c r="O1569" t="s">
        <v>29</v>
      </c>
      <c r="P1569">
        <v>0</v>
      </c>
      <c r="Q1569" t="s">
        <v>29</v>
      </c>
      <c r="R1569">
        <v>1.6636371244012207</v>
      </c>
      <c r="S1569">
        <v>4</v>
      </c>
      <c r="T1569">
        <v>0</v>
      </c>
      <c r="U1569">
        <v>2</v>
      </c>
      <c r="V1569" t="s">
        <v>30</v>
      </c>
      <c r="W1569" t="s">
        <v>31</v>
      </c>
      <c r="X1569">
        <f>AVERAGE(Student_performance_data_____Copy[GPA])</f>
        <v>1.9061863027265407</v>
      </c>
      <c r="Y1569">
        <f>AVERAGE(Student_performance_data_____Copy[StudyTimeWeekly])</f>
        <v>9.7719919194317466</v>
      </c>
      <c r="Z1569">
        <f>AVERAGE(Student_performance_data_____Copy[Absences])</f>
        <v>14.541387959866221</v>
      </c>
      <c r="AA1569" t="str" cm="1">
        <f t="array" ref="AA15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69">
        <v>4</v>
      </c>
    </row>
    <row r="1570" spans="1:28" hidden="1" x14ac:dyDescent="0.25">
      <c r="A1570">
        <v>2569</v>
      </c>
      <c r="B1570">
        <v>17</v>
      </c>
      <c r="C1570">
        <v>0</v>
      </c>
      <c r="D1570" t="s">
        <v>32</v>
      </c>
      <c r="E1570">
        <v>10.330930207785245</v>
      </c>
      <c r="F1570">
        <v>24</v>
      </c>
      <c r="G1570" t="s">
        <v>29</v>
      </c>
      <c r="H1570">
        <v>2</v>
      </c>
      <c r="I1570" t="s">
        <v>28</v>
      </c>
      <c r="J1570">
        <v>0</v>
      </c>
      <c r="K1570" t="s">
        <v>29</v>
      </c>
      <c r="L1570">
        <v>0</v>
      </c>
      <c r="M1570" t="s">
        <v>29</v>
      </c>
      <c r="N1570">
        <v>0</v>
      </c>
      <c r="O1570" t="s">
        <v>29</v>
      </c>
      <c r="P1570">
        <v>0</v>
      </c>
      <c r="Q1570" t="s">
        <v>29</v>
      </c>
      <c r="R1570">
        <v>0.77378420579461571</v>
      </c>
      <c r="S1570">
        <v>4</v>
      </c>
      <c r="T1570">
        <v>1</v>
      </c>
      <c r="U1570">
        <v>0</v>
      </c>
      <c r="V1570" t="s">
        <v>40</v>
      </c>
      <c r="W1570" t="s">
        <v>38</v>
      </c>
      <c r="X1570">
        <f>AVERAGE(Student_performance_data_____Copy[GPA])</f>
        <v>1.9061863027265407</v>
      </c>
      <c r="Y1570">
        <f>AVERAGE(Student_performance_data_____Copy[StudyTimeWeekly])</f>
        <v>9.7719919194317466</v>
      </c>
      <c r="Z1570">
        <f>AVERAGE(Student_performance_data_____Copy[Absences])</f>
        <v>14.541387959866221</v>
      </c>
      <c r="AA1570" t="str" cm="1">
        <f t="array" ref="AA15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70">
        <v>4</v>
      </c>
    </row>
    <row r="1571" spans="1:28" x14ac:dyDescent="0.25">
      <c r="A1571">
        <v>2570</v>
      </c>
      <c r="B1571">
        <v>16</v>
      </c>
      <c r="C1571">
        <v>1</v>
      </c>
      <c r="D1571" t="s">
        <v>26</v>
      </c>
      <c r="E1571">
        <v>10.094789507607034</v>
      </c>
      <c r="F1571">
        <v>23</v>
      </c>
      <c r="G1571" t="s">
        <v>29</v>
      </c>
      <c r="H1571">
        <v>1</v>
      </c>
      <c r="I1571" t="s">
        <v>33</v>
      </c>
      <c r="J1571">
        <v>0</v>
      </c>
      <c r="K1571" t="s">
        <v>29</v>
      </c>
      <c r="L1571">
        <v>1</v>
      </c>
      <c r="M1571" t="s">
        <v>27</v>
      </c>
      <c r="N1571">
        <v>0</v>
      </c>
      <c r="O1571" t="s">
        <v>29</v>
      </c>
      <c r="P1571">
        <v>0</v>
      </c>
      <c r="Q1571" t="s">
        <v>29</v>
      </c>
      <c r="R1571">
        <v>0.8916240459711724</v>
      </c>
      <c r="S1571">
        <v>4</v>
      </c>
      <c r="T1571">
        <v>0</v>
      </c>
      <c r="U1571">
        <v>2</v>
      </c>
      <c r="V1571" t="s">
        <v>30</v>
      </c>
      <c r="W1571" t="s">
        <v>31</v>
      </c>
      <c r="X1571">
        <f>AVERAGE(Student_performance_data_____Copy[GPA])</f>
        <v>1.9061863027265407</v>
      </c>
      <c r="Y1571">
        <f>AVERAGE(Student_performance_data_____Copy[StudyTimeWeekly])</f>
        <v>9.7719919194317466</v>
      </c>
      <c r="Z1571">
        <f>AVERAGE(Student_performance_data_____Copy[Absences])</f>
        <v>14.541387959866221</v>
      </c>
      <c r="AA1571" t="str" cm="1">
        <f t="array" ref="AA15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71">
        <v>4</v>
      </c>
    </row>
    <row r="1572" spans="1:28" hidden="1" x14ac:dyDescent="0.25">
      <c r="A1572">
        <v>2571</v>
      </c>
      <c r="B1572">
        <v>16</v>
      </c>
      <c r="C1572">
        <v>0</v>
      </c>
      <c r="D1572" t="s">
        <v>32</v>
      </c>
      <c r="E1572">
        <v>2.9909863711388907</v>
      </c>
      <c r="F1572">
        <v>7</v>
      </c>
      <c r="G1572" t="s">
        <v>29</v>
      </c>
      <c r="H1572">
        <v>4</v>
      </c>
      <c r="I1572" t="s">
        <v>41</v>
      </c>
      <c r="J1572">
        <v>0</v>
      </c>
      <c r="K1572" t="s">
        <v>29</v>
      </c>
      <c r="L1572">
        <v>0</v>
      </c>
      <c r="M1572" t="s">
        <v>29</v>
      </c>
      <c r="N1572">
        <v>0</v>
      </c>
      <c r="O1572" t="s">
        <v>29</v>
      </c>
      <c r="P1572">
        <v>0</v>
      </c>
      <c r="Q1572" t="s">
        <v>29</v>
      </c>
      <c r="R1572">
        <v>2.2150870488536212</v>
      </c>
      <c r="S1572">
        <v>3</v>
      </c>
      <c r="T1572">
        <v>0</v>
      </c>
      <c r="U1572">
        <v>3</v>
      </c>
      <c r="V1572" t="s">
        <v>35</v>
      </c>
      <c r="W1572" t="s">
        <v>31</v>
      </c>
      <c r="X1572">
        <f>AVERAGE(Student_performance_data_____Copy[GPA])</f>
        <v>1.9061863027265407</v>
      </c>
      <c r="Y1572">
        <f>AVERAGE(Student_performance_data_____Copy[StudyTimeWeekly])</f>
        <v>9.7719919194317466</v>
      </c>
      <c r="Z1572">
        <f>AVERAGE(Student_performance_data_____Copy[Absences])</f>
        <v>14.541387959866221</v>
      </c>
      <c r="AA1572" t="str" cm="1">
        <f t="array" ref="AA157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72">
        <v>3</v>
      </c>
    </row>
    <row r="1573" spans="1:28" hidden="1" x14ac:dyDescent="0.25">
      <c r="A1573">
        <v>2572</v>
      </c>
      <c r="B1573">
        <v>18</v>
      </c>
      <c r="C1573">
        <v>0</v>
      </c>
      <c r="D1573" t="s">
        <v>32</v>
      </c>
      <c r="E1573">
        <v>2.0767877222185516</v>
      </c>
      <c r="F1573">
        <v>23</v>
      </c>
      <c r="G1573" t="s">
        <v>29</v>
      </c>
      <c r="H1573">
        <v>2</v>
      </c>
      <c r="I1573" t="s">
        <v>28</v>
      </c>
      <c r="J1573">
        <v>0</v>
      </c>
      <c r="K1573" t="s">
        <v>29</v>
      </c>
      <c r="L1573">
        <v>0</v>
      </c>
      <c r="M1573" t="s">
        <v>29</v>
      </c>
      <c r="N1573">
        <v>0</v>
      </c>
      <c r="O1573" t="s">
        <v>29</v>
      </c>
      <c r="P1573">
        <v>0</v>
      </c>
      <c r="Q1573" t="s">
        <v>29</v>
      </c>
      <c r="R1573">
        <v>0.65151502050172938</v>
      </c>
      <c r="S1573">
        <v>4</v>
      </c>
      <c r="T1573">
        <v>1</v>
      </c>
      <c r="U1573">
        <v>4</v>
      </c>
      <c r="V1573" t="s">
        <v>39</v>
      </c>
      <c r="W1573" t="s">
        <v>38</v>
      </c>
      <c r="X1573">
        <f>AVERAGE(Student_performance_data_____Copy[GPA])</f>
        <v>1.9061863027265407</v>
      </c>
      <c r="Y1573">
        <f>AVERAGE(Student_performance_data_____Copy[StudyTimeWeekly])</f>
        <v>9.7719919194317466</v>
      </c>
      <c r="Z1573">
        <f>AVERAGE(Student_performance_data_____Copy[Absences])</f>
        <v>14.541387959866221</v>
      </c>
      <c r="AA1573" t="str" cm="1">
        <f t="array" ref="AA15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73">
        <v>4</v>
      </c>
    </row>
    <row r="1574" spans="1:28" x14ac:dyDescent="0.25">
      <c r="A1574">
        <v>2573</v>
      </c>
      <c r="B1574">
        <v>16</v>
      </c>
      <c r="C1574">
        <v>1</v>
      </c>
      <c r="D1574" t="s">
        <v>26</v>
      </c>
      <c r="E1574">
        <v>2.4714498119898098</v>
      </c>
      <c r="F1574">
        <v>23</v>
      </c>
      <c r="G1574" t="s">
        <v>29</v>
      </c>
      <c r="H1574">
        <v>4</v>
      </c>
      <c r="I1574" t="s">
        <v>41</v>
      </c>
      <c r="J1574">
        <v>0</v>
      </c>
      <c r="K1574" t="s">
        <v>29</v>
      </c>
      <c r="L1574">
        <v>0</v>
      </c>
      <c r="M1574" t="s">
        <v>29</v>
      </c>
      <c r="N1574">
        <v>0</v>
      </c>
      <c r="O1574" t="s">
        <v>29</v>
      </c>
      <c r="P1574">
        <v>0</v>
      </c>
      <c r="Q1574" t="s">
        <v>29</v>
      </c>
      <c r="R1574">
        <v>0.97401741674729836</v>
      </c>
      <c r="S1574">
        <v>4</v>
      </c>
      <c r="T1574">
        <v>0</v>
      </c>
      <c r="U1574">
        <v>2</v>
      </c>
      <c r="V1574" t="s">
        <v>30</v>
      </c>
      <c r="W1574" t="s">
        <v>31</v>
      </c>
      <c r="X1574">
        <f>AVERAGE(Student_performance_data_____Copy[GPA])</f>
        <v>1.9061863027265407</v>
      </c>
      <c r="Y1574">
        <f>AVERAGE(Student_performance_data_____Copy[StudyTimeWeekly])</f>
        <v>9.7719919194317466</v>
      </c>
      <c r="Z1574">
        <f>AVERAGE(Student_performance_data_____Copy[Absences])</f>
        <v>14.541387959866221</v>
      </c>
      <c r="AA1574" t="str" cm="1">
        <f t="array" ref="AA15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74">
        <v>4</v>
      </c>
    </row>
    <row r="1575" spans="1:28" x14ac:dyDescent="0.25">
      <c r="A1575">
        <v>2574</v>
      </c>
      <c r="B1575">
        <v>16</v>
      </c>
      <c r="C1575">
        <v>1</v>
      </c>
      <c r="D1575" t="s">
        <v>26</v>
      </c>
      <c r="E1575">
        <v>2.0205649298251704</v>
      </c>
      <c r="F1575">
        <v>23</v>
      </c>
      <c r="G1575" t="s">
        <v>29</v>
      </c>
      <c r="H1575">
        <v>1</v>
      </c>
      <c r="I1575" t="s">
        <v>33</v>
      </c>
      <c r="J1575">
        <v>0</v>
      </c>
      <c r="K1575" t="s">
        <v>29</v>
      </c>
      <c r="L1575">
        <v>1</v>
      </c>
      <c r="M1575" t="s">
        <v>27</v>
      </c>
      <c r="N1575">
        <v>0</v>
      </c>
      <c r="O1575" t="s">
        <v>29</v>
      </c>
      <c r="P1575">
        <v>0</v>
      </c>
      <c r="Q1575" t="s">
        <v>29</v>
      </c>
      <c r="R1575">
        <v>0.34139354199135236</v>
      </c>
      <c r="S1575">
        <v>4</v>
      </c>
      <c r="T1575">
        <v>2</v>
      </c>
      <c r="U1575">
        <v>2</v>
      </c>
      <c r="V1575" t="s">
        <v>30</v>
      </c>
      <c r="W1575" t="s">
        <v>36</v>
      </c>
      <c r="X1575">
        <f>AVERAGE(Student_performance_data_____Copy[GPA])</f>
        <v>1.9061863027265407</v>
      </c>
      <c r="Y1575">
        <f>AVERAGE(Student_performance_data_____Copy[StudyTimeWeekly])</f>
        <v>9.7719919194317466</v>
      </c>
      <c r="Z1575">
        <f>AVERAGE(Student_performance_data_____Copy[Absences])</f>
        <v>14.541387959866221</v>
      </c>
      <c r="AA1575" t="str" cm="1">
        <f t="array" ref="AA15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75">
        <v>4</v>
      </c>
    </row>
    <row r="1576" spans="1:28" hidden="1" x14ac:dyDescent="0.25">
      <c r="A1576">
        <v>2575</v>
      </c>
      <c r="B1576">
        <v>18</v>
      </c>
      <c r="C1576">
        <v>0</v>
      </c>
      <c r="D1576" t="s">
        <v>32</v>
      </c>
      <c r="E1576">
        <v>12.194163910735195</v>
      </c>
      <c r="F1576">
        <v>0</v>
      </c>
      <c r="G1576" t="s">
        <v>29</v>
      </c>
      <c r="H1576">
        <v>1</v>
      </c>
      <c r="I1576" t="s">
        <v>33</v>
      </c>
      <c r="J1576">
        <v>0</v>
      </c>
      <c r="K1576" t="s">
        <v>29</v>
      </c>
      <c r="L1576">
        <v>0</v>
      </c>
      <c r="M1576" t="s">
        <v>29</v>
      </c>
      <c r="N1576">
        <v>0</v>
      </c>
      <c r="O1576" t="s">
        <v>29</v>
      </c>
      <c r="P1576">
        <v>0</v>
      </c>
      <c r="Q1576" t="s">
        <v>29</v>
      </c>
      <c r="R1576">
        <v>2.7734838787502021</v>
      </c>
      <c r="S1576">
        <v>2</v>
      </c>
      <c r="T1576">
        <v>0</v>
      </c>
      <c r="U1576">
        <v>3</v>
      </c>
      <c r="V1576" t="s">
        <v>35</v>
      </c>
      <c r="W1576" t="s">
        <v>31</v>
      </c>
      <c r="X1576">
        <f>AVERAGE(Student_performance_data_____Copy[GPA])</f>
        <v>1.9061863027265407</v>
      </c>
      <c r="Y1576">
        <f>AVERAGE(Student_performance_data_____Copy[StudyTimeWeekly])</f>
        <v>9.7719919194317466</v>
      </c>
      <c r="Z1576">
        <f>AVERAGE(Student_performance_data_____Copy[Absences])</f>
        <v>14.541387959866221</v>
      </c>
      <c r="AA1576" t="str" cm="1">
        <f t="array" ref="AA157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76">
        <v>2</v>
      </c>
    </row>
    <row r="1577" spans="1:28" x14ac:dyDescent="0.25">
      <c r="A1577">
        <v>2576</v>
      </c>
      <c r="B1577">
        <v>17</v>
      </c>
      <c r="C1577">
        <v>1</v>
      </c>
      <c r="D1577" t="s">
        <v>26</v>
      </c>
      <c r="E1577">
        <v>3.9296530480583725</v>
      </c>
      <c r="F1577">
        <v>5</v>
      </c>
      <c r="G1577" t="s">
        <v>29</v>
      </c>
      <c r="H1577">
        <v>3</v>
      </c>
      <c r="I1577" t="s">
        <v>37</v>
      </c>
      <c r="J1577">
        <v>0</v>
      </c>
      <c r="K1577" t="s">
        <v>29</v>
      </c>
      <c r="L1577">
        <v>0</v>
      </c>
      <c r="M1577" t="s">
        <v>29</v>
      </c>
      <c r="N1577">
        <v>0</v>
      </c>
      <c r="O1577" t="s">
        <v>29</v>
      </c>
      <c r="P1577">
        <v>0</v>
      </c>
      <c r="Q1577" t="s">
        <v>29</v>
      </c>
      <c r="R1577">
        <v>2.4978773036357613</v>
      </c>
      <c r="S1577">
        <v>3</v>
      </c>
      <c r="T1577">
        <v>0</v>
      </c>
      <c r="U1577">
        <v>2</v>
      </c>
      <c r="V1577" t="s">
        <v>30</v>
      </c>
      <c r="W1577" t="s">
        <v>31</v>
      </c>
      <c r="X1577">
        <f>AVERAGE(Student_performance_data_____Copy[GPA])</f>
        <v>1.9061863027265407</v>
      </c>
      <c r="Y1577">
        <f>AVERAGE(Student_performance_data_____Copy[StudyTimeWeekly])</f>
        <v>9.7719919194317466</v>
      </c>
      <c r="Z1577">
        <f>AVERAGE(Student_performance_data_____Copy[Absences])</f>
        <v>14.541387959866221</v>
      </c>
      <c r="AA1577" t="str" cm="1">
        <f t="array" ref="AA157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77">
        <v>3</v>
      </c>
    </row>
    <row r="1578" spans="1:28" x14ac:dyDescent="0.25">
      <c r="A1578">
        <v>2577</v>
      </c>
      <c r="B1578">
        <v>17</v>
      </c>
      <c r="C1578">
        <v>1</v>
      </c>
      <c r="D1578" t="s">
        <v>26</v>
      </c>
      <c r="E1578">
        <v>5.0286030437492695</v>
      </c>
      <c r="F1578">
        <v>11</v>
      </c>
      <c r="G1578" t="s">
        <v>29</v>
      </c>
      <c r="H1578">
        <v>3</v>
      </c>
      <c r="I1578" t="s">
        <v>37</v>
      </c>
      <c r="J1578">
        <v>0</v>
      </c>
      <c r="K1578" t="s">
        <v>29</v>
      </c>
      <c r="L1578">
        <v>1</v>
      </c>
      <c r="M1578" t="s">
        <v>27</v>
      </c>
      <c r="N1578">
        <v>0</v>
      </c>
      <c r="O1578" t="s">
        <v>29</v>
      </c>
      <c r="P1578">
        <v>1</v>
      </c>
      <c r="Q1578" t="s">
        <v>27</v>
      </c>
      <c r="R1578">
        <v>2.0764437464311585</v>
      </c>
      <c r="S1578">
        <v>3</v>
      </c>
      <c r="T1578">
        <v>1</v>
      </c>
      <c r="U1578">
        <v>0</v>
      </c>
      <c r="V1578" t="s">
        <v>40</v>
      </c>
      <c r="W1578" t="s">
        <v>38</v>
      </c>
      <c r="X1578">
        <f>AVERAGE(Student_performance_data_____Copy[GPA])</f>
        <v>1.9061863027265407</v>
      </c>
      <c r="Y1578">
        <f>AVERAGE(Student_performance_data_____Copy[StudyTimeWeekly])</f>
        <v>9.7719919194317466</v>
      </c>
      <c r="Z1578">
        <f>AVERAGE(Student_performance_data_____Copy[Absences])</f>
        <v>14.541387959866221</v>
      </c>
      <c r="AA1578" t="str" cm="1">
        <f t="array" ref="AA157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78">
        <v>3</v>
      </c>
    </row>
    <row r="1579" spans="1:28" x14ac:dyDescent="0.25">
      <c r="A1579">
        <v>2578</v>
      </c>
      <c r="B1579">
        <v>16</v>
      </c>
      <c r="C1579">
        <v>1</v>
      </c>
      <c r="D1579" t="s">
        <v>26</v>
      </c>
      <c r="E1579">
        <v>3.4714428830287947</v>
      </c>
      <c r="F1579">
        <v>24</v>
      </c>
      <c r="G1579" t="s">
        <v>29</v>
      </c>
      <c r="H1579">
        <v>2</v>
      </c>
      <c r="I1579" t="s">
        <v>28</v>
      </c>
      <c r="J1579">
        <v>0</v>
      </c>
      <c r="K1579" t="s">
        <v>29</v>
      </c>
      <c r="L1579">
        <v>0</v>
      </c>
      <c r="M1579" t="s">
        <v>29</v>
      </c>
      <c r="N1579">
        <v>1</v>
      </c>
      <c r="O1579" t="s">
        <v>27</v>
      </c>
      <c r="P1579">
        <v>0</v>
      </c>
      <c r="Q1579" t="s">
        <v>29</v>
      </c>
      <c r="R1579">
        <v>0.77342763603353326</v>
      </c>
      <c r="S1579">
        <v>4</v>
      </c>
      <c r="T1579">
        <v>0</v>
      </c>
      <c r="U1579">
        <v>2</v>
      </c>
      <c r="V1579" t="s">
        <v>30</v>
      </c>
      <c r="W1579" t="s">
        <v>31</v>
      </c>
      <c r="X1579">
        <f>AVERAGE(Student_performance_data_____Copy[GPA])</f>
        <v>1.9061863027265407</v>
      </c>
      <c r="Y1579">
        <f>AVERAGE(Student_performance_data_____Copy[StudyTimeWeekly])</f>
        <v>9.7719919194317466</v>
      </c>
      <c r="Z1579">
        <f>AVERAGE(Student_performance_data_____Copy[Absences])</f>
        <v>14.541387959866221</v>
      </c>
      <c r="AA1579" t="str" cm="1">
        <f t="array" ref="AA15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79">
        <v>4</v>
      </c>
    </row>
    <row r="1580" spans="1:28" x14ac:dyDescent="0.25">
      <c r="A1580">
        <v>2579</v>
      </c>
      <c r="B1580">
        <v>16</v>
      </c>
      <c r="C1580">
        <v>1</v>
      </c>
      <c r="D1580" t="s">
        <v>26</v>
      </c>
      <c r="E1580">
        <v>19.156706088970061</v>
      </c>
      <c r="F1580">
        <v>23</v>
      </c>
      <c r="G1580" t="s">
        <v>29</v>
      </c>
      <c r="H1580">
        <v>1</v>
      </c>
      <c r="I1580" t="s">
        <v>33</v>
      </c>
      <c r="J1580">
        <v>0</v>
      </c>
      <c r="K1580" t="s">
        <v>29</v>
      </c>
      <c r="L1580">
        <v>0</v>
      </c>
      <c r="M1580" t="s">
        <v>29</v>
      </c>
      <c r="N1580">
        <v>1</v>
      </c>
      <c r="O1580" t="s">
        <v>27</v>
      </c>
      <c r="P1580">
        <v>0</v>
      </c>
      <c r="Q1580" t="s">
        <v>29</v>
      </c>
      <c r="R1580">
        <v>0.98815307693802179</v>
      </c>
      <c r="S1580">
        <v>4</v>
      </c>
      <c r="T1580">
        <v>3</v>
      </c>
      <c r="U1580">
        <v>1</v>
      </c>
      <c r="V1580" t="s">
        <v>34</v>
      </c>
      <c r="W1580" t="s">
        <v>42</v>
      </c>
      <c r="X1580">
        <f>AVERAGE(Student_performance_data_____Copy[GPA])</f>
        <v>1.9061863027265407</v>
      </c>
      <c r="Y1580">
        <f>AVERAGE(Student_performance_data_____Copy[StudyTimeWeekly])</f>
        <v>9.7719919194317466</v>
      </c>
      <c r="Z1580">
        <f>AVERAGE(Student_performance_data_____Copy[Absences])</f>
        <v>14.541387959866221</v>
      </c>
      <c r="AA1580" t="str" cm="1">
        <f t="array" ref="AA15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0">
        <v>4</v>
      </c>
    </row>
    <row r="1581" spans="1:28" x14ac:dyDescent="0.25">
      <c r="A1581">
        <v>2580</v>
      </c>
      <c r="B1581">
        <v>17</v>
      </c>
      <c r="C1581">
        <v>1</v>
      </c>
      <c r="D1581" t="s">
        <v>26</v>
      </c>
      <c r="E1581">
        <v>17.092349263036709</v>
      </c>
      <c r="F1581">
        <v>18</v>
      </c>
      <c r="G1581" t="s">
        <v>29</v>
      </c>
      <c r="H1581">
        <v>0</v>
      </c>
      <c r="I1581" t="s">
        <v>40</v>
      </c>
      <c r="J1581">
        <v>0</v>
      </c>
      <c r="K1581" t="s">
        <v>29</v>
      </c>
      <c r="L1581">
        <v>1</v>
      </c>
      <c r="M1581" t="s">
        <v>27</v>
      </c>
      <c r="N1581">
        <v>0</v>
      </c>
      <c r="O1581" t="s">
        <v>29</v>
      </c>
      <c r="P1581">
        <v>0</v>
      </c>
      <c r="Q1581" t="s">
        <v>29</v>
      </c>
      <c r="R1581">
        <v>1.3775728397779787</v>
      </c>
      <c r="S1581">
        <v>4</v>
      </c>
      <c r="T1581">
        <v>1</v>
      </c>
      <c r="U1581">
        <v>2</v>
      </c>
      <c r="V1581" t="s">
        <v>30</v>
      </c>
      <c r="W1581" t="s">
        <v>38</v>
      </c>
      <c r="X1581">
        <f>AVERAGE(Student_performance_data_____Copy[GPA])</f>
        <v>1.9061863027265407</v>
      </c>
      <c r="Y1581">
        <f>AVERAGE(Student_performance_data_____Copy[StudyTimeWeekly])</f>
        <v>9.7719919194317466</v>
      </c>
      <c r="Z1581">
        <f>AVERAGE(Student_performance_data_____Copy[Absences])</f>
        <v>14.541387959866221</v>
      </c>
      <c r="AA1581" t="str" cm="1">
        <f t="array" ref="AA15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1">
        <v>4</v>
      </c>
    </row>
    <row r="1582" spans="1:28" hidden="1" x14ac:dyDescent="0.25">
      <c r="A1582">
        <v>2581</v>
      </c>
      <c r="B1582">
        <v>18</v>
      </c>
      <c r="C1582">
        <v>0</v>
      </c>
      <c r="D1582" t="s">
        <v>32</v>
      </c>
      <c r="E1582">
        <v>4.6098967470304171</v>
      </c>
      <c r="F1582">
        <v>26</v>
      </c>
      <c r="G1582" t="s">
        <v>29</v>
      </c>
      <c r="H1582">
        <v>3</v>
      </c>
      <c r="I1582" t="s">
        <v>37</v>
      </c>
      <c r="J1582">
        <v>1</v>
      </c>
      <c r="K1582" t="s">
        <v>27</v>
      </c>
      <c r="L1582">
        <v>0</v>
      </c>
      <c r="M1582" t="s">
        <v>29</v>
      </c>
      <c r="N1582">
        <v>0</v>
      </c>
      <c r="O1582" t="s">
        <v>29</v>
      </c>
      <c r="P1582">
        <v>0</v>
      </c>
      <c r="Q1582" t="s">
        <v>29</v>
      </c>
      <c r="R1582">
        <v>0.47659774049180814</v>
      </c>
      <c r="S1582">
        <v>4</v>
      </c>
      <c r="T1582">
        <v>0</v>
      </c>
      <c r="U1582">
        <v>2</v>
      </c>
      <c r="V1582" t="s">
        <v>30</v>
      </c>
      <c r="W1582" t="s">
        <v>31</v>
      </c>
      <c r="X1582">
        <f>AVERAGE(Student_performance_data_____Copy[GPA])</f>
        <v>1.9061863027265407</v>
      </c>
      <c r="Y1582">
        <f>AVERAGE(Student_performance_data_____Copy[StudyTimeWeekly])</f>
        <v>9.7719919194317466</v>
      </c>
      <c r="Z1582">
        <f>AVERAGE(Student_performance_data_____Copy[Absences])</f>
        <v>14.541387959866221</v>
      </c>
      <c r="AA1582" t="str" cm="1">
        <f t="array" ref="AA15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2">
        <v>4</v>
      </c>
    </row>
    <row r="1583" spans="1:28" hidden="1" x14ac:dyDescent="0.25">
      <c r="A1583">
        <v>2582</v>
      </c>
      <c r="B1583">
        <v>16</v>
      </c>
      <c r="C1583">
        <v>0</v>
      </c>
      <c r="D1583" t="s">
        <v>32</v>
      </c>
      <c r="E1583">
        <v>6.5513258784425199</v>
      </c>
      <c r="F1583">
        <v>16</v>
      </c>
      <c r="G1583" t="s">
        <v>29</v>
      </c>
      <c r="H1583">
        <v>1</v>
      </c>
      <c r="I1583" t="s">
        <v>33</v>
      </c>
      <c r="J1583">
        <v>1</v>
      </c>
      <c r="K1583" t="s">
        <v>27</v>
      </c>
      <c r="L1583">
        <v>1</v>
      </c>
      <c r="M1583" t="s">
        <v>27</v>
      </c>
      <c r="N1583">
        <v>0</v>
      </c>
      <c r="O1583" t="s">
        <v>29</v>
      </c>
      <c r="P1583">
        <v>0</v>
      </c>
      <c r="Q1583" t="s">
        <v>29</v>
      </c>
      <c r="R1583">
        <v>1.8362421367971538</v>
      </c>
      <c r="S1583">
        <v>4</v>
      </c>
      <c r="T1583">
        <v>2</v>
      </c>
      <c r="U1583">
        <v>2</v>
      </c>
      <c r="V1583" t="s">
        <v>30</v>
      </c>
      <c r="W1583" t="s">
        <v>36</v>
      </c>
      <c r="X1583">
        <f>AVERAGE(Student_performance_data_____Copy[GPA])</f>
        <v>1.9061863027265407</v>
      </c>
      <c r="Y1583">
        <f>AVERAGE(Student_performance_data_____Copy[StudyTimeWeekly])</f>
        <v>9.7719919194317466</v>
      </c>
      <c r="Z1583">
        <f>AVERAGE(Student_performance_data_____Copy[Absences])</f>
        <v>14.541387959866221</v>
      </c>
      <c r="AA1583" t="str" cm="1">
        <f t="array" ref="AA15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3">
        <v>4</v>
      </c>
    </row>
    <row r="1584" spans="1:28" x14ac:dyDescent="0.25">
      <c r="A1584">
        <v>2583</v>
      </c>
      <c r="B1584">
        <v>15</v>
      </c>
      <c r="C1584">
        <v>1</v>
      </c>
      <c r="D1584" t="s">
        <v>26</v>
      </c>
      <c r="E1584">
        <v>4.1978568460999437</v>
      </c>
      <c r="F1584">
        <v>1</v>
      </c>
      <c r="G1584" t="s">
        <v>27</v>
      </c>
      <c r="H1584">
        <v>2</v>
      </c>
      <c r="I1584" t="s">
        <v>28</v>
      </c>
      <c r="J1584">
        <v>0</v>
      </c>
      <c r="K1584" t="s">
        <v>29</v>
      </c>
      <c r="L1584">
        <v>0</v>
      </c>
      <c r="M1584" t="s">
        <v>29</v>
      </c>
      <c r="N1584">
        <v>0</v>
      </c>
      <c r="O1584" t="s">
        <v>29</v>
      </c>
      <c r="P1584">
        <v>0</v>
      </c>
      <c r="Q1584" t="s">
        <v>29</v>
      </c>
      <c r="R1584">
        <v>2.9240321151586275</v>
      </c>
      <c r="S1584">
        <v>2</v>
      </c>
      <c r="T1584">
        <v>0</v>
      </c>
      <c r="U1584">
        <v>1</v>
      </c>
      <c r="V1584" t="s">
        <v>34</v>
      </c>
      <c r="W1584" t="s">
        <v>31</v>
      </c>
      <c r="X1584">
        <f>AVERAGE(Student_performance_data_____Copy[GPA])</f>
        <v>1.9061863027265407</v>
      </c>
      <c r="Y1584">
        <f>AVERAGE(Student_performance_data_____Copy[StudyTimeWeekly])</f>
        <v>9.7719919194317466</v>
      </c>
      <c r="Z1584">
        <f>AVERAGE(Student_performance_data_____Copy[Absences])</f>
        <v>14.541387959866221</v>
      </c>
      <c r="AA1584" t="str" cm="1">
        <f t="array" ref="AA158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84">
        <v>2</v>
      </c>
    </row>
    <row r="1585" spans="1:28" hidden="1" x14ac:dyDescent="0.25">
      <c r="A1585">
        <v>2584</v>
      </c>
      <c r="B1585">
        <v>18</v>
      </c>
      <c r="C1585">
        <v>0</v>
      </c>
      <c r="D1585" t="s">
        <v>32</v>
      </c>
      <c r="E1585">
        <v>9.8375191892164757</v>
      </c>
      <c r="F1585">
        <v>10</v>
      </c>
      <c r="G1585" t="s">
        <v>27</v>
      </c>
      <c r="H1585">
        <v>3</v>
      </c>
      <c r="I1585" t="s">
        <v>37</v>
      </c>
      <c r="J1585">
        <v>0</v>
      </c>
      <c r="K1585" t="s">
        <v>29</v>
      </c>
      <c r="L1585">
        <v>0</v>
      </c>
      <c r="M1585" t="s">
        <v>29</v>
      </c>
      <c r="N1585">
        <v>0</v>
      </c>
      <c r="O1585" t="s">
        <v>29</v>
      </c>
      <c r="P1585">
        <v>1</v>
      </c>
      <c r="Q1585" t="s">
        <v>27</v>
      </c>
      <c r="R1585">
        <v>2.2887682028383933</v>
      </c>
      <c r="S1585">
        <v>3</v>
      </c>
      <c r="T1585">
        <v>3</v>
      </c>
      <c r="U1585">
        <v>1</v>
      </c>
      <c r="V1585" t="s">
        <v>34</v>
      </c>
      <c r="W1585" t="s">
        <v>42</v>
      </c>
      <c r="X1585">
        <f>AVERAGE(Student_performance_data_____Copy[GPA])</f>
        <v>1.9061863027265407</v>
      </c>
      <c r="Y1585">
        <f>AVERAGE(Student_performance_data_____Copy[StudyTimeWeekly])</f>
        <v>9.7719919194317466</v>
      </c>
      <c r="Z1585">
        <f>AVERAGE(Student_performance_data_____Copy[Absences])</f>
        <v>14.541387959866221</v>
      </c>
      <c r="AA1585" t="str" cm="1">
        <f t="array" ref="AA158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85">
        <v>3</v>
      </c>
    </row>
    <row r="1586" spans="1:28" hidden="1" x14ac:dyDescent="0.25">
      <c r="A1586">
        <v>2585</v>
      </c>
      <c r="B1586">
        <v>16</v>
      </c>
      <c r="C1586">
        <v>0</v>
      </c>
      <c r="D1586" t="s">
        <v>32</v>
      </c>
      <c r="E1586">
        <v>0.39221064948507189</v>
      </c>
      <c r="F1586">
        <v>17</v>
      </c>
      <c r="G1586" t="s">
        <v>29</v>
      </c>
      <c r="H1586">
        <v>0</v>
      </c>
      <c r="I1586" t="s">
        <v>40</v>
      </c>
      <c r="J1586">
        <v>0</v>
      </c>
      <c r="K1586" t="s">
        <v>29</v>
      </c>
      <c r="L1586">
        <v>0</v>
      </c>
      <c r="M1586" t="s">
        <v>29</v>
      </c>
      <c r="N1586">
        <v>0</v>
      </c>
      <c r="O1586" t="s">
        <v>29</v>
      </c>
      <c r="P1586">
        <v>0</v>
      </c>
      <c r="Q1586" t="s">
        <v>29</v>
      </c>
      <c r="R1586">
        <v>0.82210788912290356</v>
      </c>
      <c r="S1586">
        <v>4</v>
      </c>
      <c r="T1586">
        <v>0</v>
      </c>
      <c r="U1586">
        <v>2</v>
      </c>
      <c r="V1586" t="s">
        <v>30</v>
      </c>
      <c r="W1586" t="s">
        <v>31</v>
      </c>
      <c r="X1586">
        <f>AVERAGE(Student_performance_data_____Copy[GPA])</f>
        <v>1.9061863027265407</v>
      </c>
      <c r="Y1586">
        <f>AVERAGE(Student_performance_data_____Copy[StudyTimeWeekly])</f>
        <v>9.7719919194317466</v>
      </c>
      <c r="Z1586">
        <f>AVERAGE(Student_performance_data_____Copy[Absences])</f>
        <v>14.541387959866221</v>
      </c>
      <c r="AA1586" t="str" cm="1">
        <f t="array" ref="AA15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6">
        <v>4</v>
      </c>
    </row>
    <row r="1587" spans="1:28" x14ac:dyDescent="0.25">
      <c r="A1587">
        <v>2586</v>
      </c>
      <c r="B1587">
        <v>16</v>
      </c>
      <c r="C1587">
        <v>1</v>
      </c>
      <c r="D1587" t="s">
        <v>26</v>
      </c>
      <c r="E1587">
        <v>13.427360177935913</v>
      </c>
      <c r="F1587">
        <v>22</v>
      </c>
      <c r="G1587" t="s">
        <v>29</v>
      </c>
      <c r="H1587">
        <v>1</v>
      </c>
      <c r="I1587" t="s">
        <v>33</v>
      </c>
      <c r="J1587">
        <v>1</v>
      </c>
      <c r="K1587" t="s">
        <v>27</v>
      </c>
      <c r="L1587">
        <v>1</v>
      </c>
      <c r="M1587" t="s">
        <v>27</v>
      </c>
      <c r="N1587">
        <v>0</v>
      </c>
      <c r="O1587" t="s">
        <v>29</v>
      </c>
      <c r="P1587">
        <v>0</v>
      </c>
      <c r="Q1587" t="s">
        <v>29</v>
      </c>
      <c r="R1587">
        <v>1.46754910281344</v>
      </c>
      <c r="S1587">
        <v>4</v>
      </c>
      <c r="T1587">
        <v>1</v>
      </c>
      <c r="U1587">
        <v>3</v>
      </c>
      <c r="V1587" t="s">
        <v>35</v>
      </c>
      <c r="W1587" t="s">
        <v>38</v>
      </c>
      <c r="X1587">
        <f>AVERAGE(Student_performance_data_____Copy[GPA])</f>
        <v>1.9061863027265407</v>
      </c>
      <c r="Y1587">
        <f>AVERAGE(Student_performance_data_____Copy[StudyTimeWeekly])</f>
        <v>9.7719919194317466</v>
      </c>
      <c r="Z1587">
        <f>AVERAGE(Student_performance_data_____Copy[Absences])</f>
        <v>14.541387959866221</v>
      </c>
      <c r="AA1587" t="str" cm="1">
        <f t="array" ref="AA15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7">
        <v>4</v>
      </c>
    </row>
    <row r="1588" spans="1:28" hidden="1" x14ac:dyDescent="0.25">
      <c r="A1588">
        <v>2587</v>
      </c>
      <c r="B1588">
        <v>15</v>
      </c>
      <c r="C1588">
        <v>0</v>
      </c>
      <c r="D1588" t="s">
        <v>32</v>
      </c>
      <c r="E1588">
        <v>10.463162996352832</v>
      </c>
      <c r="F1588">
        <v>27</v>
      </c>
      <c r="G1588" t="s">
        <v>27</v>
      </c>
      <c r="H1588">
        <v>0</v>
      </c>
      <c r="I1588" t="s">
        <v>40</v>
      </c>
      <c r="J1588">
        <v>1</v>
      </c>
      <c r="K1588" t="s">
        <v>27</v>
      </c>
      <c r="L1588">
        <v>0</v>
      </c>
      <c r="M1588" t="s">
        <v>29</v>
      </c>
      <c r="N1588">
        <v>0</v>
      </c>
      <c r="O1588" t="s">
        <v>29</v>
      </c>
      <c r="P1588">
        <v>0</v>
      </c>
      <c r="Q1588" t="s">
        <v>29</v>
      </c>
      <c r="R1588">
        <v>0.65448982089969299</v>
      </c>
      <c r="S1588">
        <v>4</v>
      </c>
      <c r="T1588">
        <v>0</v>
      </c>
      <c r="U1588">
        <v>2</v>
      </c>
      <c r="V1588" t="s">
        <v>30</v>
      </c>
      <c r="W1588" t="s">
        <v>31</v>
      </c>
      <c r="X1588">
        <f>AVERAGE(Student_performance_data_____Copy[GPA])</f>
        <v>1.9061863027265407</v>
      </c>
      <c r="Y1588">
        <f>AVERAGE(Student_performance_data_____Copy[StudyTimeWeekly])</f>
        <v>9.7719919194317466</v>
      </c>
      <c r="Z1588">
        <f>AVERAGE(Student_performance_data_____Copy[Absences])</f>
        <v>14.541387959866221</v>
      </c>
      <c r="AA1588" t="str" cm="1">
        <f t="array" ref="AA15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8">
        <v>4</v>
      </c>
    </row>
    <row r="1589" spans="1:28" x14ac:dyDescent="0.25">
      <c r="A1589">
        <v>2588</v>
      </c>
      <c r="B1589">
        <v>15</v>
      </c>
      <c r="C1589">
        <v>1</v>
      </c>
      <c r="D1589" t="s">
        <v>26</v>
      </c>
      <c r="E1589">
        <v>17.972778566022065</v>
      </c>
      <c r="F1589">
        <v>21</v>
      </c>
      <c r="G1589" t="s">
        <v>27</v>
      </c>
      <c r="H1589">
        <v>4</v>
      </c>
      <c r="I1589" t="s">
        <v>41</v>
      </c>
      <c r="J1589">
        <v>0</v>
      </c>
      <c r="K1589" t="s">
        <v>29</v>
      </c>
      <c r="L1589">
        <v>0</v>
      </c>
      <c r="M1589" t="s">
        <v>29</v>
      </c>
      <c r="N1589">
        <v>1</v>
      </c>
      <c r="O1589" t="s">
        <v>27</v>
      </c>
      <c r="P1589">
        <v>0</v>
      </c>
      <c r="Q1589" t="s">
        <v>29</v>
      </c>
      <c r="R1589">
        <v>1.8262650784023138</v>
      </c>
      <c r="S1589">
        <v>4</v>
      </c>
      <c r="T1589">
        <v>0</v>
      </c>
      <c r="U1589">
        <v>1</v>
      </c>
      <c r="V1589" t="s">
        <v>34</v>
      </c>
      <c r="W1589" t="s">
        <v>31</v>
      </c>
      <c r="X1589">
        <f>AVERAGE(Student_performance_data_____Copy[GPA])</f>
        <v>1.9061863027265407</v>
      </c>
      <c r="Y1589">
        <f>AVERAGE(Student_performance_data_____Copy[StudyTimeWeekly])</f>
        <v>9.7719919194317466</v>
      </c>
      <c r="Z1589">
        <f>AVERAGE(Student_performance_data_____Copy[Absences])</f>
        <v>14.541387959866221</v>
      </c>
      <c r="AA1589" t="str" cm="1">
        <f t="array" ref="AA15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89">
        <v>4</v>
      </c>
    </row>
    <row r="1590" spans="1:28" x14ac:dyDescent="0.25">
      <c r="A1590">
        <v>2589</v>
      </c>
      <c r="B1590">
        <v>17</v>
      </c>
      <c r="C1590">
        <v>1</v>
      </c>
      <c r="D1590" t="s">
        <v>26</v>
      </c>
      <c r="E1590">
        <v>3.2878536865682828</v>
      </c>
      <c r="F1590">
        <v>10</v>
      </c>
      <c r="G1590" t="s">
        <v>29</v>
      </c>
      <c r="H1590">
        <v>2</v>
      </c>
      <c r="I1590" t="s">
        <v>28</v>
      </c>
      <c r="J1590">
        <v>1</v>
      </c>
      <c r="K1590" t="s">
        <v>27</v>
      </c>
      <c r="L1590">
        <v>0</v>
      </c>
      <c r="M1590" t="s">
        <v>29</v>
      </c>
      <c r="N1590">
        <v>1</v>
      </c>
      <c r="O1590" t="s">
        <v>27</v>
      </c>
      <c r="P1590">
        <v>0</v>
      </c>
      <c r="Q1590" t="s">
        <v>29</v>
      </c>
      <c r="R1590">
        <v>2.1676148917391842</v>
      </c>
      <c r="S1590">
        <v>3</v>
      </c>
      <c r="T1590">
        <v>2</v>
      </c>
      <c r="U1590">
        <v>3</v>
      </c>
      <c r="V1590" t="s">
        <v>35</v>
      </c>
      <c r="W1590" t="s">
        <v>36</v>
      </c>
      <c r="X1590">
        <f>AVERAGE(Student_performance_data_____Copy[GPA])</f>
        <v>1.9061863027265407</v>
      </c>
      <c r="Y1590">
        <f>AVERAGE(Student_performance_data_____Copy[StudyTimeWeekly])</f>
        <v>9.7719919194317466</v>
      </c>
      <c r="Z1590">
        <f>AVERAGE(Student_performance_data_____Copy[Absences])</f>
        <v>14.541387959866221</v>
      </c>
      <c r="AA1590" t="str" cm="1">
        <f t="array" ref="AA159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90">
        <v>3</v>
      </c>
    </row>
    <row r="1591" spans="1:28" hidden="1" x14ac:dyDescent="0.25">
      <c r="A1591">
        <v>2590</v>
      </c>
      <c r="B1591">
        <v>18</v>
      </c>
      <c r="C1591">
        <v>0</v>
      </c>
      <c r="D1591" t="s">
        <v>32</v>
      </c>
      <c r="E1591">
        <v>16.082184921222634</v>
      </c>
      <c r="F1591">
        <v>17</v>
      </c>
      <c r="G1591" t="s">
        <v>29</v>
      </c>
      <c r="H1591">
        <v>4</v>
      </c>
      <c r="I1591" t="s">
        <v>41</v>
      </c>
      <c r="J1591">
        <v>1</v>
      </c>
      <c r="K1591" t="s">
        <v>27</v>
      </c>
      <c r="L1591">
        <v>0</v>
      </c>
      <c r="M1591" t="s">
        <v>29</v>
      </c>
      <c r="N1591">
        <v>0</v>
      </c>
      <c r="O1591" t="s">
        <v>29</v>
      </c>
      <c r="P1591">
        <v>0</v>
      </c>
      <c r="Q1591" t="s">
        <v>29</v>
      </c>
      <c r="R1591">
        <v>1.8125810860736853</v>
      </c>
      <c r="S1591">
        <v>4</v>
      </c>
      <c r="T1591">
        <v>2</v>
      </c>
      <c r="U1591">
        <v>3</v>
      </c>
      <c r="V1591" t="s">
        <v>35</v>
      </c>
      <c r="W1591" t="s">
        <v>36</v>
      </c>
      <c r="X1591">
        <f>AVERAGE(Student_performance_data_____Copy[GPA])</f>
        <v>1.9061863027265407</v>
      </c>
      <c r="Y1591">
        <f>AVERAGE(Student_performance_data_____Copy[StudyTimeWeekly])</f>
        <v>9.7719919194317466</v>
      </c>
      <c r="Z1591">
        <f>AVERAGE(Student_performance_data_____Copy[Absences])</f>
        <v>14.541387959866221</v>
      </c>
      <c r="AA1591" t="str" cm="1">
        <f t="array" ref="AA15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91">
        <v>4</v>
      </c>
    </row>
    <row r="1592" spans="1:28" x14ac:dyDescent="0.25">
      <c r="A1592">
        <v>2591</v>
      </c>
      <c r="B1592">
        <v>18</v>
      </c>
      <c r="C1592">
        <v>1</v>
      </c>
      <c r="D1592" t="s">
        <v>26</v>
      </c>
      <c r="E1592">
        <v>15.839220289334314</v>
      </c>
      <c r="F1592">
        <v>7</v>
      </c>
      <c r="G1592" t="s">
        <v>29</v>
      </c>
      <c r="H1592">
        <v>1</v>
      </c>
      <c r="I1592" t="s">
        <v>33</v>
      </c>
      <c r="J1592">
        <v>0</v>
      </c>
      <c r="K1592" t="s">
        <v>29</v>
      </c>
      <c r="L1592">
        <v>1</v>
      </c>
      <c r="M1592" t="s">
        <v>27</v>
      </c>
      <c r="N1592">
        <v>0</v>
      </c>
      <c r="O1592" t="s">
        <v>29</v>
      </c>
      <c r="P1592">
        <v>0</v>
      </c>
      <c r="Q1592" t="s">
        <v>29</v>
      </c>
      <c r="R1592">
        <v>3.0101355275332473</v>
      </c>
      <c r="S1592">
        <v>1</v>
      </c>
      <c r="T1592">
        <v>0</v>
      </c>
      <c r="U1592">
        <v>1</v>
      </c>
      <c r="V1592" t="s">
        <v>34</v>
      </c>
      <c r="W1592" t="s">
        <v>31</v>
      </c>
      <c r="X1592">
        <f>AVERAGE(Student_performance_data_____Copy[GPA])</f>
        <v>1.9061863027265407</v>
      </c>
      <c r="Y1592">
        <f>AVERAGE(Student_performance_data_____Copy[StudyTimeWeekly])</f>
        <v>9.7719919194317466</v>
      </c>
      <c r="Z1592">
        <f>AVERAGE(Student_performance_data_____Copy[Absences])</f>
        <v>14.541387959866221</v>
      </c>
      <c r="AA1592" t="str" cm="1">
        <f t="array" ref="AA159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592">
        <v>1</v>
      </c>
    </row>
    <row r="1593" spans="1:28" x14ac:dyDescent="0.25">
      <c r="A1593">
        <v>2592</v>
      </c>
      <c r="B1593">
        <v>17</v>
      </c>
      <c r="C1593">
        <v>1</v>
      </c>
      <c r="D1593" t="s">
        <v>26</v>
      </c>
      <c r="E1593">
        <v>2.5436237843377385</v>
      </c>
      <c r="F1593">
        <v>14</v>
      </c>
      <c r="G1593" t="s">
        <v>29</v>
      </c>
      <c r="H1593">
        <v>3</v>
      </c>
      <c r="I1593" t="s">
        <v>37</v>
      </c>
      <c r="J1593">
        <v>0</v>
      </c>
      <c r="K1593" t="s">
        <v>29</v>
      </c>
      <c r="L1593">
        <v>1</v>
      </c>
      <c r="M1593" t="s">
        <v>27</v>
      </c>
      <c r="N1593">
        <v>0</v>
      </c>
      <c r="O1593" t="s">
        <v>29</v>
      </c>
      <c r="P1593">
        <v>0</v>
      </c>
      <c r="Q1593" t="s">
        <v>29</v>
      </c>
      <c r="R1593">
        <v>2.1366532091173225</v>
      </c>
      <c r="S1593">
        <v>3</v>
      </c>
      <c r="T1593">
        <v>0</v>
      </c>
      <c r="U1593">
        <v>0</v>
      </c>
      <c r="V1593" t="s">
        <v>40</v>
      </c>
      <c r="W1593" t="s">
        <v>31</v>
      </c>
      <c r="X1593">
        <f>AVERAGE(Student_performance_data_____Copy[GPA])</f>
        <v>1.9061863027265407</v>
      </c>
      <c r="Y1593">
        <f>AVERAGE(Student_performance_data_____Copy[StudyTimeWeekly])</f>
        <v>9.7719919194317466</v>
      </c>
      <c r="Z1593">
        <f>AVERAGE(Student_performance_data_____Copy[Absences])</f>
        <v>14.541387959866221</v>
      </c>
      <c r="AA1593" t="str" cm="1">
        <f t="array" ref="AA159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93">
        <v>3</v>
      </c>
    </row>
    <row r="1594" spans="1:28" x14ac:dyDescent="0.25">
      <c r="A1594">
        <v>2593</v>
      </c>
      <c r="B1594">
        <v>18</v>
      </c>
      <c r="C1594">
        <v>1</v>
      </c>
      <c r="D1594" t="s">
        <v>26</v>
      </c>
      <c r="E1594">
        <v>7.9711844828825518</v>
      </c>
      <c r="F1594">
        <v>8</v>
      </c>
      <c r="G1594" t="s">
        <v>29</v>
      </c>
      <c r="H1594">
        <v>1</v>
      </c>
      <c r="I1594" t="s">
        <v>33</v>
      </c>
      <c r="J1594">
        <v>0</v>
      </c>
      <c r="K1594" t="s">
        <v>29</v>
      </c>
      <c r="L1594">
        <v>0</v>
      </c>
      <c r="M1594" t="s">
        <v>29</v>
      </c>
      <c r="N1594">
        <v>1</v>
      </c>
      <c r="O1594" t="s">
        <v>27</v>
      </c>
      <c r="P1594">
        <v>0</v>
      </c>
      <c r="Q1594" t="s">
        <v>29</v>
      </c>
      <c r="R1594">
        <v>2.2968145205845465</v>
      </c>
      <c r="S1594">
        <v>3</v>
      </c>
      <c r="T1594">
        <v>2</v>
      </c>
      <c r="U1594">
        <v>2</v>
      </c>
      <c r="V1594" t="s">
        <v>30</v>
      </c>
      <c r="W1594" t="s">
        <v>36</v>
      </c>
      <c r="X1594">
        <f>AVERAGE(Student_performance_data_____Copy[GPA])</f>
        <v>1.9061863027265407</v>
      </c>
      <c r="Y1594">
        <f>AVERAGE(Student_performance_data_____Copy[StudyTimeWeekly])</f>
        <v>9.7719919194317466</v>
      </c>
      <c r="Z1594">
        <f>AVERAGE(Student_performance_data_____Copy[Absences])</f>
        <v>14.541387959866221</v>
      </c>
      <c r="AA1594" t="str" cm="1">
        <f t="array" ref="AA159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94">
        <v>3</v>
      </c>
    </row>
    <row r="1595" spans="1:28" x14ac:dyDescent="0.25">
      <c r="A1595">
        <v>2594</v>
      </c>
      <c r="B1595">
        <v>18</v>
      </c>
      <c r="C1595">
        <v>1</v>
      </c>
      <c r="D1595" t="s">
        <v>26</v>
      </c>
      <c r="E1595">
        <v>3.4030528228903378</v>
      </c>
      <c r="F1595">
        <v>14</v>
      </c>
      <c r="G1595" t="s">
        <v>29</v>
      </c>
      <c r="H1595">
        <v>2</v>
      </c>
      <c r="I1595" t="s">
        <v>28</v>
      </c>
      <c r="J1595">
        <v>0</v>
      </c>
      <c r="K1595" t="s">
        <v>29</v>
      </c>
      <c r="L1595">
        <v>0</v>
      </c>
      <c r="M1595" t="s">
        <v>29</v>
      </c>
      <c r="N1595">
        <v>0</v>
      </c>
      <c r="O1595" t="s">
        <v>29</v>
      </c>
      <c r="P1595">
        <v>0</v>
      </c>
      <c r="Q1595" t="s">
        <v>29</v>
      </c>
      <c r="R1595">
        <v>1.4996666752012844</v>
      </c>
      <c r="S1595">
        <v>4</v>
      </c>
      <c r="T1595">
        <v>3</v>
      </c>
      <c r="U1595">
        <v>3</v>
      </c>
      <c r="V1595" t="s">
        <v>35</v>
      </c>
      <c r="W1595" t="s">
        <v>42</v>
      </c>
      <c r="X1595">
        <f>AVERAGE(Student_performance_data_____Copy[GPA])</f>
        <v>1.9061863027265407</v>
      </c>
      <c r="Y1595">
        <f>AVERAGE(Student_performance_data_____Copy[StudyTimeWeekly])</f>
        <v>9.7719919194317466</v>
      </c>
      <c r="Z1595">
        <f>AVERAGE(Student_performance_data_____Copy[Absences])</f>
        <v>14.541387959866221</v>
      </c>
      <c r="AA1595" t="str" cm="1">
        <f t="array" ref="AA15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95">
        <v>4</v>
      </c>
    </row>
    <row r="1596" spans="1:28" x14ac:dyDescent="0.25">
      <c r="A1596">
        <v>2595</v>
      </c>
      <c r="B1596">
        <v>18</v>
      </c>
      <c r="C1596">
        <v>1</v>
      </c>
      <c r="D1596" t="s">
        <v>26</v>
      </c>
      <c r="E1596">
        <v>5.0944100091509785</v>
      </c>
      <c r="F1596">
        <v>6</v>
      </c>
      <c r="G1596" t="s">
        <v>27</v>
      </c>
      <c r="H1596">
        <v>3</v>
      </c>
      <c r="I1596" t="s">
        <v>37</v>
      </c>
      <c r="J1596">
        <v>0</v>
      </c>
      <c r="K1596" t="s">
        <v>29</v>
      </c>
      <c r="L1596">
        <v>0</v>
      </c>
      <c r="M1596" t="s">
        <v>29</v>
      </c>
      <c r="N1596">
        <v>0</v>
      </c>
      <c r="O1596" t="s">
        <v>29</v>
      </c>
      <c r="P1596">
        <v>0</v>
      </c>
      <c r="Q1596" t="s">
        <v>29</v>
      </c>
      <c r="R1596">
        <v>2.5276066939405148</v>
      </c>
      <c r="S1596">
        <v>2</v>
      </c>
      <c r="T1596">
        <v>0</v>
      </c>
      <c r="U1596">
        <v>4</v>
      </c>
      <c r="V1596" t="s">
        <v>39</v>
      </c>
      <c r="W1596" t="s">
        <v>31</v>
      </c>
      <c r="X1596">
        <f>AVERAGE(Student_performance_data_____Copy[GPA])</f>
        <v>1.9061863027265407</v>
      </c>
      <c r="Y1596">
        <f>AVERAGE(Student_performance_data_____Copy[StudyTimeWeekly])</f>
        <v>9.7719919194317466</v>
      </c>
      <c r="Z1596">
        <f>AVERAGE(Student_performance_data_____Copy[Absences])</f>
        <v>14.541387959866221</v>
      </c>
      <c r="AA1596" t="str" cm="1">
        <f t="array" ref="AA15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596">
        <v>2</v>
      </c>
    </row>
    <row r="1597" spans="1:28" hidden="1" x14ac:dyDescent="0.25">
      <c r="A1597">
        <v>2596</v>
      </c>
      <c r="B1597">
        <v>18</v>
      </c>
      <c r="C1597">
        <v>0</v>
      </c>
      <c r="D1597" t="s">
        <v>32</v>
      </c>
      <c r="E1597">
        <v>5.2649234966108871</v>
      </c>
      <c r="F1597">
        <v>19</v>
      </c>
      <c r="G1597" t="s">
        <v>29</v>
      </c>
      <c r="H1597">
        <v>3</v>
      </c>
      <c r="I1597" t="s">
        <v>37</v>
      </c>
      <c r="J1597">
        <v>1</v>
      </c>
      <c r="K1597" t="s">
        <v>27</v>
      </c>
      <c r="L1597">
        <v>0</v>
      </c>
      <c r="M1597" t="s">
        <v>29</v>
      </c>
      <c r="N1597">
        <v>0</v>
      </c>
      <c r="O1597" t="s">
        <v>29</v>
      </c>
      <c r="P1597">
        <v>0</v>
      </c>
      <c r="Q1597" t="s">
        <v>29</v>
      </c>
      <c r="R1597">
        <v>1.3787772619555361</v>
      </c>
      <c r="S1597">
        <v>4</v>
      </c>
      <c r="T1597">
        <v>0</v>
      </c>
      <c r="U1597">
        <v>3</v>
      </c>
      <c r="V1597" t="s">
        <v>35</v>
      </c>
      <c r="W1597" t="s">
        <v>31</v>
      </c>
      <c r="X1597">
        <f>AVERAGE(Student_performance_data_____Copy[GPA])</f>
        <v>1.9061863027265407</v>
      </c>
      <c r="Y1597">
        <f>AVERAGE(Student_performance_data_____Copy[StudyTimeWeekly])</f>
        <v>9.7719919194317466</v>
      </c>
      <c r="Z1597">
        <f>AVERAGE(Student_performance_data_____Copy[Absences])</f>
        <v>14.541387959866221</v>
      </c>
      <c r="AA1597" t="str" cm="1">
        <f t="array" ref="AA15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597">
        <v>4</v>
      </c>
    </row>
    <row r="1598" spans="1:28" hidden="1" x14ac:dyDescent="0.25">
      <c r="A1598">
        <v>2597</v>
      </c>
      <c r="B1598">
        <v>18</v>
      </c>
      <c r="C1598">
        <v>0</v>
      </c>
      <c r="D1598" t="s">
        <v>32</v>
      </c>
      <c r="E1598">
        <v>11.124727880515454</v>
      </c>
      <c r="F1598">
        <v>12</v>
      </c>
      <c r="G1598" t="s">
        <v>29</v>
      </c>
      <c r="H1598">
        <v>3</v>
      </c>
      <c r="I1598" t="s">
        <v>37</v>
      </c>
      <c r="J1598">
        <v>0</v>
      </c>
      <c r="K1598" t="s">
        <v>29</v>
      </c>
      <c r="L1598">
        <v>1</v>
      </c>
      <c r="M1598" t="s">
        <v>27</v>
      </c>
      <c r="N1598">
        <v>0</v>
      </c>
      <c r="O1598" t="s">
        <v>29</v>
      </c>
      <c r="P1598">
        <v>0</v>
      </c>
      <c r="Q1598" t="s">
        <v>29</v>
      </c>
      <c r="R1598">
        <v>2.4619770683944515</v>
      </c>
      <c r="S1598">
        <v>3</v>
      </c>
      <c r="T1598">
        <v>0</v>
      </c>
      <c r="U1598">
        <v>2</v>
      </c>
      <c r="V1598" t="s">
        <v>30</v>
      </c>
      <c r="W1598" t="s">
        <v>31</v>
      </c>
      <c r="X1598">
        <f>AVERAGE(Student_performance_data_____Copy[GPA])</f>
        <v>1.9061863027265407</v>
      </c>
      <c r="Y1598">
        <f>AVERAGE(Student_performance_data_____Copy[StudyTimeWeekly])</f>
        <v>9.7719919194317466</v>
      </c>
      <c r="Z1598">
        <f>AVERAGE(Student_performance_data_____Copy[Absences])</f>
        <v>14.541387959866221</v>
      </c>
      <c r="AA1598" t="str" cm="1">
        <f t="array" ref="AA159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98">
        <v>3</v>
      </c>
    </row>
    <row r="1599" spans="1:28" x14ac:dyDescent="0.25">
      <c r="A1599">
        <v>2598</v>
      </c>
      <c r="B1599">
        <v>15</v>
      </c>
      <c r="C1599">
        <v>1</v>
      </c>
      <c r="D1599" t="s">
        <v>26</v>
      </c>
      <c r="E1599">
        <v>8.2282186352093092</v>
      </c>
      <c r="F1599">
        <v>12</v>
      </c>
      <c r="G1599" t="s">
        <v>29</v>
      </c>
      <c r="H1599">
        <v>3</v>
      </c>
      <c r="I1599" t="s">
        <v>37</v>
      </c>
      <c r="J1599">
        <v>0</v>
      </c>
      <c r="K1599" t="s">
        <v>29</v>
      </c>
      <c r="L1599">
        <v>0</v>
      </c>
      <c r="M1599" t="s">
        <v>29</v>
      </c>
      <c r="N1599">
        <v>0</v>
      </c>
      <c r="O1599" t="s">
        <v>29</v>
      </c>
      <c r="P1599">
        <v>1</v>
      </c>
      <c r="Q1599" t="s">
        <v>27</v>
      </c>
      <c r="R1599">
        <v>2.142708088226998</v>
      </c>
      <c r="S1599">
        <v>3</v>
      </c>
      <c r="T1599">
        <v>2</v>
      </c>
      <c r="U1599">
        <v>2</v>
      </c>
      <c r="V1599" t="s">
        <v>30</v>
      </c>
      <c r="W1599" t="s">
        <v>36</v>
      </c>
      <c r="X1599">
        <f>AVERAGE(Student_performance_data_____Copy[GPA])</f>
        <v>1.9061863027265407</v>
      </c>
      <c r="Y1599">
        <f>AVERAGE(Student_performance_data_____Copy[StudyTimeWeekly])</f>
        <v>9.7719919194317466</v>
      </c>
      <c r="Z1599">
        <f>AVERAGE(Student_performance_data_____Copy[Absences])</f>
        <v>14.541387959866221</v>
      </c>
      <c r="AA1599" t="str" cm="1">
        <f t="array" ref="AA159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599">
        <v>3</v>
      </c>
    </row>
    <row r="1600" spans="1:28" x14ac:dyDescent="0.25">
      <c r="A1600">
        <v>2599</v>
      </c>
      <c r="B1600">
        <v>18</v>
      </c>
      <c r="C1600">
        <v>1</v>
      </c>
      <c r="D1600" t="s">
        <v>26</v>
      </c>
      <c r="E1600">
        <v>18.954656080126107</v>
      </c>
      <c r="F1600">
        <v>0</v>
      </c>
      <c r="G1600" t="s">
        <v>29</v>
      </c>
      <c r="H1600">
        <v>1</v>
      </c>
      <c r="I1600" t="s">
        <v>33</v>
      </c>
      <c r="J1600">
        <v>1</v>
      </c>
      <c r="K1600" t="s">
        <v>27</v>
      </c>
      <c r="L1600">
        <v>0</v>
      </c>
      <c r="M1600" t="s">
        <v>29</v>
      </c>
      <c r="N1600">
        <v>1</v>
      </c>
      <c r="O1600" t="s">
        <v>27</v>
      </c>
      <c r="P1600">
        <v>0</v>
      </c>
      <c r="Q1600" t="s">
        <v>29</v>
      </c>
      <c r="R1600">
        <v>3.4785197150728098</v>
      </c>
      <c r="S1600">
        <v>1</v>
      </c>
      <c r="T1600">
        <v>0</v>
      </c>
      <c r="U1600">
        <v>0</v>
      </c>
      <c r="V1600" t="s">
        <v>40</v>
      </c>
      <c r="W1600" t="s">
        <v>31</v>
      </c>
      <c r="X1600">
        <f>AVERAGE(Student_performance_data_____Copy[GPA])</f>
        <v>1.9061863027265407</v>
      </c>
      <c r="Y1600">
        <f>AVERAGE(Student_performance_data_____Copy[StudyTimeWeekly])</f>
        <v>9.7719919194317466</v>
      </c>
      <c r="Z1600">
        <f>AVERAGE(Student_performance_data_____Copy[Absences])</f>
        <v>14.541387959866221</v>
      </c>
      <c r="AA1600" t="str" cm="1">
        <f t="array" ref="AA160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00">
        <v>1</v>
      </c>
    </row>
    <row r="1601" spans="1:28" hidden="1" x14ac:dyDescent="0.25">
      <c r="A1601">
        <v>2600</v>
      </c>
      <c r="B1601">
        <v>15</v>
      </c>
      <c r="C1601">
        <v>0</v>
      </c>
      <c r="D1601" t="s">
        <v>32</v>
      </c>
      <c r="E1601">
        <v>2.5274028389401026</v>
      </c>
      <c r="F1601">
        <v>19</v>
      </c>
      <c r="G1601" t="s">
        <v>29</v>
      </c>
      <c r="H1601">
        <v>2</v>
      </c>
      <c r="I1601" t="s">
        <v>28</v>
      </c>
      <c r="J1601">
        <v>0</v>
      </c>
      <c r="K1601" t="s">
        <v>29</v>
      </c>
      <c r="L1601">
        <v>0</v>
      </c>
      <c r="M1601" t="s">
        <v>29</v>
      </c>
      <c r="N1601">
        <v>0</v>
      </c>
      <c r="O1601" t="s">
        <v>29</v>
      </c>
      <c r="P1601">
        <v>0</v>
      </c>
      <c r="Q1601" t="s">
        <v>29</v>
      </c>
      <c r="R1601">
        <v>1.1359698905964322</v>
      </c>
      <c r="S1601">
        <v>4</v>
      </c>
      <c r="T1601">
        <v>0</v>
      </c>
      <c r="U1601">
        <v>1</v>
      </c>
      <c r="V1601" t="s">
        <v>34</v>
      </c>
      <c r="W1601" t="s">
        <v>31</v>
      </c>
      <c r="X1601">
        <f>AVERAGE(Student_performance_data_____Copy[GPA])</f>
        <v>1.9061863027265407</v>
      </c>
      <c r="Y1601">
        <f>AVERAGE(Student_performance_data_____Copy[StudyTimeWeekly])</f>
        <v>9.7719919194317466</v>
      </c>
      <c r="Z1601">
        <f>AVERAGE(Student_performance_data_____Copy[Absences])</f>
        <v>14.541387959866221</v>
      </c>
      <c r="AA1601" t="str" cm="1">
        <f t="array" ref="AA16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01">
        <v>4</v>
      </c>
    </row>
    <row r="1602" spans="1:28" x14ac:dyDescent="0.25">
      <c r="A1602">
        <v>2601</v>
      </c>
      <c r="B1602">
        <v>18</v>
      </c>
      <c r="C1602">
        <v>1</v>
      </c>
      <c r="D1602" t="s">
        <v>26</v>
      </c>
      <c r="E1602">
        <v>19.473842697003974</v>
      </c>
      <c r="F1602">
        <v>3</v>
      </c>
      <c r="G1602" t="s">
        <v>29</v>
      </c>
      <c r="H1602">
        <v>2</v>
      </c>
      <c r="I1602" t="s">
        <v>28</v>
      </c>
      <c r="J1602">
        <v>0</v>
      </c>
      <c r="K1602" t="s">
        <v>29</v>
      </c>
      <c r="L1602">
        <v>0</v>
      </c>
      <c r="M1602" t="s">
        <v>29</v>
      </c>
      <c r="N1602">
        <v>0</v>
      </c>
      <c r="O1602" t="s">
        <v>29</v>
      </c>
      <c r="P1602">
        <v>0</v>
      </c>
      <c r="Q1602" t="s">
        <v>29</v>
      </c>
      <c r="R1602">
        <v>3.3156324327155575</v>
      </c>
      <c r="S1602">
        <v>1</v>
      </c>
      <c r="T1602">
        <v>2</v>
      </c>
      <c r="U1602">
        <v>2</v>
      </c>
      <c r="V1602" t="s">
        <v>30</v>
      </c>
      <c r="W1602" t="s">
        <v>36</v>
      </c>
      <c r="X1602">
        <f>AVERAGE(Student_performance_data_____Copy[GPA])</f>
        <v>1.9061863027265407</v>
      </c>
      <c r="Y1602">
        <f>AVERAGE(Student_performance_data_____Copy[StudyTimeWeekly])</f>
        <v>9.7719919194317466</v>
      </c>
      <c r="Z1602">
        <f>AVERAGE(Student_performance_data_____Copy[Absences])</f>
        <v>14.541387959866221</v>
      </c>
      <c r="AA1602" t="str" cm="1">
        <f t="array" ref="AA160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02">
        <v>1</v>
      </c>
    </row>
    <row r="1603" spans="1:28" hidden="1" x14ac:dyDescent="0.25">
      <c r="A1603">
        <v>2602</v>
      </c>
      <c r="B1603">
        <v>17</v>
      </c>
      <c r="C1603">
        <v>0</v>
      </c>
      <c r="D1603" t="s">
        <v>32</v>
      </c>
      <c r="E1603">
        <v>4.6127728042852789</v>
      </c>
      <c r="F1603">
        <v>23</v>
      </c>
      <c r="G1603" t="s">
        <v>29</v>
      </c>
      <c r="H1603">
        <v>3</v>
      </c>
      <c r="I1603" t="s">
        <v>37</v>
      </c>
      <c r="J1603">
        <v>0</v>
      </c>
      <c r="K1603" t="s">
        <v>29</v>
      </c>
      <c r="L1603">
        <v>0</v>
      </c>
      <c r="M1603" t="s">
        <v>29</v>
      </c>
      <c r="N1603">
        <v>1</v>
      </c>
      <c r="O1603" t="s">
        <v>27</v>
      </c>
      <c r="P1603">
        <v>0</v>
      </c>
      <c r="Q1603" t="s">
        <v>29</v>
      </c>
      <c r="R1603">
        <v>0.94529904043441471</v>
      </c>
      <c r="S1603">
        <v>4</v>
      </c>
      <c r="T1603">
        <v>0</v>
      </c>
      <c r="U1603">
        <v>2</v>
      </c>
      <c r="V1603" t="s">
        <v>30</v>
      </c>
      <c r="W1603" t="s">
        <v>31</v>
      </c>
      <c r="X1603">
        <f>AVERAGE(Student_performance_data_____Copy[GPA])</f>
        <v>1.9061863027265407</v>
      </c>
      <c r="Y1603">
        <f>AVERAGE(Student_performance_data_____Copy[StudyTimeWeekly])</f>
        <v>9.7719919194317466</v>
      </c>
      <c r="Z1603">
        <f>AVERAGE(Student_performance_data_____Copy[Absences])</f>
        <v>14.541387959866221</v>
      </c>
      <c r="AA1603" t="str" cm="1">
        <f t="array" ref="AA16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03">
        <v>4</v>
      </c>
    </row>
    <row r="1604" spans="1:28" x14ac:dyDescent="0.25">
      <c r="A1604">
        <v>2603</v>
      </c>
      <c r="B1604">
        <v>16</v>
      </c>
      <c r="C1604">
        <v>1</v>
      </c>
      <c r="D1604" t="s">
        <v>26</v>
      </c>
      <c r="E1604">
        <v>15.457478727637062</v>
      </c>
      <c r="F1604">
        <v>3</v>
      </c>
      <c r="G1604" t="s">
        <v>29</v>
      </c>
      <c r="H1604">
        <v>1</v>
      </c>
      <c r="I1604" t="s">
        <v>33</v>
      </c>
      <c r="J1604">
        <v>0</v>
      </c>
      <c r="K1604" t="s">
        <v>29</v>
      </c>
      <c r="L1604">
        <v>1</v>
      </c>
      <c r="M1604" t="s">
        <v>27</v>
      </c>
      <c r="N1604">
        <v>1</v>
      </c>
      <c r="O1604" t="s">
        <v>27</v>
      </c>
      <c r="P1604">
        <v>0</v>
      </c>
      <c r="Q1604" t="s">
        <v>29</v>
      </c>
      <c r="R1604">
        <v>3.3600977096064422</v>
      </c>
      <c r="S1604">
        <v>1</v>
      </c>
      <c r="T1604">
        <v>0</v>
      </c>
      <c r="U1604">
        <v>2</v>
      </c>
      <c r="V1604" t="s">
        <v>30</v>
      </c>
      <c r="W1604" t="s">
        <v>31</v>
      </c>
      <c r="X1604">
        <f>AVERAGE(Student_performance_data_____Copy[GPA])</f>
        <v>1.9061863027265407</v>
      </c>
      <c r="Y1604">
        <f>AVERAGE(Student_performance_data_____Copy[StudyTimeWeekly])</f>
        <v>9.7719919194317466</v>
      </c>
      <c r="Z1604">
        <f>AVERAGE(Student_performance_data_____Copy[Absences])</f>
        <v>14.541387959866221</v>
      </c>
      <c r="AA1604" t="str" cm="1">
        <f t="array" ref="AA160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04">
        <v>1</v>
      </c>
    </row>
    <row r="1605" spans="1:28" x14ac:dyDescent="0.25">
      <c r="A1605">
        <v>2604</v>
      </c>
      <c r="B1605">
        <v>15</v>
      </c>
      <c r="C1605">
        <v>1</v>
      </c>
      <c r="D1605" t="s">
        <v>26</v>
      </c>
      <c r="E1605">
        <v>6.779398523456428</v>
      </c>
      <c r="F1605">
        <v>3</v>
      </c>
      <c r="G1605" t="s">
        <v>27</v>
      </c>
      <c r="H1605">
        <v>4</v>
      </c>
      <c r="I1605" t="s">
        <v>41</v>
      </c>
      <c r="J1605">
        <v>0</v>
      </c>
      <c r="K1605" t="s">
        <v>29</v>
      </c>
      <c r="L1605">
        <v>0</v>
      </c>
      <c r="M1605" t="s">
        <v>29</v>
      </c>
      <c r="N1605">
        <v>0</v>
      </c>
      <c r="O1605" t="s">
        <v>29</v>
      </c>
      <c r="P1605">
        <v>0</v>
      </c>
      <c r="Q1605" t="s">
        <v>29</v>
      </c>
      <c r="R1605">
        <v>3.5834476051437596</v>
      </c>
      <c r="S1605">
        <v>0</v>
      </c>
      <c r="T1605">
        <v>0</v>
      </c>
      <c r="U1605">
        <v>2</v>
      </c>
      <c r="V1605" t="s">
        <v>30</v>
      </c>
      <c r="W1605" t="s">
        <v>31</v>
      </c>
      <c r="X1605">
        <f>AVERAGE(Student_performance_data_____Copy[GPA])</f>
        <v>1.9061863027265407</v>
      </c>
      <c r="Y1605">
        <f>AVERAGE(Student_performance_data_____Copy[StudyTimeWeekly])</f>
        <v>9.7719919194317466</v>
      </c>
      <c r="Z1605">
        <f>AVERAGE(Student_performance_data_____Copy[Absences])</f>
        <v>14.541387959866221</v>
      </c>
      <c r="AA1605" t="str" cm="1">
        <f t="array" ref="AA160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605">
        <v>0</v>
      </c>
    </row>
    <row r="1606" spans="1:28" x14ac:dyDescent="0.25">
      <c r="A1606">
        <v>2605</v>
      </c>
      <c r="B1606">
        <v>18</v>
      </c>
      <c r="C1606">
        <v>1</v>
      </c>
      <c r="D1606" t="s">
        <v>26</v>
      </c>
      <c r="E1606">
        <v>2.8616279083462781</v>
      </c>
      <c r="F1606">
        <v>12</v>
      </c>
      <c r="G1606" t="s">
        <v>29</v>
      </c>
      <c r="H1606">
        <v>2</v>
      </c>
      <c r="I1606" t="s">
        <v>28</v>
      </c>
      <c r="J1606">
        <v>1</v>
      </c>
      <c r="K1606" t="s">
        <v>27</v>
      </c>
      <c r="L1606">
        <v>0</v>
      </c>
      <c r="M1606" t="s">
        <v>29</v>
      </c>
      <c r="N1606">
        <v>0</v>
      </c>
      <c r="O1606" t="s">
        <v>29</v>
      </c>
      <c r="P1606">
        <v>1</v>
      </c>
      <c r="Q1606" t="s">
        <v>27</v>
      </c>
      <c r="R1606">
        <v>2.2689053917439872</v>
      </c>
      <c r="S1606">
        <v>3</v>
      </c>
      <c r="T1606">
        <v>0</v>
      </c>
      <c r="U1606">
        <v>1</v>
      </c>
      <c r="V1606" t="s">
        <v>34</v>
      </c>
      <c r="W1606" t="s">
        <v>31</v>
      </c>
      <c r="X1606">
        <f>AVERAGE(Student_performance_data_____Copy[GPA])</f>
        <v>1.9061863027265407</v>
      </c>
      <c r="Y1606">
        <f>AVERAGE(Student_performance_data_____Copy[StudyTimeWeekly])</f>
        <v>9.7719919194317466</v>
      </c>
      <c r="Z1606">
        <f>AVERAGE(Student_performance_data_____Copy[Absences])</f>
        <v>14.541387959866221</v>
      </c>
      <c r="AA1606" t="str" cm="1">
        <f t="array" ref="AA160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06">
        <v>3</v>
      </c>
    </row>
    <row r="1607" spans="1:28" x14ac:dyDescent="0.25">
      <c r="A1607">
        <v>2606</v>
      </c>
      <c r="B1607">
        <v>17</v>
      </c>
      <c r="C1607">
        <v>1</v>
      </c>
      <c r="D1607" t="s">
        <v>26</v>
      </c>
      <c r="E1607">
        <v>17.1577837049248</v>
      </c>
      <c r="F1607">
        <v>1</v>
      </c>
      <c r="G1607" t="s">
        <v>29</v>
      </c>
      <c r="H1607">
        <v>3</v>
      </c>
      <c r="I1607" t="s">
        <v>37</v>
      </c>
      <c r="J1607">
        <v>0</v>
      </c>
      <c r="K1607" t="s">
        <v>29</v>
      </c>
      <c r="L1607">
        <v>0</v>
      </c>
      <c r="M1607" t="s">
        <v>29</v>
      </c>
      <c r="N1607">
        <v>1</v>
      </c>
      <c r="O1607" t="s">
        <v>27</v>
      </c>
      <c r="P1607">
        <v>1</v>
      </c>
      <c r="Q1607" t="s">
        <v>27</v>
      </c>
      <c r="R1607">
        <v>3.3946498667267635</v>
      </c>
      <c r="S1607">
        <v>1</v>
      </c>
      <c r="T1607">
        <v>0</v>
      </c>
      <c r="U1607">
        <v>2</v>
      </c>
      <c r="V1607" t="s">
        <v>30</v>
      </c>
      <c r="W1607" t="s">
        <v>31</v>
      </c>
      <c r="X1607">
        <f>AVERAGE(Student_performance_data_____Copy[GPA])</f>
        <v>1.9061863027265407</v>
      </c>
      <c r="Y1607">
        <f>AVERAGE(Student_performance_data_____Copy[StudyTimeWeekly])</f>
        <v>9.7719919194317466</v>
      </c>
      <c r="Z1607">
        <f>AVERAGE(Student_performance_data_____Copy[Absences])</f>
        <v>14.541387959866221</v>
      </c>
      <c r="AA1607" t="str" cm="1">
        <f t="array" ref="AA160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07">
        <v>1</v>
      </c>
    </row>
    <row r="1608" spans="1:28" x14ac:dyDescent="0.25">
      <c r="A1608">
        <v>2607</v>
      </c>
      <c r="B1608">
        <v>16</v>
      </c>
      <c r="C1608">
        <v>1</v>
      </c>
      <c r="D1608" t="s">
        <v>26</v>
      </c>
      <c r="E1608">
        <v>6.1772179847292641</v>
      </c>
      <c r="F1608">
        <v>27</v>
      </c>
      <c r="G1608" t="s">
        <v>29</v>
      </c>
      <c r="H1608">
        <v>1</v>
      </c>
      <c r="I1608" t="s">
        <v>33</v>
      </c>
      <c r="J1608">
        <v>0</v>
      </c>
      <c r="K1608" t="s">
        <v>29</v>
      </c>
      <c r="L1608">
        <v>1</v>
      </c>
      <c r="M1608" t="s">
        <v>27</v>
      </c>
      <c r="N1608">
        <v>0</v>
      </c>
      <c r="O1608" t="s">
        <v>29</v>
      </c>
      <c r="P1608">
        <v>0</v>
      </c>
      <c r="Q1608" t="s">
        <v>29</v>
      </c>
      <c r="R1608">
        <v>0.42399194840538929</v>
      </c>
      <c r="S1608">
        <v>4</v>
      </c>
      <c r="T1608">
        <v>1</v>
      </c>
      <c r="U1608">
        <v>0</v>
      </c>
      <c r="V1608" t="s">
        <v>40</v>
      </c>
      <c r="W1608" t="s">
        <v>38</v>
      </c>
      <c r="X1608">
        <f>AVERAGE(Student_performance_data_____Copy[GPA])</f>
        <v>1.9061863027265407</v>
      </c>
      <c r="Y1608">
        <f>AVERAGE(Student_performance_data_____Copy[StudyTimeWeekly])</f>
        <v>9.7719919194317466</v>
      </c>
      <c r="Z1608">
        <f>AVERAGE(Student_performance_data_____Copy[Absences])</f>
        <v>14.541387959866221</v>
      </c>
      <c r="AA1608" t="str" cm="1">
        <f t="array" ref="AA16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08">
        <v>4</v>
      </c>
    </row>
    <row r="1609" spans="1:28" x14ac:dyDescent="0.25">
      <c r="A1609">
        <v>2608</v>
      </c>
      <c r="B1609">
        <v>15</v>
      </c>
      <c r="C1609">
        <v>1</v>
      </c>
      <c r="D1609" t="s">
        <v>26</v>
      </c>
      <c r="E1609">
        <v>13.177108084536844</v>
      </c>
      <c r="F1609">
        <v>25</v>
      </c>
      <c r="G1609" t="s">
        <v>29</v>
      </c>
      <c r="H1609">
        <v>2</v>
      </c>
      <c r="I1609" t="s">
        <v>28</v>
      </c>
      <c r="J1609">
        <v>0</v>
      </c>
      <c r="K1609" t="s">
        <v>29</v>
      </c>
      <c r="L1609">
        <v>0</v>
      </c>
      <c r="M1609" t="s">
        <v>29</v>
      </c>
      <c r="N1609">
        <v>0</v>
      </c>
      <c r="O1609" t="s">
        <v>29</v>
      </c>
      <c r="P1609">
        <v>0</v>
      </c>
      <c r="Q1609" t="s">
        <v>29</v>
      </c>
      <c r="R1609">
        <v>0.83598976625679511</v>
      </c>
      <c r="S1609">
        <v>4</v>
      </c>
      <c r="T1609">
        <v>0</v>
      </c>
      <c r="U1609">
        <v>2</v>
      </c>
      <c r="V1609" t="s">
        <v>30</v>
      </c>
      <c r="W1609" t="s">
        <v>31</v>
      </c>
      <c r="X1609">
        <f>AVERAGE(Student_performance_data_____Copy[GPA])</f>
        <v>1.9061863027265407</v>
      </c>
      <c r="Y1609">
        <f>AVERAGE(Student_performance_data_____Copy[StudyTimeWeekly])</f>
        <v>9.7719919194317466</v>
      </c>
      <c r="Z1609">
        <f>AVERAGE(Student_performance_data_____Copy[Absences])</f>
        <v>14.541387959866221</v>
      </c>
      <c r="AA1609" t="str" cm="1">
        <f t="array" ref="AA16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09">
        <v>4</v>
      </c>
    </row>
    <row r="1610" spans="1:28" x14ac:dyDescent="0.25">
      <c r="A1610">
        <v>2609</v>
      </c>
      <c r="B1610">
        <v>16</v>
      </c>
      <c r="C1610">
        <v>1</v>
      </c>
      <c r="D1610" t="s">
        <v>26</v>
      </c>
      <c r="E1610">
        <v>11.328873701732531</v>
      </c>
      <c r="F1610">
        <v>22</v>
      </c>
      <c r="G1610" t="s">
        <v>29</v>
      </c>
      <c r="H1610">
        <v>3</v>
      </c>
      <c r="I1610" t="s">
        <v>37</v>
      </c>
      <c r="J1610">
        <v>1</v>
      </c>
      <c r="K1610" t="s">
        <v>27</v>
      </c>
      <c r="L1610">
        <v>0</v>
      </c>
      <c r="M1610" t="s">
        <v>29</v>
      </c>
      <c r="N1610">
        <v>0</v>
      </c>
      <c r="O1610" t="s">
        <v>29</v>
      </c>
      <c r="P1610">
        <v>0</v>
      </c>
      <c r="Q1610" t="s">
        <v>29</v>
      </c>
      <c r="R1610">
        <v>1.2860837347449834</v>
      </c>
      <c r="S1610">
        <v>4</v>
      </c>
      <c r="T1610">
        <v>1</v>
      </c>
      <c r="U1610">
        <v>2</v>
      </c>
      <c r="V1610" t="s">
        <v>30</v>
      </c>
      <c r="W1610" t="s">
        <v>38</v>
      </c>
      <c r="X1610">
        <f>AVERAGE(Student_performance_data_____Copy[GPA])</f>
        <v>1.9061863027265407</v>
      </c>
      <c r="Y1610">
        <f>AVERAGE(Student_performance_data_____Copy[StudyTimeWeekly])</f>
        <v>9.7719919194317466</v>
      </c>
      <c r="Z1610">
        <f>AVERAGE(Student_performance_data_____Copy[Absences])</f>
        <v>14.541387959866221</v>
      </c>
      <c r="AA1610" t="str" cm="1">
        <f t="array" ref="AA16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10">
        <v>4</v>
      </c>
    </row>
    <row r="1611" spans="1:28" hidden="1" x14ac:dyDescent="0.25">
      <c r="A1611">
        <v>2610</v>
      </c>
      <c r="B1611">
        <v>17</v>
      </c>
      <c r="C1611">
        <v>0</v>
      </c>
      <c r="D1611" t="s">
        <v>32</v>
      </c>
      <c r="E1611">
        <v>9.4351261878174864</v>
      </c>
      <c r="F1611">
        <v>14</v>
      </c>
      <c r="G1611" t="s">
        <v>29</v>
      </c>
      <c r="H1611">
        <v>2</v>
      </c>
      <c r="I1611" t="s">
        <v>28</v>
      </c>
      <c r="J1611">
        <v>1</v>
      </c>
      <c r="K1611" t="s">
        <v>27</v>
      </c>
      <c r="L1611">
        <v>0</v>
      </c>
      <c r="M1611" t="s">
        <v>29</v>
      </c>
      <c r="N1611">
        <v>0</v>
      </c>
      <c r="O1611" t="s">
        <v>29</v>
      </c>
      <c r="P1611">
        <v>0</v>
      </c>
      <c r="Q1611" t="s">
        <v>29</v>
      </c>
      <c r="R1611">
        <v>2.1317808539150551</v>
      </c>
      <c r="S1611">
        <v>3</v>
      </c>
      <c r="T1611">
        <v>2</v>
      </c>
      <c r="U1611">
        <v>2</v>
      </c>
      <c r="V1611" t="s">
        <v>30</v>
      </c>
      <c r="W1611" t="s">
        <v>36</v>
      </c>
      <c r="X1611">
        <f>AVERAGE(Student_performance_data_____Copy[GPA])</f>
        <v>1.9061863027265407</v>
      </c>
      <c r="Y1611">
        <f>AVERAGE(Student_performance_data_____Copy[StudyTimeWeekly])</f>
        <v>9.7719919194317466</v>
      </c>
      <c r="Z1611">
        <f>AVERAGE(Student_performance_data_____Copy[Absences])</f>
        <v>14.541387959866221</v>
      </c>
      <c r="AA1611" t="str" cm="1">
        <f t="array" ref="AA161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11">
        <v>3</v>
      </c>
    </row>
    <row r="1612" spans="1:28" hidden="1" x14ac:dyDescent="0.25">
      <c r="A1612">
        <v>2611</v>
      </c>
      <c r="B1612">
        <v>15</v>
      </c>
      <c r="C1612">
        <v>0</v>
      </c>
      <c r="D1612" t="s">
        <v>32</v>
      </c>
      <c r="E1612">
        <v>9.9163894529707814</v>
      </c>
      <c r="F1612">
        <v>3</v>
      </c>
      <c r="G1612" t="s">
        <v>29</v>
      </c>
      <c r="H1612">
        <v>4</v>
      </c>
      <c r="I1612" t="s">
        <v>41</v>
      </c>
      <c r="J1612">
        <v>1</v>
      </c>
      <c r="K1612" t="s">
        <v>27</v>
      </c>
      <c r="L1612">
        <v>0</v>
      </c>
      <c r="M1612" t="s">
        <v>29</v>
      </c>
      <c r="N1612">
        <v>0</v>
      </c>
      <c r="O1612" t="s">
        <v>29</v>
      </c>
      <c r="P1612">
        <v>0</v>
      </c>
      <c r="Q1612" t="s">
        <v>29</v>
      </c>
      <c r="R1612">
        <v>3.3086640197897732</v>
      </c>
      <c r="S1612">
        <v>1</v>
      </c>
      <c r="T1612">
        <v>2</v>
      </c>
      <c r="U1612">
        <v>4</v>
      </c>
      <c r="V1612" t="s">
        <v>39</v>
      </c>
      <c r="W1612" t="s">
        <v>36</v>
      </c>
      <c r="X1612">
        <f>AVERAGE(Student_performance_data_____Copy[GPA])</f>
        <v>1.9061863027265407</v>
      </c>
      <c r="Y1612">
        <f>AVERAGE(Student_performance_data_____Copy[StudyTimeWeekly])</f>
        <v>9.7719919194317466</v>
      </c>
      <c r="Z1612">
        <f>AVERAGE(Student_performance_data_____Copy[Absences])</f>
        <v>14.541387959866221</v>
      </c>
      <c r="AA1612" t="str" cm="1">
        <f t="array" ref="AA161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12">
        <v>1</v>
      </c>
    </row>
    <row r="1613" spans="1:28" hidden="1" x14ac:dyDescent="0.25">
      <c r="A1613">
        <v>2612</v>
      </c>
      <c r="B1613">
        <v>16</v>
      </c>
      <c r="C1613">
        <v>0</v>
      </c>
      <c r="D1613" t="s">
        <v>32</v>
      </c>
      <c r="E1613">
        <v>14.644758281845752</v>
      </c>
      <c r="F1613">
        <v>26</v>
      </c>
      <c r="G1613" t="s">
        <v>29</v>
      </c>
      <c r="H1613">
        <v>3</v>
      </c>
      <c r="I1613" t="s">
        <v>37</v>
      </c>
      <c r="J1613">
        <v>0</v>
      </c>
      <c r="K1613" t="s">
        <v>29</v>
      </c>
      <c r="L1613">
        <v>1</v>
      </c>
      <c r="M1613" t="s">
        <v>27</v>
      </c>
      <c r="N1613">
        <v>0</v>
      </c>
      <c r="O1613" t="s">
        <v>29</v>
      </c>
      <c r="P1613">
        <v>0</v>
      </c>
      <c r="Q1613" t="s">
        <v>29</v>
      </c>
      <c r="R1613">
        <v>0.95877629817397514</v>
      </c>
      <c r="S1613">
        <v>4</v>
      </c>
      <c r="T1613">
        <v>0</v>
      </c>
      <c r="U1613">
        <v>1</v>
      </c>
      <c r="V1613" t="s">
        <v>34</v>
      </c>
      <c r="W1613" t="s">
        <v>31</v>
      </c>
      <c r="X1613">
        <f>AVERAGE(Student_performance_data_____Copy[GPA])</f>
        <v>1.9061863027265407</v>
      </c>
      <c r="Y1613">
        <f>AVERAGE(Student_performance_data_____Copy[StudyTimeWeekly])</f>
        <v>9.7719919194317466</v>
      </c>
      <c r="Z1613">
        <f>AVERAGE(Student_performance_data_____Copy[Absences])</f>
        <v>14.541387959866221</v>
      </c>
      <c r="AA1613" t="str" cm="1">
        <f t="array" ref="AA16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13">
        <v>4</v>
      </c>
    </row>
    <row r="1614" spans="1:28" x14ac:dyDescent="0.25">
      <c r="A1614">
        <v>2613</v>
      </c>
      <c r="B1614">
        <v>18</v>
      </c>
      <c r="C1614">
        <v>1</v>
      </c>
      <c r="D1614" t="s">
        <v>26</v>
      </c>
      <c r="E1614">
        <v>1.7554582824688114</v>
      </c>
      <c r="F1614">
        <v>5</v>
      </c>
      <c r="G1614" t="s">
        <v>27</v>
      </c>
      <c r="H1614">
        <v>2</v>
      </c>
      <c r="I1614" t="s">
        <v>28</v>
      </c>
      <c r="J1614">
        <v>1</v>
      </c>
      <c r="K1614" t="s">
        <v>27</v>
      </c>
      <c r="L1614">
        <v>0</v>
      </c>
      <c r="M1614" t="s">
        <v>29</v>
      </c>
      <c r="N1614">
        <v>0</v>
      </c>
      <c r="O1614" t="s">
        <v>29</v>
      </c>
      <c r="P1614">
        <v>0</v>
      </c>
      <c r="Q1614" t="s">
        <v>29</v>
      </c>
      <c r="R1614">
        <v>2.5397710164811071</v>
      </c>
      <c r="S1614">
        <v>2</v>
      </c>
      <c r="T1614">
        <v>0</v>
      </c>
      <c r="U1614">
        <v>2</v>
      </c>
      <c r="V1614" t="s">
        <v>30</v>
      </c>
      <c r="W1614" t="s">
        <v>31</v>
      </c>
      <c r="X1614">
        <f>AVERAGE(Student_performance_data_____Copy[GPA])</f>
        <v>1.9061863027265407</v>
      </c>
      <c r="Y1614">
        <f>AVERAGE(Student_performance_data_____Copy[StudyTimeWeekly])</f>
        <v>9.7719919194317466</v>
      </c>
      <c r="Z1614">
        <f>AVERAGE(Student_performance_data_____Copy[Absences])</f>
        <v>14.541387959866221</v>
      </c>
      <c r="AA1614" t="str" cm="1">
        <f t="array" ref="AA161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14">
        <v>2</v>
      </c>
    </row>
    <row r="1615" spans="1:28" x14ac:dyDescent="0.25">
      <c r="A1615">
        <v>2614</v>
      </c>
      <c r="B1615">
        <v>15</v>
      </c>
      <c r="C1615">
        <v>1</v>
      </c>
      <c r="D1615" t="s">
        <v>26</v>
      </c>
      <c r="E1615">
        <v>13.363613239158102</v>
      </c>
      <c r="F1615">
        <v>2</v>
      </c>
      <c r="G1615" t="s">
        <v>29</v>
      </c>
      <c r="H1615">
        <v>3</v>
      </c>
      <c r="I1615" t="s">
        <v>37</v>
      </c>
      <c r="J1615">
        <v>1</v>
      </c>
      <c r="K1615" t="s">
        <v>27</v>
      </c>
      <c r="L1615">
        <v>0</v>
      </c>
      <c r="M1615" t="s">
        <v>29</v>
      </c>
      <c r="N1615">
        <v>0</v>
      </c>
      <c r="O1615" t="s">
        <v>29</v>
      </c>
      <c r="P1615">
        <v>0</v>
      </c>
      <c r="Q1615" t="s">
        <v>29</v>
      </c>
      <c r="R1615">
        <v>3.0128974867592069</v>
      </c>
      <c r="S1615">
        <v>1</v>
      </c>
      <c r="T1615">
        <v>0</v>
      </c>
      <c r="U1615">
        <v>1</v>
      </c>
      <c r="V1615" t="s">
        <v>34</v>
      </c>
      <c r="W1615" t="s">
        <v>31</v>
      </c>
      <c r="X1615">
        <f>AVERAGE(Student_performance_data_____Copy[GPA])</f>
        <v>1.9061863027265407</v>
      </c>
      <c r="Y1615">
        <f>AVERAGE(Student_performance_data_____Copy[StudyTimeWeekly])</f>
        <v>9.7719919194317466</v>
      </c>
      <c r="Z1615">
        <f>AVERAGE(Student_performance_data_____Copy[Absences])</f>
        <v>14.541387959866221</v>
      </c>
      <c r="AA1615" t="str" cm="1">
        <f t="array" ref="AA161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15">
        <v>1</v>
      </c>
    </row>
    <row r="1616" spans="1:28" x14ac:dyDescent="0.25">
      <c r="A1616">
        <v>2615</v>
      </c>
      <c r="B1616">
        <v>16</v>
      </c>
      <c r="C1616">
        <v>1</v>
      </c>
      <c r="D1616" t="s">
        <v>26</v>
      </c>
      <c r="E1616">
        <v>17.916242027971574</v>
      </c>
      <c r="F1616">
        <v>6</v>
      </c>
      <c r="G1616" t="s">
        <v>29</v>
      </c>
      <c r="H1616">
        <v>3</v>
      </c>
      <c r="I1616" t="s">
        <v>37</v>
      </c>
      <c r="J1616">
        <v>1</v>
      </c>
      <c r="K1616" t="s">
        <v>27</v>
      </c>
      <c r="L1616">
        <v>0</v>
      </c>
      <c r="M1616" t="s">
        <v>29</v>
      </c>
      <c r="N1616">
        <v>1</v>
      </c>
      <c r="O1616" t="s">
        <v>27</v>
      </c>
      <c r="P1616">
        <v>0</v>
      </c>
      <c r="Q1616" t="s">
        <v>29</v>
      </c>
      <c r="R1616">
        <v>3.1674552770751991</v>
      </c>
      <c r="S1616">
        <v>1</v>
      </c>
      <c r="T1616">
        <v>0</v>
      </c>
      <c r="U1616">
        <v>2</v>
      </c>
      <c r="V1616" t="s">
        <v>30</v>
      </c>
      <c r="W1616" t="s">
        <v>31</v>
      </c>
      <c r="X1616">
        <f>AVERAGE(Student_performance_data_____Copy[GPA])</f>
        <v>1.9061863027265407</v>
      </c>
      <c r="Y1616">
        <f>AVERAGE(Student_performance_data_____Copy[StudyTimeWeekly])</f>
        <v>9.7719919194317466</v>
      </c>
      <c r="Z1616">
        <f>AVERAGE(Student_performance_data_____Copy[Absences])</f>
        <v>14.541387959866221</v>
      </c>
      <c r="AA1616" t="str" cm="1">
        <f t="array" ref="AA161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16">
        <v>1</v>
      </c>
    </row>
    <row r="1617" spans="1:28" x14ac:dyDescent="0.25">
      <c r="A1617">
        <v>2616</v>
      </c>
      <c r="B1617">
        <v>17</v>
      </c>
      <c r="C1617">
        <v>1</v>
      </c>
      <c r="D1617" t="s">
        <v>26</v>
      </c>
      <c r="E1617">
        <v>1.155763940397283</v>
      </c>
      <c r="F1617">
        <v>5</v>
      </c>
      <c r="G1617" t="s">
        <v>29</v>
      </c>
      <c r="H1617">
        <v>3</v>
      </c>
      <c r="I1617" t="s">
        <v>37</v>
      </c>
      <c r="J1617">
        <v>0</v>
      </c>
      <c r="K1617" t="s">
        <v>29</v>
      </c>
      <c r="L1617">
        <v>0</v>
      </c>
      <c r="M1617" t="s">
        <v>29</v>
      </c>
      <c r="N1617">
        <v>0</v>
      </c>
      <c r="O1617" t="s">
        <v>29</v>
      </c>
      <c r="P1617">
        <v>1</v>
      </c>
      <c r="Q1617" t="s">
        <v>27</v>
      </c>
      <c r="R1617">
        <v>1.9045159017519453</v>
      </c>
      <c r="S1617">
        <v>4</v>
      </c>
      <c r="T1617">
        <v>0</v>
      </c>
      <c r="U1617">
        <v>3</v>
      </c>
      <c r="V1617" t="s">
        <v>35</v>
      </c>
      <c r="W1617" t="s">
        <v>31</v>
      </c>
      <c r="X1617">
        <f>AVERAGE(Student_performance_data_____Copy[GPA])</f>
        <v>1.9061863027265407</v>
      </c>
      <c r="Y1617">
        <f>AVERAGE(Student_performance_data_____Copy[StudyTimeWeekly])</f>
        <v>9.7719919194317466</v>
      </c>
      <c r="Z1617">
        <f>AVERAGE(Student_performance_data_____Copy[Absences])</f>
        <v>14.541387959866221</v>
      </c>
      <c r="AA1617" t="str" cm="1">
        <f t="array" ref="AA16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17">
        <v>4</v>
      </c>
    </row>
    <row r="1618" spans="1:28" x14ac:dyDescent="0.25">
      <c r="A1618">
        <v>2617</v>
      </c>
      <c r="B1618">
        <v>17</v>
      </c>
      <c r="C1618">
        <v>1</v>
      </c>
      <c r="D1618" t="s">
        <v>26</v>
      </c>
      <c r="E1618">
        <v>2.8130667846733348</v>
      </c>
      <c r="F1618">
        <v>2</v>
      </c>
      <c r="G1618" t="s">
        <v>27</v>
      </c>
      <c r="H1618">
        <v>1</v>
      </c>
      <c r="I1618" t="s">
        <v>33</v>
      </c>
      <c r="J1618">
        <v>0</v>
      </c>
      <c r="K1618" t="s">
        <v>29</v>
      </c>
      <c r="L1618">
        <v>0</v>
      </c>
      <c r="M1618" t="s">
        <v>29</v>
      </c>
      <c r="N1618">
        <v>0</v>
      </c>
      <c r="O1618" t="s">
        <v>29</v>
      </c>
      <c r="P1618">
        <v>0</v>
      </c>
      <c r="Q1618" t="s">
        <v>29</v>
      </c>
      <c r="R1618">
        <v>3.033291953501386</v>
      </c>
      <c r="S1618">
        <v>1</v>
      </c>
      <c r="T1618">
        <v>1</v>
      </c>
      <c r="U1618">
        <v>2</v>
      </c>
      <c r="V1618" t="s">
        <v>30</v>
      </c>
      <c r="W1618" t="s">
        <v>38</v>
      </c>
      <c r="X1618">
        <f>AVERAGE(Student_performance_data_____Copy[GPA])</f>
        <v>1.9061863027265407</v>
      </c>
      <c r="Y1618">
        <f>AVERAGE(Student_performance_data_____Copy[StudyTimeWeekly])</f>
        <v>9.7719919194317466</v>
      </c>
      <c r="Z1618">
        <f>AVERAGE(Student_performance_data_____Copy[Absences])</f>
        <v>14.541387959866221</v>
      </c>
      <c r="AA1618" t="str" cm="1">
        <f t="array" ref="AA161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18">
        <v>1</v>
      </c>
    </row>
    <row r="1619" spans="1:28" x14ac:dyDescent="0.25">
      <c r="A1619">
        <v>2618</v>
      </c>
      <c r="B1619">
        <v>15</v>
      </c>
      <c r="C1619">
        <v>1</v>
      </c>
      <c r="D1619" t="s">
        <v>26</v>
      </c>
      <c r="E1619">
        <v>14.332638734040628</v>
      </c>
      <c r="F1619">
        <v>3</v>
      </c>
      <c r="G1619" t="s">
        <v>29</v>
      </c>
      <c r="H1619">
        <v>2</v>
      </c>
      <c r="I1619" t="s">
        <v>28</v>
      </c>
      <c r="J1619">
        <v>0</v>
      </c>
      <c r="K1619" t="s">
        <v>29</v>
      </c>
      <c r="L1619">
        <v>1</v>
      </c>
      <c r="M1619" t="s">
        <v>27</v>
      </c>
      <c r="N1619">
        <v>1</v>
      </c>
      <c r="O1619" t="s">
        <v>27</v>
      </c>
      <c r="P1619">
        <v>0</v>
      </c>
      <c r="Q1619" t="s">
        <v>29</v>
      </c>
      <c r="R1619">
        <v>3.4577117259752934</v>
      </c>
      <c r="S1619">
        <v>1</v>
      </c>
      <c r="T1619">
        <v>0</v>
      </c>
      <c r="U1619">
        <v>3</v>
      </c>
      <c r="V1619" t="s">
        <v>35</v>
      </c>
      <c r="W1619" t="s">
        <v>31</v>
      </c>
      <c r="X1619">
        <f>AVERAGE(Student_performance_data_____Copy[GPA])</f>
        <v>1.9061863027265407</v>
      </c>
      <c r="Y1619">
        <f>AVERAGE(Student_performance_data_____Copy[StudyTimeWeekly])</f>
        <v>9.7719919194317466</v>
      </c>
      <c r="Z1619">
        <f>AVERAGE(Student_performance_data_____Copy[Absences])</f>
        <v>14.541387959866221</v>
      </c>
      <c r="AA1619" t="str" cm="1">
        <f t="array" ref="AA161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19">
        <v>1</v>
      </c>
    </row>
    <row r="1620" spans="1:28" x14ac:dyDescent="0.25">
      <c r="A1620">
        <v>2619</v>
      </c>
      <c r="B1620">
        <v>16</v>
      </c>
      <c r="C1620">
        <v>1</v>
      </c>
      <c r="D1620" t="s">
        <v>26</v>
      </c>
      <c r="E1620">
        <v>8.7456329648923514</v>
      </c>
      <c r="F1620">
        <v>9</v>
      </c>
      <c r="G1620" t="s">
        <v>29</v>
      </c>
      <c r="H1620">
        <v>3</v>
      </c>
      <c r="I1620" t="s">
        <v>37</v>
      </c>
      <c r="J1620">
        <v>0</v>
      </c>
      <c r="K1620" t="s">
        <v>29</v>
      </c>
      <c r="L1620">
        <v>0</v>
      </c>
      <c r="M1620" t="s">
        <v>29</v>
      </c>
      <c r="N1620">
        <v>0</v>
      </c>
      <c r="O1620" t="s">
        <v>29</v>
      </c>
      <c r="P1620">
        <v>0</v>
      </c>
      <c r="Q1620" t="s">
        <v>29</v>
      </c>
      <c r="R1620">
        <v>2.4503354431504625</v>
      </c>
      <c r="S1620">
        <v>3</v>
      </c>
      <c r="T1620">
        <v>0</v>
      </c>
      <c r="U1620">
        <v>1</v>
      </c>
      <c r="V1620" t="s">
        <v>34</v>
      </c>
      <c r="W1620" t="s">
        <v>31</v>
      </c>
      <c r="X1620">
        <f>AVERAGE(Student_performance_data_____Copy[GPA])</f>
        <v>1.9061863027265407</v>
      </c>
      <c r="Y1620">
        <f>AVERAGE(Student_performance_data_____Copy[StudyTimeWeekly])</f>
        <v>9.7719919194317466</v>
      </c>
      <c r="Z1620">
        <f>AVERAGE(Student_performance_data_____Copy[Absences])</f>
        <v>14.541387959866221</v>
      </c>
      <c r="AA1620" t="str" cm="1">
        <f t="array" ref="AA162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20">
        <v>3</v>
      </c>
    </row>
    <row r="1621" spans="1:28" hidden="1" x14ac:dyDescent="0.25">
      <c r="A1621">
        <v>2620</v>
      </c>
      <c r="B1621">
        <v>15</v>
      </c>
      <c r="C1621">
        <v>0</v>
      </c>
      <c r="D1621" t="s">
        <v>32</v>
      </c>
      <c r="E1621">
        <v>8.0709724162737668</v>
      </c>
      <c r="F1621">
        <v>29</v>
      </c>
      <c r="G1621" t="s">
        <v>27</v>
      </c>
      <c r="H1621">
        <v>3</v>
      </c>
      <c r="I1621" t="s">
        <v>37</v>
      </c>
      <c r="J1621">
        <v>1</v>
      </c>
      <c r="K1621" t="s">
        <v>27</v>
      </c>
      <c r="L1621">
        <v>1</v>
      </c>
      <c r="M1621" t="s">
        <v>27</v>
      </c>
      <c r="N1621">
        <v>0</v>
      </c>
      <c r="O1621" t="s">
        <v>29</v>
      </c>
      <c r="P1621">
        <v>0</v>
      </c>
      <c r="Q1621" t="s">
        <v>29</v>
      </c>
      <c r="R1621">
        <v>1.164702428020536</v>
      </c>
      <c r="S1621">
        <v>4</v>
      </c>
      <c r="T1621">
        <v>0</v>
      </c>
      <c r="U1621">
        <v>3</v>
      </c>
      <c r="V1621" t="s">
        <v>35</v>
      </c>
      <c r="W1621" t="s">
        <v>31</v>
      </c>
      <c r="X1621">
        <f>AVERAGE(Student_performance_data_____Copy[GPA])</f>
        <v>1.9061863027265407</v>
      </c>
      <c r="Y1621">
        <f>AVERAGE(Student_performance_data_____Copy[StudyTimeWeekly])</f>
        <v>9.7719919194317466</v>
      </c>
      <c r="Z1621">
        <f>AVERAGE(Student_performance_data_____Copy[Absences])</f>
        <v>14.541387959866221</v>
      </c>
      <c r="AA1621" t="str" cm="1">
        <f t="array" ref="AA16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21">
        <v>4</v>
      </c>
    </row>
    <row r="1622" spans="1:28" x14ac:dyDescent="0.25">
      <c r="A1622">
        <v>2621</v>
      </c>
      <c r="B1622">
        <v>15</v>
      </c>
      <c r="C1622">
        <v>1</v>
      </c>
      <c r="D1622" t="s">
        <v>26</v>
      </c>
      <c r="E1622">
        <v>2.7393326908847171</v>
      </c>
      <c r="F1622">
        <v>20</v>
      </c>
      <c r="G1622" t="s">
        <v>29</v>
      </c>
      <c r="H1622">
        <v>2</v>
      </c>
      <c r="I1622" t="s">
        <v>28</v>
      </c>
      <c r="J1622">
        <v>0</v>
      </c>
      <c r="K1622" t="s">
        <v>29</v>
      </c>
      <c r="L1622">
        <v>0</v>
      </c>
      <c r="M1622" t="s">
        <v>29</v>
      </c>
      <c r="N1622">
        <v>0</v>
      </c>
      <c r="O1622" t="s">
        <v>29</v>
      </c>
      <c r="P1622">
        <v>0</v>
      </c>
      <c r="Q1622" t="s">
        <v>29</v>
      </c>
      <c r="R1622">
        <v>0.82708291638658216</v>
      </c>
      <c r="S1622">
        <v>4</v>
      </c>
      <c r="T1622">
        <v>1</v>
      </c>
      <c r="U1622">
        <v>0</v>
      </c>
      <c r="V1622" t="s">
        <v>40</v>
      </c>
      <c r="W1622" t="s">
        <v>38</v>
      </c>
      <c r="X1622">
        <f>AVERAGE(Student_performance_data_____Copy[GPA])</f>
        <v>1.9061863027265407</v>
      </c>
      <c r="Y1622">
        <f>AVERAGE(Student_performance_data_____Copy[StudyTimeWeekly])</f>
        <v>9.7719919194317466</v>
      </c>
      <c r="Z1622">
        <f>AVERAGE(Student_performance_data_____Copy[Absences])</f>
        <v>14.541387959866221</v>
      </c>
      <c r="AA1622" t="str" cm="1">
        <f t="array" ref="AA16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22">
        <v>4</v>
      </c>
    </row>
    <row r="1623" spans="1:28" hidden="1" x14ac:dyDescent="0.25">
      <c r="A1623">
        <v>2622</v>
      </c>
      <c r="B1623">
        <v>16</v>
      </c>
      <c r="C1623">
        <v>0</v>
      </c>
      <c r="D1623" t="s">
        <v>32</v>
      </c>
      <c r="E1623">
        <v>10.135400814355762</v>
      </c>
      <c r="F1623">
        <v>8</v>
      </c>
      <c r="G1623" t="s">
        <v>29</v>
      </c>
      <c r="H1623">
        <v>1</v>
      </c>
      <c r="I1623" t="s">
        <v>33</v>
      </c>
      <c r="J1623">
        <v>0</v>
      </c>
      <c r="K1623" t="s">
        <v>29</v>
      </c>
      <c r="L1623">
        <v>1</v>
      </c>
      <c r="M1623" t="s">
        <v>27</v>
      </c>
      <c r="N1623">
        <v>0</v>
      </c>
      <c r="O1623" t="s">
        <v>29</v>
      </c>
      <c r="P1623">
        <v>0</v>
      </c>
      <c r="Q1623" t="s">
        <v>29</v>
      </c>
      <c r="R1623">
        <v>2.3983144793001743</v>
      </c>
      <c r="S1623">
        <v>3</v>
      </c>
      <c r="T1623">
        <v>0</v>
      </c>
      <c r="U1623">
        <v>3</v>
      </c>
      <c r="V1623" t="s">
        <v>35</v>
      </c>
      <c r="W1623" t="s">
        <v>31</v>
      </c>
      <c r="X1623">
        <f>AVERAGE(Student_performance_data_____Copy[GPA])</f>
        <v>1.9061863027265407</v>
      </c>
      <c r="Y1623">
        <f>AVERAGE(Student_performance_data_____Copy[StudyTimeWeekly])</f>
        <v>9.7719919194317466</v>
      </c>
      <c r="Z1623">
        <f>AVERAGE(Student_performance_data_____Copy[Absences])</f>
        <v>14.541387959866221</v>
      </c>
      <c r="AA1623" t="str" cm="1">
        <f t="array" ref="AA162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23">
        <v>3</v>
      </c>
    </row>
    <row r="1624" spans="1:28" hidden="1" x14ac:dyDescent="0.25">
      <c r="A1624">
        <v>2623</v>
      </c>
      <c r="B1624">
        <v>16</v>
      </c>
      <c r="C1624">
        <v>0</v>
      </c>
      <c r="D1624" t="s">
        <v>32</v>
      </c>
      <c r="E1624">
        <v>2.5309062239275448</v>
      </c>
      <c r="F1624">
        <v>29</v>
      </c>
      <c r="G1624" t="s">
        <v>29</v>
      </c>
      <c r="H1624">
        <v>2</v>
      </c>
      <c r="I1624" t="s">
        <v>28</v>
      </c>
      <c r="J1624">
        <v>0</v>
      </c>
      <c r="K1624" t="s">
        <v>29</v>
      </c>
      <c r="L1624">
        <v>0</v>
      </c>
      <c r="M1624" t="s">
        <v>29</v>
      </c>
      <c r="N1624">
        <v>0</v>
      </c>
      <c r="O1624" t="s">
        <v>29</v>
      </c>
      <c r="P1624">
        <v>0</v>
      </c>
      <c r="Q1624" t="s">
        <v>29</v>
      </c>
      <c r="R1624">
        <v>0</v>
      </c>
      <c r="S1624">
        <v>4</v>
      </c>
      <c r="T1624">
        <v>1</v>
      </c>
      <c r="U1624">
        <v>1</v>
      </c>
      <c r="V1624" t="s">
        <v>34</v>
      </c>
      <c r="W1624" t="s">
        <v>38</v>
      </c>
      <c r="X1624">
        <f>AVERAGE(Student_performance_data_____Copy[GPA])</f>
        <v>1.9061863027265407</v>
      </c>
      <c r="Y1624">
        <f>AVERAGE(Student_performance_data_____Copy[StudyTimeWeekly])</f>
        <v>9.7719919194317466</v>
      </c>
      <c r="Z1624">
        <f>AVERAGE(Student_performance_data_____Copy[Absences])</f>
        <v>14.541387959866221</v>
      </c>
      <c r="AA1624" t="str" cm="1">
        <f t="array" ref="AA16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24">
        <v>4</v>
      </c>
    </row>
    <row r="1625" spans="1:28" x14ac:dyDescent="0.25">
      <c r="A1625">
        <v>2624</v>
      </c>
      <c r="B1625">
        <v>18</v>
      </c>
      <c r="C1625">
        <v>1</v>
      </c>
      <c r="D1625" t="s">
        <v>26</v>
      </c>
      <c r="E1625">
        <v>9.5324091262108084</v>
      </c>
      <c r="F1625">
        <v>5</v>
      </c>
      <c r="G1625" t="s">
        <v>27</v>
      </c>
      <c r="H1625">
        <v>0</v>
      </c>
      <c r="I1625" t="s">
        <v>40</v>
      </c>
      <c r="J1625">
        <v>0</v>
      </c>
      <c r="K1625" t="s">
        <v>29</v>
      </c>
      <c r="L1625">
        <v>0</v>
      </c>
      <c r="M1625" t="s">
        <v>29</v>
      </c>
      <c r="N1625">
        <v>0</v>
      </c>
      <c r="O1625" t="s">
        <v>29</v>
      </c>
      <c r="P1625">
        <v>0</v>
      </c>
      <c r="Q1625" t="s">
        <v>29</v>
      </c>
      <c r="R1625">
        <v>2.7577979305655766</v>
      </c>
      <c r="S1625">
        <v>2</v>
      </c>
      <c r="T1625">
        <v>0</v>
      </c>
      <c r="U1625">
        <v>1</v>
      </c>
      <c r="V1625" t="s">
        <v>34</v>
      </c>
      <c r="W1625" t="s">
        <v>31</v>
      </c>
      <c r="X1625">
        <f>AVERAGE(Student_performance_data_____Copy[GPA])</f>
        <v>1.9061863027265407</v>
      </c>
      <c r="Y1625">
        <f>AVERAGE(Student_performance_data_____Copy[StudyTimeWeekly])</f>
        <v>9.7719919194317466</v>
      </c>
      <c r="Z1625">
        <f>AVERAGE(Student_performance_data_____Copy[Absences])</f>
        <v>14.541387959866221</v>
      </c>
      <c r="AA1625" t="str" cm="1">
        <f t="array" ref="AA162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25">
        <v>2</v>
      </c>
    </row>
    <row r="1626" spans="1:28" x14ac:dyDescent="0.25">
      <c r="A1626">
        <v>2625</v>
      </c>
      <c r="B1626">
        <v>16</v>
      </c>
      <c r="C1626">
        <v>1</v>
      </c>
      <c r="D1626" t="s">
        <v>26</v>
      </c>
      <c r="E1626">
        <v>15.272305979233135</v>
      </c>
      <c r="F1626">
        <v>28</v>
      </c>
      <c r="G1626" t="s">
        <v>27</v>
      </c>
      <c r="H1626">
        <v>3</v>
      </c>
      <c r="I1626" t="s">
        <v>37</v>
      </c>
      <c r="J1626">
        <v>0</v>
      </c>
      <c r="K1626" t="s">
        <v>29</v>
      </c>
      <c r="L1626">
        <v>0</v>
      </c>
      <c r="M1626" t="s">
        <v>29</v>
      </c>
      <c r="N1626">
        <v>0</v>
      </c>
      <c r="O1626" t="s">
        <v>29</v>
      </c>
      <c r="P1626">
        <v>0</v>
      </c>
      <c r="Q1626" t="s">
        <v>29</v>
      </c>
      <c r="R1626">
        <v>0.3478369759058787</v>
      </c>
      <c r="S1626">
        <v>4</v>
      </c>
      <c r="T1626">
        <v>2</v>
      </c>
      <c r="U1626">
        <v>2</v>
      </c>
      <c r="V1626" t="s">
        <v>30</v>
      </c>
      <c r="W1626" t="s">
        <v>36</v>
      </c>
      <c r="X1626">
        <f>AVERAGE(Student_performance_data_____Copy[GPA])</f>
        <v>1.9061863027265407</v>
      </c>
      <c r="Y1626">
        <f>AVERAGE(Student_performance_data_____Copy[StudyTimeWeekly])</f>
        <v>9.7719919194317466</v>
      </c>
      <c r="Z1626">
        <f>AVERAGE(Student_performance_data_____Copy[Absences])</f>
        <v>14.541387959866221</v>
      </c>
      <c r="AA1626" t="str" cm="1">
        <f t="array" ref="AA16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26">
        <v>4</v>
      </c>
    </row>
    <row r="1627" spans="1:28" hidden="1" x14ac:dyDescent="0.25">
      <c r="A1627">
        <v>2626</v>
      </c>
      <c r="B1627">
        <v>17</v>
      </c>
      <c r="C1627">
        <v>0</v>
      </c>
      <c r="D1627" t="s">
        <v>32</v>
      </c>
      <c r="E1627">
        <v>5.1652871577432702</v>
      </c>
      <c r="F1627">
        <v>19</v>
      </c>
      <c r="G1627" t="s">
        <v>27</v>
      </c>
      <c r="H1627">
        <v>3</v>
      </c>
      <c r="I1627" t="s">
        <v>37</v>
      </c>
      <c r="J1627">
        <v>0</v>
      </c>
      <c r="K1627" t="s">
        <v>29</v>
      </c>
      <c r="L1627">
        <v>0</v>
      </c>
      <c r="M1627" t="s">
        <v>29</v>
      </c>
      <c r="N1627">
        <v>0</v>
      </c>
      <c r="O1627" t="s">
        <v>29</v>
      </c>
      <c r="P1627">
        <v>0</v>
      </c>
      <c r="Q1627" t="s">
        <v>29</v>
      </c>
      <c r="R1627">
        <v>1.6767274368353313</v>
      </c>
      <c r="S1627">
        <v>4</v>
      </c>
      <c r="T1627">
        <v>2</v>
      </c>
      <c r="U1627">
        <v>3</v>
      </c>
      <c r="V1627" t="s">
        <v>35</v>
      </c>
      <c r="W1627" t="s">
        <v>36</v>
      </c>
      <c r="X1627">
        <f>AVERAGE(Student_performance_data_____Copy[GPA])</f>
        <v>1.9061863027265407</v>
      </c>
      <c r="Y1627">
        <f>AVERAGE(Student_performance_data_____Copy[StudyTimeWeekly])</f>
        <v>9.7719919194317466</v>
      </c>
      <c r="Z1627">
        <f>AVERAGE(Student_performance_data_____Copy[Absences])</f>
        <v>14.541387959866221</v>
      </c>
      <c r="AA1627" t="str" cm="1">
        <f t="array" ref="AA16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27">
        <v>4</v>
      </c>
    </row>
    <row r="1628" spans="1:28" hidden="1" x14ac:dyDescent="0.25">
      <c r="A1628">
        <v>2627</v>
      </c>
      <c r="B1628">
        <v>15</v>
      </c>
      <c r="C1628">
        <v>0</v>
      </c>
      <c r="D1628" t="s">
        <v>32</v>
      </c>
      <c r="E1628">
        <v>9.6157233635945456</v>
      </c>
      <c r="F1628">
        <v>26</v>
      </c>
      <c r="G1628" t="s">
        <v>27</v>
      </c>
      <c r="H1628">
        <v>2</v>
      </c>
      <c r="I1628" t="s">
        <v>28</v>
      </c>
      <c r="J1628">
        <v>1</v>
      </c>
      <c r="K1628" t="s">
        <v>27</v>
      </c>
      <c r="L1628">
        <v>0</v>
      </c>
      <c r="M1628" t="s">
        <v>29</v>
      </c>
      <c r="N1628">
        <v>0</v>
      </c>
      <c r="O1628" t="s">
        <v>29</v>
      </c>
      <c r="P1628">
        <v>0</v>
      </c>
      <c r="Q1628" t="s">
        <v>29</v>
      </c>
      <c r="R1628">
        <v>0.57427799975388982</v>
      </c>
      <c r="S1628">
        <v>4</v>
      </c>
      <c r="T1628">
        <v>0</v>
      </c>
      <c r="U1628">
        <v>0</v>
      </c>
      <c r="V1628" t="s">
        <v>40</v>
      </c>
      <c r="W1628" t="s">
        <v>31</v>
      </c>
      <c r="X1628">
        <f>AVERAGE(Student_performance_data_____Copy[GPA])</f>
        <v>1.9061863027265407</v>
      </c>
      <c r="Y1628">
        <f>AVERAGE(Student_performance_data_____Copy[StudyTimeWeekly])</f>
        <v>9.7719919194317466</v>
      </c>
      <c r="Z1628">
        <f>AVERAGE(Student_performance_data_____Copy[Absences])</f>
        <v>14.541387959866221</v>
      </c>
      <c r="AA1628" t="str" cm="1">
        <f t="array" ref="AA16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28">
        <v>4</v>
      </c>
    </row>
    <row r="1629" spans="1:28" x14ac:dyDescent="0.25">
      <c r="A1629">
        <v>2628</v>
      </c>
      <c r="B1629">
        <v>15</v>
      </c>
      <c r="C1629">
        <v>1</v>
      </c>
      <c r="D1629" t="s">
        <v>26</v>
      </c>
      <c r="E1629">
        <v>19.840319387936713</v>
      </c>
      <c r="F1629">
        <v>10</v>
      </c>
      <c r="G1629" t="s">
        <v>27</v>
      </c>
      <c r="H1629">
        <v>3</v>
      </c>
      <c r="I1629" t="s">
        <v>37</v>
      </c>
      <c r="J1629">
        <v>0</v>
      </c>
      <c r="K1629" t="s">
        <v>29</v>
      </c>
      <c r="L1629">
        <v>1</v>
      </c>
      <c r="M1629" t="s">
        <v>27</v>
      </c>
      <c r="N1629">
        <v>1</v>
      </c>
      <c r="O1629" t="s">
        <v>27</v>
      </c>
      <c r="P1629">
        <v>1</v>
      </c>
      <c r="Q1629" t="s">
        <v>27</v>
      </c>
      <c r="R1629">
        <v>3.103994380105366</v>
      </c>
      <c r="S1629">
        <v>1</v>
      </c>
      <c r="T1629">
        <v>0</v>
      </c>
      <c r="U1629">
        <v>1</v>
      </c>
      <c r="V1629" t="s">
        <v>34</v>
      </c>
      <c r="W1629" t="s">
        <v>31</v>
      </c>
      <c r="X1629">
        <f>AVERAGE(Student_performance_data_____Copy[GPA])</f>
        <v>1.9061863027265407</v>
      </c>
      <c r="Y1629">
        <f>AVERAGE(Student_performance_data_____Copy[StudyTimeWeekly])</f>
        <v>9.7719919194317466</v>
      </c>
      <c r="Z1629">
        <f>AVERAGE(Student_performance_data_____Copy[Absences])</f>
        <v>14.541387959866221</v>
      </c>
      <c r="AA1629" t="str" cm="1">
        <f t="array" ref="AA162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29">
        <v>1</v>
      </c>
    </row>
    <row r="1630" spans="1:28" x14ac:dyDescent="0.25">
      <c r="A1630">
        <v>2629</v>
      </c>
      <c r="B1630">
        <v>17</v>
      </c>
      <c r="C1630">
        <v>1</v>
      </c>
      <c r="D1630" t="s">
        <v>26</v>
      </c>
      <c r="E1630">
        <v>13.733008467080746</v>
      </c>
      <c r="F1630">
        <v>6</v>
      </c>
      <c r="G1630" t="s">
        <v>29</v>
      </c>
      <c r="H1630">
        <v>2</v>
      </c>
      <c r="I1630" t="s">
        <v>28</v>
      </c>
      <c r="J1630">
        <v>1</v>
      </c>
      <c r="K1630" t="s">
        <v>27</v>
      </c>
      <c r="L1630">
        <v>1</v>
      </c>
      <c r="M1630" t="s">
        <v>27</v>
      </c>
      <c r="N1630">
        <v>0</v>
      </c>
      <c r="O1630" t="s">
        <v>29</v>
      </c>
      <c r="P1630">
        <v>0</v>
      </c>
      <c r="Q1630" t="s">
        <v>29</v>
      </c>
      <c r="R1630">
        <v>2.8020738343659453</v>
      </c>
      <c r="S1630">
        <v>2</v>
      </c>
      <c r="T1630">
        <v>0</v>
      </c>
      <c r="U1630">
        <v>3</v>
      </c>
      <c r="V1630" t="s">
        <v>35</v>
      </c>
      <c r="W1630" t="s">
        <v>31</v>
      </c>
      <c r="X1630">
        <f>AVERAGE(Student_performance_data_____Copy[GPA])</f>
        <v>1.9061863027265407</v>
      </c>
      <c r="Y1630">
        <f>AVERAGE(Student_performance_data_____Copy[StudyTimeWeekly])</f>
        <v>9.7719919194317466</v>
      </c>
      <c r="Z1630">
        <f>AVERAGE(Student_performance_data_____Copy[Absences])</f>
        <v>14.541387959866221</v>
      </c>
      <c r="AA1630" t="str" cm="1">
        <f t="array" ref="AA163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30">
        <v>2</v>
      </c>
    </row>
    <row r="1631" spans="1:28" hidden="1" x14ac:dyDescent="0.25">
      <c r="A1631">
        <v>2630</v>
      </c>
      <c r="B1631">
        <v>16</v>
      </c>
      <c r="C1631">
        <v>0</v>
      </c>
      <c r="D1631" t="s">
        <v>32</v>
      </c>
      <c r="E1631">
        <v>16.827135426103972</v>
      </c>
      <c r="F1631">
        <v>17</v>
      </c>
      <c r="G1631" t="s">
        <v>27</v>
      </c>
      <c r="H1631">
        <v>3</v>
      </c>
      <c r="I1631" t="s">
        <v>37</v>
      </c>
      <c r="J1631">
        <v>0</v>
      </c>
      <c r="K1631" t="s">
        <v>29</v>
      </c>
      <c r="L1631">
        <v>0</v>
      </c>
      <c r="M1631" t="s">
        <v>29</v>
      </c>
      <c r="N1631">
        <v>1</v>
      </c>
      <c r="O1631" t="s">
        <v>27</v>
      </c>
      <c r="P1631">
        <v>0</v>
      </c>
      <c r="Q1631" t="s">
        <v>29</v>
      </c>
      <c r="R1631">
        <v>2.1275892967469687</v>
      </c>
      <c r="S1631">
        <v>3</v>
      </c>
      <c r="T1631">
        <v>0</v>
      </c>
      <c r="U1631">
        <v>1</v>
      </c>
      <c r="V1631" t="s">
        <v>34</v>
      </c>
      <c r="W1631" t="s">
        <v>31</v>
      </c>
      <c r="X1631">
        <f>AVERAGE(Student_performance_data_____Copy[GPA])</f>
        <v>1.9061863027265407</v>
      </c>
      <c r="Y1631">
        <f>AVERAGE(Student_performance_data_____Copy[StudyTimeWeekly])</f>
        <v>9.7719919194317466</v>
      </c>
      <c r="Z1631">
        <f>AVERAGE(Student_performance_data_____Copy[Absences])</f>
        <v>14.541387959866221</v>
      </c>
      <c r="AA1631" t="str" cm="1">
        <f t="array" ref="AA163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31">
        <v>3</v>
      </c>
    </row>
    <row r="1632" spans="1:28" x14ac:dyDescent="0.25">
      <c r="A1632">
        <v>2631</v>
      </c>
      <c r="B1632">
        <v>17</v>
      </c>
      <c r="C1632">
        <v>1</v>
      </c>
      <c r="D1632" t="s">
        <v>26</v>
      </c>
      <c r="E1632">
        <v>8.2969521312109151</v>
      </c>
      <c r="F1632">
        <v>3</v>
      </c>
      <c r="G1632" t="s">
        <v>29</v>
      </c>
      <c r="H1632">
        <v>1</v>
      </c>
      <c r="I1632" t="s">
        <v>33</v>
      </c>
      <c r="J1632">
        <v>1</v>
      </c>
      <c r="K1632" t="s">
        <v>27</v>
      </c>
      <c r="L1632">
        <v>0</v>
      </c>
      <c r="M1632" t="s">
        <v>29</v>
      </c>
      <c r="N1632">
        <v>0</v>
      </c>
      <c r="O1632" t="s">
        <v>29</v>
      </c>
      <c r="P1632">
        <v>0</v>
      </c>
      <c r="Q1632" t="s">
        <v>29</v>
      </c>
      <c r="R1632">
        <v>2.688349836315715</v>
      </c>
      <c r="S1632">
        <v>2</v>
      </c>
      <c r="T1632">
        <v>1</v>
      </c>
      <c r="U1632">
        <v>1</v>
      </c>
      <c r="V1632" t="s">
        <v>34</v>
      </c>
      <c r="W1632" t="s">
        <v>38</v>
      </c>
      <c r="X1632">
        <f>AVERAGE(Student_performance_data_____Copy[GPA])</f>
        <v>1.9061863027265407</v>
      </c>
      <c r="Y1632">
        <f>AVERAGE(Student_performance_data_____Copy[StudyTimeWeekly])</f>
        <v>9.7719919194317466</v>
      </c>
      <c r="Z1632">
        <f>AVERAGE(Student_performance_data_____Copy[Absences])</f>
        <v>14.541387959866221</v>
      </c>
      <c r="AA1632" t="str" cm="1">
        <f t="array" ref="AA163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32">
        <v>2</v>
      </c>
    </row>
    <row r="1633" spans="1:28" x14ac:dyDescent="0.25">
      <c r="A1633">
        <v>2632</v>
      </c>
      <c r="B1633">
        <v>17</v>
      </c>
      <c r="C1633">
        <v>1</v>
      </c>
      <c r="D1633" t="s">
        <v>26</v>
      </c>
      <c r="E1633">
        <v>15.357218462517107</v>
      </c>
      <c r="F1633">
        <v>4</v>
      </c>
      <c r="G1633" t="s">
        <v>29</v>
      </c>
      <c r="H1633">
        <v>2</v>
      </c>
      <c r="I1633" t="s">
        <v>28</v>
      </c>
      <c r="J1633">
        <v>0</v>
      </c>
      <c r="K1633" t="s">
        <v>29</v>
      </c>
      <c r="L1633">
        <v>0</v>
      </c>
      <c r="M1633" t="s">
        <v>29</v>
      </c>
      <c r="N1633">
        <v>0</v>
      </c>
      <c r="O1633" t="s">
        <v>29</v>
      </c>
      <c r="P1633">
        <v>0</v>
      </c>
      <c r="Q1633" t="s">
        <v>29</v>
      </c>
      <c r="R1633">
        <v>2.7837652099236254</v>
      </c>
      <c r="S1633">
        <v>2</v>
      </c>
      <c r="T1633">
        <v>2</v>
      </c>
      <c r="U1633">
        <v>2</v>
      </c>
      <c r="V1633" t="s">
        <v>30</v>
      </c>
      <c r="W1633" t="s">
        <v>36</v>
      </c>
      <c r="X1633">
        <f>AVERAGE(Student_performance_data_____Copy[GPA])</f>
        <v>1.9061863027265407</v>
      </c>
      <c r="Y1633">
        <f>AVERAGE(Student_performance_data_____Copy[StudyTimeWeekly])</f>
        <v>9.7719919194317466</v>
      </c>
      <c r="Z1633">
        <f>AVERAGE(Student_performance_data_____Copy[Absences])</f>
        <v>14.541387959866221</v>
      </c>
      <c r="AA1633" t="str" cm="1">
        <f t="array" ref="AA163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33">
        <v>2</v>
      </c>
    </row>
    <row r="1634" spans="1:28" x14ac:dyDescent="0.25">
      <c r="A1634">
        <v>2633</v>
      </c>
      <c r="B1634">
        <v>18</v>
      </c>
      <c r="C1634">
        <v>1</v>
      </c>
      <c r="D1634" t="s">
        <v>26</v>
      </c>
      <c r="E1634">
        <v>0.81018345882643672</v>
      </c>
      <c r="F1634">
        <v>3</v>
      </c>
      <c r="G1634" t="s">
        <v>29</v>
      </c>
      <c r="H1634">
        <v>3</v>
      </c>
      <c r="I1634" t="s">
        <v>37</v>
      </c>
      <c r="J1634">
        <v>0</v>
      </c>
      <c r="K1634" t="s">
        <v>29</v>
      </c>
      <c r="L1634">
        <v>1</v>
      </c>
      <c r="M1634" t="s">
        <v>27</v>
      </c>
      <c r="N1634">
        <v>1</v>
      </c>
      <c r="O1634" t="s">
        <v>27</v>
      </c>
      <c r="P1634">
        <v>0</v>
      </c>
      <c r="Q1634" t="s">
        <v>29</v>
      </c>
      <c r="R1634">
        <v>3.133768038538137</v>
      </c>
      <c r="S1634">
        <v>1</v>
      </c>
      <c r="T1634">
        <v>1</v>
      </c>
      <c r="U1634">
        <v>1</v>
      </c>
      <c r="V1634" t="s">
        <v>34</v>
      </c>
      <c r="W1634" t="s">
        <v>38</v>
      </c>
      <c r="X1634">
        <f>AVERAGE(Student_performance_data_____Copy[GPA])</f>
        <v>1.9061863027265407</v>
      </c>
      <c r="Y1634">
        <f>AVERAGE(Student_performance_data_____Copy[StudyTimeWeekly])</f>
        <v>9.7719919194317466</v>
      </c>
      <c r="Z1634">
        <f>AVERAGE(Student_performance_data_____Copy[Absences])</f>
        <v>14.541387959866221</v>
      </c>
      <c r="AA1634" t="str" cm="1">
        <f t="array" ref="AA163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34">
        <v>1</v>
      </c>
    </row>
    <row r="1635" spans="1:28" hidden="1" x14ac:dyDescent="0.25">
      <c r="A1635">
        <v>2634</v>
      </c>
      <c r="B1635">
        <v>17</v>
      </c>
      <c r="C1635">
        <v>0</v>
      </c>
      <c r="D1635" t="s">
        <v>32</v>
      </c>
      <c r="E1635">
        <v>2.4582236508448996</v>
      </c>
      <c r="F1635">
        <v>3</v>
      </c>
      <c r="G1635" t="s">
        <v>29</v>
      </c>
      <c r="H1635">
        <v>1</v>
      </c>
      <c r="I1635" t="s">
        <v>33</v>
      </c>
      <c r="J1635">
        <v>0</v>
      </c>
      <c r="K1635" t="s">
        <v>29</v>
      </c>
      <c r="L1635">
        <v>0</v>
      </c>
      <c r="M1635" t="s">
        <v>29</v>
      </c>
      <c r="N1635">
        <v>1</v>
      </c>
      <c r="O1635" t="s">
        <v>27</v>
      </c>
      <c r="P1635">
        <v>0</v>
      </c>
      <c r="Q1635" t="s">
        <v>29</v>
      </c>
      <c r="R1635">
        <v>2.6186998949534162</v>
      </c>
      <c r="S1635">
        <v>2</v>
      </c>
      <c r="T1635">
        <v>2</v>
      </c>
      <c r="U1635">
        <v>3</v>
      </c>
      <c r="V1635" t="s">
        <v>35</v>
      </c>
      <c r="W1635" t="s">
        <v>36</v>
      </c>
      <c r="X1635">
        <f>AVERAGE(Student_performance_data_____Copy[GPA])</f>
        <v>1.9061863027265407</v>
      </c>
      <c r="Y1635">
        <f>AVERAGE(Student_performance_data_____Copy[StudyTimeWeekly])</f>
        <v>9.7719919194317466</v>
      </c>
      <c r="Z1635">
        <f>AVERAGE(Student_performance_data_____Copy[Absences])</f>
        <v>14.541387959866221</v>
      </c>
      <c r="AA1635" t="str" cm="1">
        <f t="array" ref="AA163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35">
        <v>2</v>
      </c>
    </row>
    <row r="1636" spans="1:28" hidden="1" x14ac:dyDescent="0.25">
      <c r="A1636">
        <v>2635</v>
      </c>
      <c r="B1636">
        <v>15</v>
      </c>
      <c r="C1636">
        <v>0</v>
      </c>
      <c r="D1636" t="s">
        <v>32</v>
      </c>
      <c r="E1636">
        <v>4.0614118584012431</v>
      </c>
      <c r="F1636">
        <v>26</v>
      </c>
      <c r="G1636" t="s">
        <v>27</v>
      </c>
      <c r="H1636">
        <v>2</v>
      </c>
      <c r="I1636" t="s">
        <v>28</v>
      </c>
      <c r="J1636">
        <v>0</v>
      </c>
      <c r="K1636" t="s">
        <v>29</v>
      </c>
      <c r="L1636">
        <v>0</v>
      </c>
      <c r="M1636" t="s">
        <v>29</v>
      </c>
      <c r="N1636">
        <v>0</v>
      </c>
      <c r="O1636" t="s">
        <v>29</v>
      </c>
      <c r="P1636">
        <v>0</v>
      </c>
      <c r="Q1636" t="s">
        <v>29</v>
      </c>
      <c r="R1636">
        <v>0.77167749174598921</v>
      </c>
      <c r="S1636">
        <v>4</v>
      </c>
      <c r="T1636">
        <v>0</v>
      </c>
      <c r="U1636">
        <v>2</v>
      </c>
      <c r="V1636" t="s">
        <v>30</v>
      </c>
      <c r="W1636" t="s">
        <v>31</v>
      </c>
      <c r="X1636">
        <f>AVERAGE(Student_performance_data_____Copy[GPA])</f>
        <v>1.9061863027265407</v>
      </c>
      <c r="Y1636">
        <f>AVERAGE(Student_performance_data_____Copy[StudyTimeWeekly])</f>
        <v>9.7719919194317466</v>
      </c>
      <c r="Z1636">
        <f>AVERAGE(Student_performance_data_____Copy[Absences])</f>
        <v>14.541387959866221</v>
      </c>
      <c r="AA1636" t="str" cm="1">
        <f t="array" ref="AA16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36">
        <v>4</v>
      </c>
    </row>
    <row r="1637" spans="1:28" hidden="1" x14ac:dyDescent="0.25">
      <c r="A1637">
        <v>2636</v>
      </c>
      <c r="B1637">
        <v>17</v>
      </c>
      <c r="C1637">
        <v>0</v>
      </c>
      <c r="D1637" t="s">
        <v>32</v>
      </c>
      <c r="E1637">
        <v>8.0390384923043907</v>
      </c>
      <c r="F1637">
        <v>12</v>
      </c>
      <c r="G1637" t="s">
        <v>29</v>
      </c>
      <c r="H1637">
        <v>2</v>
      </c>
      <c r="I1637" t="s">
        <v>28</v>
      </c>
      <c r="J1637">
        <v>0</v>
      </c>
      <c r="K1637" t="s">
        <v>29</v>
      </c>
      <c r="L1637">
        <v>1</v>
      </c>
      <c r="M1637" t="s">
        <v>27</v>
      </c>
      <c r="N1637">
        <v>1</v>
      </c>
      <c r="O1637" t="s">
        <v>27</v>
      </c>
      <c r="P1637">
        <v>0</v>
      </c>
      <c r="Q1637" t="s">
        <v>29</v>
      </c>
      <c r="R1637">
        <v>2.2748420474669953</v>
      </c>
      <c r="S1637">
        <v>3</v>
      </c>
      <c r="T1637">
        <v>0</v>
      </c>
      <c r="U1637">
        <v>2</v>
      </c>
      <c r="V1637" t="s">
        <v>30</v>
      </c>
      <c r="W1637" t="s">
        <v>31</v>
      </c>
      <c r="X1637">
        <f>AVERAGE(Student_performance_data_____Copy[GPA])</f>
        <v>1.9061863027265407</v>
      </c>
      <c r="Y1637">
        <f>AVERAGE(Student_performance_data_____Copy[StudyTimeWeekly])</f>
        <v>9.7719919194317466</v>
      </c>
      <c r="Z1637">
        <f>AVERAGE(Student_performance_data_____Copy[Absences])</f>
        <v>14.541387959866221</v>
      </c>
      <c r="AA1637" t="str" cm="1">
        <f t="array" ref="AA163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37">
        <v>3</v>
      </c>
    </row>
    <row r="1638" spans="1:28" x14ac:dyDescent="0.25">
      <c r="A1638">
        <v>2637</v>
      </c>
      <c r="B1638">
        <v>15</v>
      </c>
      <c r="C1638">
        <v>1</v>
      </c>
      <c r="D1638" t="s">
        <v>26</v>
      </c>
      <c r="E1638">
        <v>16.914897566515265</v>
      </c>
      <c r="F1638">
        <v>15</v>
      </c>
      <c r="G1638" t="s">
        <v>29</v>
      </c>
      <c r="H1638">
        <v>1</v>
      </c>
      <c r="I1638" t="s">
        <v>33</v>
      </c>
      <c r="J1638">
        <v>1</v>
      </c>
      <c r="K1638" t="s">
        <v>27</v>
      </c>
      <c r="L1638">
        <v>0</v>
      </c>
      <c r="M1638" t="s">
        <v>29</v>
      </c>
      <c r="N1638">
        <v>0</v>
      </c>
      <c r="O1638" t="s">
        <v>29</v>
      </c>
      <c r="P1638">
        <v>0</v>
      </c>
      <c r="Q1638" t="s">
        <v>29</v>
      </c>
      <c r="R1638">
        <v>1.5396194060019099</v>
      </c>
      <c r="S1638">
        <v>4</v>
      </c>
      <c r="T1638">
        <v>2</v>
      </c>
      <c r="U1638">
        <v>4</v>
      </c>
      <c r="V1638" t="s">
        <v>39</v>
      </c>
      <c r="W1638" t="s">
        <v>36</v>
      </c>
      <c r="X1638">
        <f>AVERAGE(Student_performance_data_____Copy[GPA])</f>
        <v>1.9061863027265407</v>
      </c>
      <c r="Y1638">
        <f>AVERAGE(Student_performance_data_____Copy[StudyTimeWeekly])</f>
        <v>9.7719919194317466</v>
      </c>
      <c r="Z1638">
        <f>AVERAGE(Student_performance_data_____Copy[Absences])</f>
        <v>14.541387959866221</v>
      </c>
      <c r="AA1638" t="str" cm="1">
        <f t="array" ref="AA16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38">
        <v>4</v>
      </c>
    </row>
    <row r="1639" spans="1:28" x14ac:dyDescent="0.25">
      <c r="A1639">
        <v>2638</v>
      </c>
      <c r="B1639">
        <v>15</v>
      </c>
      <c r="C1639">
        <v>1</v>
      </c>
      <c r="D1639" t="s">
        <v>26</v>
      </c>
      <c r="E1639">
        <v>6.9253210157586098</v>
      </c>
      <c r="F1639">
        <v>24</v>
      </c>
      <c r="G1639" t="s">
        <v>29</v>
      </c>
      <c r="H1639">
        <v>1</v>
      </c>
      <c r="I1639" t="s">
        <v>33</v>
      </c>
      <c r="J1639">
        <v>0</v>
      </c>
      <c r="K1639" t="s">
        <v>29</v>
      </c>
      <c r="L1639">
        <v>1</v>
      </c>
      <c r="M1639" t="s">
        <v>27</v>
      </c>
      <c r="N1639">
        <v>0</v>
      </c>
      <c r="O1639" t="s">
        <v>29</v>
      </c>
      <c r="P1639">
        <v>1</v>
      </c>
      <c r="Q1639" t="s">
        <v>27</v>
      </c>
      <c r="R1639">
        <v>1.128068364082897</v>
      </c>
      <c r="S1639">
        <v>4</v>
      </c>
      <c r="T1639">
        <v>0</v>
      </c>
      <c r="U1639">
        <v>2</v>
      </c>
      <c r="V1639" t="s">
        <v>30</v>
      </c>
      <c r="W1639" t="s">
        <v>31</v>
      </c>
      <c r="X1639">
        <f>AVERAGE(Student_performance_data_____Copy[GPA])</f>
        <v>1.9061863027265407</v>
      </c>
      <c r="Y1639">
        <f>AVERAGE(Student_performance_data_____Copy[StudyTimeWeekly])</f>
        <v>9.7719919194317466</v>
      </c>
      <c r="Z1639">
        <f>AVERAGE(Student_performance_data_____Copy[Absences])</f>
        <v>14.541387959866221</v>
      </c>
      <c r="AA1639" t="str" cm="1">
        <f t="array" ref="AA16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39">
        <v>4</v>
      </c>
    </row>
    <row r="1640" spans="1:28" hidden="1" x14ac:dyDescent="0.25">
      <c r="A1640">
        <v>2639</v>
      </c>
      <c r="B1640">
        <v>15</v>
      </c>
      <c r="C1640">
        <v>0</v>
      </c>
      <c r="D1640" t="s">
        <v>32</v>
      </c>
      <c r="E1640">
        <v>13.092423870309258</v>
      </c>
      <c r="F1640">
        <v>13</v>
      </c>
      <c r="G1640" t="s">
        <v>27</v>
      </c>
      <c r="H1640">
        <v>1</v>
      </c>
      <c r="I1640" t="s">
        <v>33</v>
      </c>
      <c r="J1640">
        <v>0</v>
      </c>
      <c r="K1640" t="s">
        <v>29</v>
      </c>
      <c r="L1640">
        <v>0</v>
      </c>
      <c r="M1640" t="s">
        <v>29</v>
      </c>
      <c r="N1640">
        <v>0</v>
      </c>
      <c r="O1640" t="s">
        <v>29</v>
      </c>
      <c r="P1640">
        <v>0</v>
      </c>
      <c r="Q1640" t="s">
        <v>29</v>
      </c>
      <c r="R1640">
        <v>1.5956273665141478</v>
      </c>
      <c r="S1640">
        <v>4</v>
      </c>
      <c r="T1640">
        <v>1</v>
      </c>
      <c r="U1640">
        <v>0</v>
      </c>
      <c r="V1640" t="s">
        <v>40</v>
      </c>
      <c r="W1640" t="s">
        <v>38</v>
      </c>
      <c r="X1640">
        <f>AVERAGE(Student_performance_data_____Copy[GPA])</f>
        <v>1.9061863027265407</v>
      </c>
      <c r="Y1640">
        <f>AVERAGE(Student_performance_data_____Copy[StudyTimeWeekly])</f>
        <v>9.7719919194317466</v>
      </c>
      <c r="Z1640">
        <f>AVERAGE(Student_performance_data_____Copy[Absences])</f>
        <v>14.541387959866221</v>
      </c>
      <c r="AA1640" t="str" cm="1">
        <f t="array" ref="AA16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40">
        <v>4</v>
      </c>
    </row>
    <row r="1641" spans="1:28" hidden="1" x14ac:dyDescent="0.25">
      <c r="A1641">
        <v>2640</v>
      </c>
      <c r="B1641">
        <v>16</v>
      </c>
      <c r="C1641">
        <v>0</v>
      </c>
      <c r="D1641" t="s">
        <v>32</v>
      </c>
      <c r="E1641">
        <v>14.186285896069668</v>
      </c>
      <c r="F1641">
        <v>10</v>
      </c>
      <c r="G1641" t="s">
        <v>29</v>
      </c>
      <c r="H1641">
        <v>4</v>
      </c>
      <c r="I1641" t="s">
        <v>41</v>
      </c>
      <c r="J1641">
        <v>1</v>
      </c>
      <c r="K1641" t="s">
        <v>27</v>
      </c>
      <c r="L1641">
        <v>1</v>
      </c>
      <c r="M1641" t="s">
        <v>27</v>
      </c>
      <c r="N1641">
        <v>1</v>
      </c>
      <c r="O1641" t="s">
        <v>27</v>
      </c>
      <c r="P1641">
        <v>0</v>
      </c>
      <c r="Q1641" t="s">
        <v>29</v>
      </c>
      <c r="R1641">
        <v>3.138498873000767</v>
      </c>
      <c r="S1641">
        <v>1</v>
      </c>
      <c r="T1641">
        <v>0</v>
      </c>
      <c r="U1641">
        <v>1</v>
      </c>
      <c r="V1641" t="s">
        <v>34</v>
      </c>
      <c r="W1641" t="s">
        <v>31</v>
      </c>
      <c r="X1641">
        <f>AVERAGE(Student_performance_data_____Copy[GPA])</f>
        <v>1.9061863027265407</v>
      </c>
      <c r="Y1641">
        <f>AVERAGE(Student_performance_data_____Copy[StudyTimeWeekly])</f>
        <v>9.7719919194317466</v>
      </c>
      <c r="Z1641">
        <f>AVERAGE(Student_performance_data_____Copy[Absences])</f>
        <v>14.541387959866221</v>
      </c>
      <c r="AA1641" t="str" cm="1">
        <f t="array" ref="AA164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41">
        <v>1</v>
      </c>
    </row>
    <row r="1642" spans="1:28" hidden="1" x14ac:dyDescent="0.25">
      <c r="A1642">
        <v>2641</v>
      </c>
      <c r="B1642">
        <v>18</v>
      </c>
      <c r="C1642">
        <v>0</v>
      </c>
      <c r="D1642" t="s">
        <v>32</v>
      </c>
      <c r="E1642">
        <v>11.723647081766828</v>
      </c>
      <c r="F1642">
        <v>28</v>
      </c>
      <c r="G1642" t="s">
        <v>29</v>
      </c>
      <c r="H1642">
        <v>3</v>
      </c>
      <c r="I1642" t="s">
        <v>37</v>
      </c>
      <c r="J1642">
        <v>0</v>
      </c>
      <c r="K1642" t="s">
        <v>29</v>
      </c>
      <c r="L1642">
        <v>0</v>
      </c>
      <c r="M1642" t="s">
        <v>29</v>
      </c>
      <c r="N1642">
        <v>1</v>
      </c>
      <c r="O1642" t="s">
        <v>27</v>
      </c>
      <c r="P1642">
        <v>1</v>
      </c>
      <c r="Q1642" t="s">
        <v>27</v>
      </c>
      <c r="R1642">
        <v>0.7988865726422566</v>
      </c>
      <c r="S1642">
        <v>4</v>
      </c>
      <c r="T1642">
        <v>0</v>
      </c>
      <c r="U1642">
        <v>2</v>
      </c>
      <c r="V1642" t="s">
        <v>30</v>
      </c>
      <c r="W1642" t="s">
        <v>31</v>
      </c>
      <c r="X1642">
        <f>AVERAGE(Student_performance_data_____Copy[GPA])</f>
        <v>1.9061863027265407</v>
      </c>
      <c r="Y1642">
        <f>AVERAGE(Student_performance_data_____Copy[StudyTimeWeekly])</f>
        <v>9.7719919194317466</v>
      </c>
      <c r="Z1642">
        <f>AVERAGE(Student_performance_data_____Copy[Absences])</f>
        <v>14.541387959866221</v>
      </c>
      <c r="AA1642" t="str" cm="1">
        <f t="array" ref="AA16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42">
        <v>4</v>
      </c>
    </row>
    <row r="1643" spans="1:28" x14ac:dyDescent="0.25">
      <c r="A1643">
        <v>2642</v>
      </c>
      <c r="B1643">
        <v>15</v>
      </c>
      <c r="C1643">
        <v>1</v>
      </c>
      <c r="D1643" t="s">
        <v>26</v>
      </c>
      <c r="E1643">
        <v>7.1448393634027241</v>
      </c>
      <c r="F1643">
        <v>1</v>
      </c>
      <c r="G1643" t="s">
        <v>29</v>
      </c>
      <c r="H1643">
        <v>2</v>
      </c>
      <c r="I1643" t="s">
        <v>28</v>
      </c>
      <c r="J1643">
        <v>0</v>
      </c>
      <c r="K1643" t="s">
        <v>29</v>
      </c>
      <c r="L1643">
        <v>0</v>
      </c>
      <c r="M1643" t="s">
        <v>29</v>
      </c>
      <c r="N1643">
        <v>0</v>
      </c>
      <c r="O1643" t="s">
        <v>29</v>
      </c>
      <c r="P1643">
        <v>0</v>
      </c>
      <c r="Q1643" t="s">
        <v>29</v>
      </c>
      <c r="R1643">
        <v>2.9728834414945147</v>
      </c>
      <c r="S1643">
        <v>2</v>
      </c>
      <c r="T1643">
        <v>3</v>
      </c>
      <c r="U1643">
        <v>1</v>
      </c>
      <c r="V1643" t="s">
        <v>34</v>
      </c>
      <c r="W1643" t="s">
        <v>42</v>
      </c>
      <c r="X1643">
        <f>AVERAGE(Student_performance_data_____Copy[GPA])</f>
        <v>1.9061863027265407</v>
      </c>
      <c r="Y1643">
        <f>AVERAGE(Student_performance_data_____Copy[StudyTimeWeekly])</f>
        <v>9.7719919194317466</v>
      </c>
      <c r="Z1643">
        <f>AVERAGE(Student_performance_data_____Copy[Absences])</f>
        <v>14.541387959866221</v>
      </c>
      <c r="AA1643" t="str" cm="1">
        <f t="array" ref="AA164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43">
        <v>2</v>
      </c>
    </row>
    <row r="1644" spans="1:28" hidden="1" x14ac:dyDescent="0.25">
      <c r="A1644">
        <v>2643</v>
      </c>
      <c r="B1644">
        <v>15</v>
      </c>
      <c r="C1644">
        <v>0</v>
      </c>
      <c r="D1644" t="s">
        <v>32</v>
      </c>
      <c r="E1644">
        <v>11.541066834270886</v>
      </c>
      <c r="F1644">
        <v>21</v>
      </c>
      <c r="G1644" t="s">
        <v>29</v>
      </c>
      <c r="H1644">
        <v>3</v>
      </c>
      <c r="I1644" t="s">
        <v>37</v>
      </c>
      <c r="J1644">
        <v>1</v>
      </c>
      <c r="K1644" t="s">
        <v>27</v>
      </c>
      <c r="L1644">
        <v>1</v>
      </c>
      <c r="M1644" t="s">
        <v>27</v>
      </c>
      <c r="N1644">
        <v>0</v>
      </c>
      <c r="O1644" t="s">
        <v>29</v>
      </c>
      <c r="P1644">
        <v>1</v>
      </c>
      <c r="Q1644" t="s">
        <v>27</v>
      </c>
      <c r="R1644">
        <v>1.5562187960802081</v>
      </c>
      <c r="S1644">
        <v>4</v>
      </c>
      <c r="T1644">
        <v>0</v>
      </c>
      <c r="U1644">
        <v>3</v>
      </c>
      <c r="V1644" t="s">
        <v>35</v>
      </c>
      <c r="W1644" t="s">
        <v>31</v>
      </c>
      <c r="X1644">
        <f>AVERAGE(Student_performance_data_____Copy[GPA])</f>
        <v>1.9061863027265407</v>
      </c>
      <c r="Y1644">
        <f>AVERAGE(Student_performance_data_____Copy[StudyTimeWeekly])</f>
        <v>9.7719919194317466</v>
      </c>
      <c r="Z1644">
        <f>AVERAGE(Student_performance_data_____Copy[Absences])</f>
        <v>14.541387959866221</v>
      </c>
      <c r="AA1644" t="str" cm="1">
        <f t="array" ref="AA16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44">
        <v>4</v>
      </c>
    </row>
    <row r="1645" spans="1:28" hidden="1" x14ac:dyDescent="0.25">
      <c r="A1645">
        <v>2644</v>
      </c>
      <c r="B1645">
        <v>16</v>
      </c>
      <c r="C1645">
        <v>0</v>
      </c>
      <c r="D1645" t="s">
        <v>32</v>
      </c>
      <c r="E1645">
        <v>6.8453118557949244</v>
      </c>
      <c r="F1645">
        <v>13</v>
      </c>
      <c r="G1645" t="s">
        <v>29</v>
      </c>
      <c r="H1645">
        <v>0</v>
      </c>
      <c r="I1645" t="s">
        <v>40</v>
      </c>
      <c r="J1645">
        <v>0</v>
      </c>
      <c r="K1645" t="s">
        <v>29</v>
      </c>
      <c r="L1645">
        <v>0</v>
      </c>
      <c r="M1645" t="s">
        <v>29</v>
      </c>
      <c r="N1645">
        <v>1</v>
      </c>
      <c r="O1645" t="s">
        <v>27</v>
      </c>
      <c r="P1645">
        <v>0</v>
      </c>
      <c r="Q1645" t="s">
        <v>29</v>
      </c>
      <c r="R1645">
        <v>1.8526717410372364</v>
      </c>
      <c r="S1645">
        <v>4</v>
      </c>
      <c r="T1645">
        <v>3</v>
      </c>
      <c r="U1645">
        <v>2</v>
      </c>
      <c r="V1645" t="s">
        <v>30</v>
      </c>
      <c r="W1645" t="s">
        <v>42</v>
      </c>
      <c r="X1645">
        <f>AVERAGE(Student_performance_data_____Copy[GPA])</f>
        <v>1.9061863027265407</v>
      </c>
      <c r="Y1645">
        <f>AVERAGE(Student_performance_data_____Copy[StudyTimeWeekly])</f>
        <v>9.7719919194317466</v>
      </c>
      <c r="Z1645">
        <f>AVERAGE(Student_performance_data_____Copy[Absences])</f>
        <v>14.541387959866221</v>
      </c>
      <c r="AA1645" t="str" cm="1">
        <f t="array" ref="AA16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45">
        <v>4</v>
      </c>
    </row>
    <row r="1646" spans="1:28" x14ac:dyDescent="0.25">
      <c r="A1646">
        <v>2645</v>
      </c>
      <c r="B1646">
        <v>15</v>
      </c>
      <c r="C1646">
        <v>1</v>
      </c>
      <c r="D1646" t="s">
        <v>26</v>
      </c>
      <c r="E1646">
        <v>1.6774747710402416</v>
      </c>
      <c r="F1646">
        <v>23</v>
      </c>
      <c r="G1646" t="s">
        <v>29</v>
      </c>
      <c r="H1646">
        <v>2</v>
      </c>
      <c r="I1646" t="s">
        <v>28</v>
      </c>
      <c r="J1646">
        <v>1</v>
      </c>
      <c r="K1646" t="s">
        <v>27</v>
      </c>
      <c r="L1646">
        <v>0</v>
      </c>
      <c r="M1646" t="s">
        <v>29</v>
      </c>
      <c r="N1646">
        <v>0</v>
      </c>
      <c r="O1646" t="s">
        <v>29</v>
      </c>
      <c r="P1646">
        <v>0</v>
      </c>
      <c r="Q1646" t="s">
        <v>29</v>
      </c>
      <c r="R1646">
        <v>0.97496834492557882</v>
      </c>
      <c r="S1646">
        <v>4</v>
      </c>
      <c r="T1646">
        <v>3</v>
      </c>
      <c r="U1646">
        <v>1</v>
      </c>
      <c r="V1646" t="s">
        <v>34</v>
      </c>
      <c r="W1646" t="s">
        <v>42</v>
      </c>
      <c r="X1646">
        <f>AVERAGE(Student_performance_data_____Copy[GPA])</f>
        <v>1.9061863027265407</v>
      </c>
      <c r="Y1646">
        <f>AVERAGE(Student_performance_data_____Copy[StudyTimeWeekly])</f>
        <v>9.7719919194317466</v>
      </c>
      <c r="Z1646">
        <f>AVERAGE(Student_performance_data_____Copy[Absences])</f>
        <v>14.541387959866221</v>
      </c>
      <c r="AA1646" t="str" cm="1">
        <f t="array" ref="AA16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46">
        <v>4</v>
      </c>
    </row>
    <row r="1647" spans="1:28" x14ac:dyDescent="0.25">
      <c r="A1647">
        <v>2646</v>
      </c>
      <c r="B1647">
        <v>17</v>
      </c>
      <c r="C1647">
        <v>1</v>
      </c>
      <c r="D1647" t="s">
        <v>26</v>
      </c>
      <c r="E1647">
        <v>19.856079563720289</v>
      </c>
      <c r="F1647">
        <v>23</v>
      </c>
      <c r="G1647" t="s">
        <v>27</v>
      </c>
      <c r="H1647">
        <v>1</v>
      </c>
      <c r="I1647" t="s">
        <v>33</v>
      </c>
      <c r="J1647">
        <v>1</v>
      </c>
      <c r="K1647" t="s">
        <v>27</v>
      </c>
      <c r="L1647">
        <v>0</v>
      </c>
      <c r="M1647" t="s">
        <v>29</v>
      </c>
      <c r="N1647">
        <v>0</v>
      </c>
      <c r="O1647" t="s">
        <v>29</v>
      </c>
      <c r="P1647">
        <v>0</v>
      </c>
      <c r="Q1647" t="s">
        <v>29</v>
      </c>
      <c r="R1647">
        <v>1.391431871322012</v>
      </c>
      <c r="S1647">
        <v>4</v>
      </c>
      <c r="T1647">
        <v>2</v>
      </c>
      <c r="U1647">
        <v>2</v>
      </c>
      <c r="V1647" t="s">
        <v>30</v>
      </c>
      <c r="W1647" t="s">
        <v>36</v>
      </c>
      <c r="X1647">
        <f>AVERAGE(Student_performance_data_____Copy[GPA])</f>
        <v>1.9061863027265407</v>
      </c>
      <c r="Y1647">
        <f>AVERAGE(Student_performance_data_____Copy[StudyTimeWeekly])</f>
        <v>9.7719919194317466</v>
      </c>
      <c r="Z1647">
        <f>AVERAGE(Student_performance_data_____Copy[Absences])</f>
        <v>14.541387959866221</v>
      </c>
      <c r="AA1647" t="str" cm="1">
        <f t="array" ref="AA16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47">
        <v>4</v>
      </c>
    </row>
    <row r="1648" spans="1:28" x14ac:dyDescent="0.25">
      <c r="A1648">
        <v>2647</v>
      </c>
      <c r="B1648">
        <v>17</v>
      </c>
      <c r="C1648">
        <v>1</v>
      </c>
      <c r="D1648" t="s">
        <v>26</v>
      </c>
      <c r="E1648">
        <v>2.5436490726502181</v>
      </c>
      <c r="F1648">
        <v>26</v>
      </c>
      <c r="G1648" t="s">
        <v>29</v>
      </c>
      <c r="H1648">
        <v>1</v>
      </c>
      <c r="I1648" t="s">
        <v>33</v>
      </c>
      <c r="J1648">
        <v>1</v>
      </c>
      <c r="K1648" t="s">
        <v>27</v>
      </c>
      <c r="L1648">
        <v>0</v>
      </c>
      <c r="M1648" t="s">
        <v>29</v>
      </c>
      <c r="N1648">
        <v>0</v>
      </c>
      <c r="O1648" t="s">
        <v>29</v>
      </c>
      <c r="P1648">
        <v>0</v>
      </c>
      <c r="Q1648" t="s">
        <v>29</v>
      </c>
      <c r="R1648">
        <v>0.23649722217489066</v>
      </c>
      <c r="S1648">
        <v>4</v>
      </c>
      <c r="T1648">
        <v>1</v>
      </c>
      <c r="U1648">
        <v>2</v>
      </c>
      <c r="V1648" t="s">
        <v>30</v>
      </c>
      <c r="W1648" t="s">
        <v>38</v>
      </c>
      <c r="X1648">
        <f>AVERAGE(Student_performance_data_____Copy[GPA])</f>
        <v>1.9061863027265407</v>
      </c>
      <c r="Y1648">
        <f>AVERAGE(Student_performance_data_____Copy[StudyTimeWeekly])</f>
        <v>9.7719919194317466</v>
      </c>
      <c r="Z1648">
        <f>AVERAGE(Student_performance_data_____Copy[Absences])</f>
        <v>14.541387959866221</v>
      </c>
      <c r="AA1648" t="str" cm="1">
        <f t="array" ref="AA16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48">
        <v>4</v>
      </c>
    </row>
    <row r="1649" spans="1:28" hidden="1" x14ac:dyDescent="0.25">
      <c r="A1649">
        <v>2648</v>
      </c>
      <c r="B1649">
        <v>18</v>
      </c>
      <c r="C1649">
        <v>0</v>
      </c>
      <c r="D1649" t="s">
        <v>32</v>
      </c>
      <c r="E1649">
        <v>1.446967676721147</v>
      </c>
      <c r="F1649">
        <v>6</v>
      </c>
      <c r="G1649" t="s">
        <v>29</v>
      </c>
      <c r="H1649">
        <v>3</v>
      </c>
      <c r="I1649" t="s">
        <v>37</v>
      </c>
      <c r="J1649">
        <v>1</v>
      </c>
      <c r="K1649" t="s">
        <v>27</v>
      </c>
      <c r="L1649">
        <v>1</v>
      </c>
      <c r="M1649" t="s">
        <v>27</v>
      </c>
      <c r="N1649">
        <v>0</v>
      </c>
      <c r="O1649" t="s">
        <v>29</v>
      </c>
      <c r="P1649">
        <v>0</v>
      </c>
      <c r="Q1649" t="s">
        <v>29</v>
      </c>
      <c r="R1649">
        <v>2.6299332338239259</v>
      </c>
      <c r="S1649">
        <v>2</v>
      </c>
      <c r="T1649">
        <v>1</v>
      </c>
      <c r="U1649">
        <v>3</v>
      </c>
      <c r="V1649" t="s">
        <v>35</v>
      </c>
      <c r="W1649" t="s">
        <v>38</v>
      </c>
      <c r="X1649">
        <f>AVERAGE(Student_performance_data_____Copy[GPA])</f>
        <v>1.9061863027265407</v>
      </c>
      <c r="Y1649">
        <f>AVERAGE(Student_performance_data_____Copy[StudyTimeWeekly])</f>
        <v>9.7719919194317466</v>
      </c>
      <c r="Z1649">
        <f>AVERAGE(Student_performance_data_____Copy[Absences])</f>
        <v>14.541387959866221</v>
      </c>
      <c r="AA1649" t="str" cm="1">
        <f t="array" ref="AA164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49">
        <v>2</v>
      </c>
    </row>
    <row r="1650" spans="1:28" x14ac:dyDescent="0.25">
      <c r="A1650">
        <v>2649</v>
      </c>
      <c r="B1650">
        <v>15</v>
      </c>
      <c r="C1650">
        <v>1</v>
      </c>
      <c r="D1650" t="s">
        <v>26</v>
      </c>
      <c r="E1650">
        <v>17.57061498414312</v>
      </c>
      <c r="F1650">
        <v>25</v>
      </c>
      <c r="G1650" t="s">
        <v>29</v>
      </c>
      <c r="H1650">
        <v>1</v>
      </c>
      <c r="I1650" t="s">
        <v>33</v>
      </c>
      <c r="J1650">
        <v>0</v>
      </c>
      <c r="K1650" t="s">
        <v>29</v>
      </c>
      <c r="L1650">
        <v>0</v>
      </c>
      <c r="M1650" t="s">
        <v>29</v>
      </c>
      <c r="N1650">
        <v>0</v>
      </c>
      <c r="O1650" t="s">
        <v>29</v>
      </c>
      <c r="P1650">
        <v>1</v>
      </c>
      <c r="Q1650" t="s">
        <v>27</v>
      </c>
      <c r="R1650">
        <v>0.52960325901228411</v>
      </c>
      <c r="S1650">
        <v>4</v>
      </c>
      <c r="T1650">
        <v>2</v>
      </c>
      <c r="U1650">
        <v>3</v>
      </c>
      <c r="V1650" t="s">
        <v>35</v>
      </c>
      <c r="W1650" t="s">
        <v>36</v>
      </c>
      <c r="X1650">
        <f>AVERAGE(Student_performance_data_____Copy[GPA])</f>
        <v>1.9061863027265407</v>
      </c>
      <c r="Y1650">
        <f>AVERAGE(Student_performance_data_____Copy[StudyTimeWeekly])</f>
        <v>9.7719919194317466</v>
      </c>
      <c r="Z1650">
        <f>AVERAGE(Student_performance_data_____Copy[Absences])</f>
        <v>14.541387959866221</v>
      </c>
      <c r="AA1650" t="str" cm="1">
        <f t="array" ref="AA16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50">
        <v>4</v>
      </c>
    </row>
    <row r="1651" spans="1:28" x14ac:dyDescent="0.25">
      <c r="A1651">
        <v>2650</v>
      </c>
      <c r="B1651">
        <v>16</v>
      </c>
      <c r="C1651">
        <v>1</v>
      </c>
      <c r="D1651" t="s">
        <v>26</v>
      </c>
      <c r="E1651">
        <v>6.036693217857902</v>
      </c>
      <c r="F1651">
        <v>10</v>
      </c>
      <c r="G1651" t="s">
        <v>29</v>
      </c>
      <c r="H1651">
        <v>3</v>
      </c>
      <c r="I1651" t="s">
        <v>37</v>
      </c>
      <c r="J1651">
        <v>0</v>
      </c>
      <c r="K1651" t="s">
        <v>29</v>
      </c>
      <c r="L1651">
        <v>1</v>
      </c>
      <c r="M1651" t="s">
        <v>27</v>
      </c>
      <c r="N1651">
        <v>0</v>
      </c>
      <c r="O1651" t="s">
        <v>29</v>
      </c>
      <c r="P1651">
        <v>1</v>
      </c>
      <c r="Q1651" t="s">
        <v>27</v>
      </c>
      <c r="R1651">
        <v>2.3191191467631675</v>
      </c>
      <c r="S1651">
        <v>3</v>
      </c>
      <c r="T1651">
        <v>0</v>
      </c>
      <c r="U1651">
        <v>2</v>
      </c>
      <c r="V1651" t="s">
        <v>30</v>
      </c>
      <c r="W1651" t="s">
        <v>31</v>
      </c>
      <c r="X1651">
        <f>AVERAGE(Student_performance_data_____Copy[GPA])</f>
        <v>1.9061863027265407</v>
      </c>
      <c r="Y1651">
        <f>AVERAGE(Student_performance_data_____Copy[StudyTimeWeekly])</f>
        <v>9.7719919194317466</v>
      </c>
      <c r="Z1651">
        <f>AVERAGE(Student_performance_data_____Copy[Absences])</f>
        <v>14.541387959866221</v>
      </c>
      <c r="AA1651" t="str" cm="1">
        <f t="array" ref="AA165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51">
        <v>3</v>
      </c>
    </row>
    <row r="1652" spans="1:28" hidden="1" x14ac:dyDescent="0.25">
      <c r="A1652">
        <v>2651</v>
      </c>
      <c r="B1652">
        <v>17</v>
      </c>
      <c r="C1652">
        <v>0</v>
      </c>
      <c r="D1652" t="s">
        <v>32</v>
      </c>
      <c r="E1652">
        <v>13.005939481470152</v>
      </c>
      <c r="F1652">
        <v>3</v>
      </c>
      <c r="G1652" t="s">
        <v>29</v>
      </c>
      <c r="H1652">
        <v>2</v>
      </c>
      <c r="I1652" t="s">
        <v>28</v>
      </c>
      <c r="J1652">
        <v>1</v>
      </c>
      <c r="K1652" t="s">
        <v>27</v>
      </c>
      <c r="L1652">
        <v>0</v>
      </c>
      <c r="M1652" t="s">
        <v>29</v>
      </c>
      <c r="N1652">
        <v>0</v>
      </c>
      <c r="O1652" t="s">
        <v>29</v>
      </c>
      <c r="P1652">
        <v>0</v>
      </c>
      <c r="Q1652" t="s">
        <v>29</v>
      </c>
      <c r="R1652">
        <v>2.759021764954944</v>
      </c>
      <c r="S1652">
        <v>2</v>
      </c>
      <c r="T1652">
        <v>0</v>
      </c>
      <c r="U1652">
        <v>2</v>
      </c>
      <c r="V1652" t="s">
        <v>30</v>
      </c>
      <c r="W1652" t="s">
        <v>31</v>
      </c>
      <c r="X1652">
        <f>AVERAGE(Student_performance_data_____Copy[GPA])</f>
        <v>1.9061863027265407</v>
      </c>
      <c r="Y1652">
        <f>AVERAGE(Student_performance_data_____Copy[StudyTimeWeekly])</f>
        <v>9.7719919194317466</v>
      </c>
      <c r="Z1652">
        <f>AVERAGE(Student_performance_data_____Copy[Absences])</f>
        <v>14.541387959866221</v>
      </c>
      <c r="AA1652" t="str" cm="1">
        <f t="array" ref="AA165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52">
        <v>2</v>
      </c>
    </row>
    <row r="1653" spans="1:28" x14ac:dyDescent="0.25">
      <c r="A1653">
        <v>2652</v>
      </c>
      <c r="B1653">
        <v>16</v>
      </c>
      <c r="C1653">
        <v>1</v>
      </c>
      <c r="D1653" t="s">
        <v>26</v>
      </c>
      <c r="E1653">
        <v>6.580114593244657</v>
      </c>
      <c r="F1653">
        <v>6</v>
      </c>
      <c r="G1653" t="s">
        <v>29</v>
      </c>
      <c r="H1653">
        <v>0</v>
      </c>
      <c r="I1653" t="s">
        <v>40</v>
      </c>
      <c r="J1653">
        <v>0</v>
      </c>
      <c r="K1653" t="s">
        <v>29</v>
      </c>
      <c r="L1653">
        <v>0</v>
      </c>
      <c r="M1653" t="s">
        <v>29</v>
      </c>
      <c r="N1653">
        <v>0</v>
      </c>
      <c r="O1653" t="s">
        <v>29</v>
      </c>
      <c r="P1653">
        <v>0</v>
      </c>
      <c r="Q1653" t="s">
        <v>29</v>
      </c>
      <c r="R1653">
        <v>2.0960656516271499</v>
      </c>
      <c r="S1653">
        <v>3</v>
      </c>
      <c r="T1653">
        <v>1</v>
      </c>
      <c r="U1653">
        <v>2</v>
      </c>
      <c r="V1653" t="s">
        <v>30</v>
      </c>
      <c r="W1653" t="s">
        <v>38</v>
      </c>
      <c r="X1653">
        <f>AVERAGE(Student_performance_data_____Copy[GPA])</f>
        <v>1.9061863027265407</v>
      </c>
      <c r="Y1653">
        <f>AVERAGE(Student_performance_data_____Copy[StudyTimeWeekly])</f>
        <v>9.7719919194317466</v>
      </c>
      <c r="Z1653">
        <f>AVERAGE(Student_performance_data_____Copy[Absences])</f>
        <v>14.541387959866221</v>
      </c>
      <c r="AA1653" t="str" cm="1">
        <f t="array" ref="AA165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53">
        <v>3</v>
      </c>
    </row>
    <row r="1654" spans="1:28" hidden="1" x14ac:dyDescent="0.25">
      <c r="A1654">
        <v>2653</v>
      </c>
      <c r="B1654">
        <v>16</v>
      </c>
      <c r="C1654">
        <v>0</v>
      </c>
      <c r="D1654" t="s">
        <v>32</v>
      </c>
      <c r="E1654">
        <v>7.8290854158894234</v>
      </c>
      <c r="F1654">
        <v>28</v>
      </c>
      <c r="G1654" t="s">
        <v>29</v>
      </c>
      <c r="H1654">
        <v>3</v>
      </c>
      <c r="I1654" t="s">
        <v>37</v>
      </c>
      <c r="J1654">
        <v>0</v>
      </c>
      <c r="K1654" t="s">
        <v>29</v>
      </c>
      <c r="L1654">
        <v>1</v>
      </c>
      <c r="M1654" t="s">
        <v>27</v>
      </c>
      <c r="N1654">
        <v>0</v>
      </c>
      <c r="O1654" t="s">
        <v>29</v>
      </c>
      <c r="P1654">
        <v>0</v>
      </c>
      <c r="Q1654" t="s">
        <v>29</v>
      </c>
      <c r="R1654">
        <v>0.74551898300161801</v>
      </c>
      <c r="S1654">
        <v>4</v>
      </c>
      <c r="T1654">
        <v>0</v>
      </c>
      <c r="U1654">
        <v>2</v>
      </c>
      <c r="V1654" t="s">
        <v>30</v>
      </c>
      <c r="W1654" t="s">
        <v>31</v>
      </c>
      <c r="X1654">
        <f>AVERAGE(Student_performance_data_____Copy[GPA])</f>
        <v>1.9061863027265407</v>
      </c>
      <c r="Y1654">
        <f>AVERAGE(Student_performance_data_____Copy[StudyTimeWeekly])</f>
        <v>9.7719919194317466</v>
      </c>
      <c r="Z1654">
        <f>AVERAGE(Student_performance_data_____Copy[Absences])</f>
        <v>14.541387959866221</v>
      </c>
      <c r="AA1654" t="str" cm="1">
        <f t="array" ref="AA16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54">
        <v>4</v>
      </c>
    </row>
    <row r="1655" spans="1:28" hidden="1" x14ac:dyDescent="0.25">
      <c r="A1655">
        <v>2654</v>
      </c>
      <c r="B1655">
        <v>17</v>
      </c>
      <c r="C1655">
        <v>0</v>
      </c>
      <c r="D1655" t="s">
        <v>32</v>
      </c>
      <c r="E1655">
        <v>5.2422594403359302</v>
      </c>
      <c r="F1655">
        <v>15</v>
      </c>
      <c r="G1655" t="s">
        <v>27</v>
      </c>
      <c r="H1655">
        <v>2</v>
      </c>
      <c r="I1655" t="s">
        <v>28</v>
      </c>
      <c r="J1655">
        <v>1</v>
      </c>
      <c r="K1655" t="s">
        <v>27</v>
      </c>
      <c r="L1655">
        <v>0</v>
      </c>
      <c r="M1655" t="s">
        <v>29</v>
      </c>
      <c r="N1655">
        <v>0</v>
      </c>
      <c r="O1655" t="s">
        <v>29</v>
      </c>
      <c r="P1655">
        <v>0</v>
      </c>
      <c r="Q1655" t="s">
        <v>29</v>
      </c>
      <c r="R1655">
        <v>1.7946671055341392</v>
      </c>
      <c r="S1655">
        <v>4</v>
      </c>
      <c r="T1655">
        <v>0</v>
      </c>
      <c r="U1655">
        <v>1</v>
      </c>
      <c r="V1655" t="s">
        <v>34</v>
      </c>
      <c r="W1655" t="s">
        <v>31</v>
      </c>
      <c r="X1655">
        <f>AVERAGE(Student_performance_data_____Copy[GPA])</f>
        <v>1.9061863027265407</v>
      </c>
      <c r="Y1655">
        <f>AVERAGE(Student_performance_data_____Copy[StudyTimeWeekly])</f>
        <v>9.7719919194317466</v>
      </c>
      <c r="Z1655">
        <f>AVERAGE(Student_performance_data_____Copy[Absences])</f>
        <v>14.541387959866221</v>
      </c>
      <c r="AA1655" t="str" cm="1">
        <f t="array" ref="AA16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55">
        <v>4</v>
      </c>
    </row>
    <row r="1656" spans="1:28" x14ac:dyDescent="0.25">
      <c r="A1656">
        <v>2655</v>
      </c>
      <c r="B1656">
        <v>16</v>
      </c>
      <c r="C1656">
        <v>1</v>
      </c>
      <c r="D1656" t="s">
        <v>26</v>
      </c>
      <c r="E1656">
        <v>6.860880115860204</v>
      </c>
      <c r="F1656">
        <v>25</v>
      </c>
      <c r="G1656" t="s">
        <v>29</v>
      </c>
      <c r="H1656">
        <v>2</v>
      </c>
      <c r="I1656" t="s">
        <v>28</v>
      </c>
      <c r="J1656">
        <v>0</v>
      </c>
      <c r="K1656" t="s">
        <v>29</v>
      </c>
      <c r="L1656">
        <v>1</v>
      </c>
      <c r="M1656" t="s">
        <v>27</v>
      </c>
      <c r="N1656">
        <v>0</v>
      </c>
      <c r="O1656" t="s">
        <v>29</v>
      </c>
      <c r="P1656">
        <v>0</v>
      </c>
      <c r="Q1656" t="s">
        <v>29</v>
      </c>
      <c r="R1656">
        <v>0.70126371284025524</v>
      </c>
      <c r="S1656">
        <v>4</v>
      </c>
      <c r="T1656">
        <v>0</v>
      </c>
      <c r="U1656">
        <v>1</v>
      </c>
      <c r="V1656" t="s">
        <v>34</v>
      </c>
      <c r="W1656" t="s">
        <v>31</v>
      </c>
      <c r="X1656">
        <f>AVERAGE(Student_performance_data_____Copy[GPA])</f>
        <v>1.9061863027265407</v>
      </c>
      <c r="Y1656">
        <f>AVERAGE(Student_performance_data_____Copy[StudyTimeWeekly])</f>
        <v>9.7719919194317466</v>
      </c>
      <c r="Z1656">
        <f>AVERAGE(Student_performance_data_____Copy[Absences])</f>
        <v>14.541387959866221</v>
      </c>
      <c r="AA1656" t="str" cm="1">
        <f t="array" ref="AA16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56">
        <v>4</v>
      </c>
    </row>
    <row r="1657" spans="1:28" x14ac:dyDescent="0.25">
      <c r="A1657">
        <v>2656</v>
      </c>
      <c r="B1657">
        <v>17</v>
      </c>
      <c r="C1657">
        <v>1</v>
      </c>
      <c r="D1657" t="s">
        <v>26</v>
      </c>
      <c r="E1657">
        <v>8.2140080117308614</v>
      </c>
      <c r="F1657">
        <v>5</v>
      </c>
      <c r="G1657" t="s">
        <v>29</v>
      </c>
      <c r="H1657">
        <v>1</v>
      </c>
      <c r="I1657" t="s">
        <v>33</v>
      </c>
      <c r="J1657">
        <v>0</v>
      </c>
      <c r="K1657" t="s">
        <v>29</v>
      </c>
      <c r="L1657">
        <v>0</v>
      </c>
      <c r="M1657" t="s">
        <v>29</v>
      </c>
      <c r="N1657">
        <v>0</v>
      </c>
      <c r="O1657" t="s">
        <v>29</v>
      </c>
      <c r="P1657">
        <v>0</v>
      </c>
      <c r="Q1657" t="s">
        <v>29</v>
      </c>
      <c r="R1657">
        <v>2.4579014070477796</v>
      </c>
      <c r="S1657">
        <v>3</v>
      </c>
      <c r="T1657">
        <v>1</v>
      </c>
      <c r="U1657">
        <v>2</v>
      </c>
      <c r="V1657" t="s">
        <v>30</v>
      </c>
      <c r="W1657" t="s">
        <v>38</v>
      </c>
      <c r="X1657">
        <f>AVERAGE(Student_performance_data_____Copy[GPA])</f>
        <v>1.9061863027265407</v>
      </c>
      <c r="Y1657">
        <f>AVERAGE(Student_performance_data_____Copy[StudyTimeWeekly])</f>
        <v>9.7719919194317466</v>
      </c>
      <c r="Z1657">
        <f>AVERAGE(Student_performance_data_____Copy[Absences])</f>
        <v>14.541387959866221</v>
      </c>
      <c r="AA1657" t="str" cm="1">
        <f t="array" ref="AA165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57">
        <v>3</v>
      </c>
    </row>
    <row r="1658" spans="1:28" x14ac:dyDescent="0.25">
      <c r="A1658">
        <v>2657</v>
      </c>
      <c r="B1658">
        <v>16</v>
      </c>
      <c r="C1658">
        <v>1</v>
      </c>
      <c r="D1658" t="s">
        <v>26</v>
      </c>
      <c r="E1658">
        <v>14.408321381846857</v>
      </c>
      <c r="F1658">
        <v>26</v>
      </c>
      <c r="G1658" t="s">
        <v>29</v>
      </c>
      <c r="H1658">
        <v>0</v>
      </c>
      <c r="I1658" t="s">
        <v>40</v>
      </c>
      <c r="J1658">
        <v>0</v>
      </c>
      <c r="K1658" t="s">
        <v>29</v>
      </c>
      <c r="L1658">
        <v>0</v>
      </c>
      <c r="M1658" t="s">
        <v>29</v>
      </c>
      <c r="N1658">
        <v>0</v>
      </c>
      <c r="O1658" t="s">
        <v>29</v>
      </c>
      <c r="P1658">
        <v>0</v>
      </c>
      <c r="Q1658" t="s">
        <v>29</v>
      </c>
      <c r="R1658">
        <v>0.4291372796949342</v>
      </c>
      <c r="S1658">
        <v>4</v>
      </c>
      <c r="T1658">
        <v>2</v>
      </c>
      <c r="U1658">
        <v>1</v>
      </c>
      <c r="V1658" t="s">
        <v>34</v>
      </c>
      <c r="W1658" t="s">
        <v>36</v>
      </c>
      <c r="X1658">
        <f>AVERAGE(Student_performance_data_____Copy[GPA])</f>
        <v>1.9061863027265407</v>
      </c>
      <c r="Y1658">
        <f>AVERAGE(Student_performance_data_____Copy[StudyTimeWeekly])</f>
        <v>9.7719919194317466</v>
      </c>
      <c r="Z1658">
        <f>AVERAGE(Student_performance_data_____Copy[Absences])</f>
        <v>14.541387959866221</v>
      </c>
      <c r="AA1658" t="str" cm="1">
        <f t="array" ref="AA16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58">
        <v>4</v>
      </c>
    </row>
    <row r="1659" spans="1:28" x14ac:dyDescent="0.25">
      <c r="A1659">
        <v>2658</v>
      </c>
      <c r="B1659">
        <v>17</v>
      </c>
      <c r="C1659">
        <v>1</v>
      </c>
      <c r="D1659" t="s">
        <v>26</v>
      </c>
      <c r="E1659">
        <v>10.230723884695836</v>
      </c>
      <c r="F1659">
        <v>5</v>
      </c>
      <c r="G1659" t="s">
        <v>29</v>
      </c>
      <c r="H1659">
        <v>4</v>
      </c>
      <c r="I1659" t="s">
        <v>41</v>
      </c>
      <c r="J1659">
        <v>0</v>
      </c>
      <c r="K1659" t="s">
        <v>29</v>
      </c>
      <c r="L1659">
        <v>0</v>
      </c>
      <c r="M1659" t="s">
        <v>29</v>
      </c>
      <c r="N1659">
        <v>1</v>
      </c>
      <c r="O1659" t="s">
        <v>27</v>
      </c>
      <c r="P1659">
        <v>0</v>
      </c>
      <c r="Q1659" t="s">
        <v>29</v>
      </c>
      <c r="R1659">
        <v>3.0168978681026624</v>
      </c>
      <c r="S1659">
        <v>1</v>
      </c>
      <c r="T1659">
        <v>0</v>
      </c>
      <c r="U1659">
        <v>0</v>
      </c>
      <c r="V1659" t="s">
        <v>40</v>
      </c>
      <c r="W1659" t="s">
        <v>31</v>
      </c>
      <c r="X1659">
        <f>AVERAGE(Student_performance_data_____Copy[GPA])</f>
        <v>1.9061863027265407</v>
      </c>
      <c r="Y1659">
        <f>AVERAGE(Student_performance_data_____Copy[StudyTimeWeekly])</f>
        <v>9.7719919194317466</v>
      </c>
      <c r="Z1659">
        <f>AVERAGE(Student_performance_data_____Copy[Absences])</f>
        <v>14.541387959866221</v>
      </c>
      <c r="AA1659" t="str" cm="1">
        <f t="array" ref="AA165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59">
        <v>1</v>
      </c>
    </row>
    <row r="1660" spans="1:28" x14ac:dyDescent="0.25">
      <c r="A1660">
        <v>2659</v>
      </c>
      <c r="B1660">
        <v>15</v>
      </c>
      <c r="C1660">
        <v>1</v>
      </c>
      <c r="D1660" t="s">
        <v>26</v>
      </c>
      <c r="E1660">
        <v>18.871304343139538</v>
      </c>
      <c r="F1660">
        <v>1</v>
      </c>
      <c r="G1660" t="s">
        <v>29</v>
      </c>
      <c r="H1660">
        <v>2</v>
      </c>
      <c r="I1660" t="s">
        <v>28</v>
      </c>
      <c r="J1660">
        <v>0</v>
      </c>
      <c r="K1660" t="s">
        <v>29</v>
      </c>
      <c r="L1660">
        <v>0</v>
      </c>
      <c r="M1660" t="s">
        <v>29</v>
      </c>
      <c r="N1660">
        <v>0</v>
      </c>
      <c r="O1660" t="s">
        <v>29</v>
      </c>
      <c r="P1660">
        <v>0</v>
      </c>
      <c r="Q1660" t="s">
        <v>29</v>
      </c>
      <c r="R1660">
        <v>3.6182727121672262</v>
      </c>
      <c r="S1660">
        <v>0</v>
      </c>
      <c r="T1660">
        <v>3</v>
      </c>
      <c r="U1660">
        <v>2</v>
      </c>
      <c r="V1660" t="s">
        <v>30</v>
      </c>
      <c r="W1660" t="s">
        <v>42</v>
      </c>
      <c r="X1660">
        <f>AVERAGE(Student_performance_data_____Copy[GPA])</f>
        <v>1.9061863027265407</v>
      </c>
      <c r="Y1660">
        <f>AVERAGE(Student_performance_data_____Copy[StudyTimeWeekly])</f>
        <v>9.7719919194317466</v>
      </c>
      <c r="Z1660">
        <f>AVERAGE(Student_performance_data_____Copy[Absences])</f>
        <v>14.541387959866221</v>
      </c>
      <c r="AA1660" t="str" cm="1">
        <f t="array" ref="AA166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660">
        <v>0</v>
      </c>
    </row>
    <row r="1661" spans="1:28" x14ac:dyDescent="0.25">
      <c r="A1661">
        <v>2660</v>
      </c>
      <c r="B1661">
        <v>18</v>
      </c>
      <c r="C1661">
        <v>1</v>
      </c>
      <c r="D1661" t="s">
        <v>26</v>
      </c>
      <c r="E1661">
        <v>0.83760787677551019</v>
      </c>
      <c r="F1661">
        <v>23</v>
      </c>
      <c r="G1661" t="s">
        <v>29</v>
      </c>
      <c r="H1661">
        <v>0</v>
      </c>
      <c r="I1661" t="s">
        <v>40</v>
      </c>
      <c r="J1661">
        <v>1</v>
      </c>
      <c r="K1661" t="s">
        <v>27</v>
      </c>
      <c r="L1661">
        <v>0</v>
      </c>
      <c r="M1661" t="s">
        <v>29</v>
      </c>
      <c r="N1661">
        <v>0</v>
      </c>
      <c r="O1661" t="s">
        <v>29</v>
      </c>
      <c r="P1661">
        <v>0</v>
      </c>
      <c r="Q1661" t="s">
        <v>29</v>
      </c>
      <c r="R1661">
        <v>0.42581376099321444</v>
      </c>
      <c r="S1661">
        <v>4</v>
      </c>
      <c r="T1661">
        <v>1</v>
      </c>
      <c r="U1661">
        <v>0</v>
      </c>
      <c r="V1661" t="s">
        <v>40</v>
      </c>
      <c r="W1661" t="s">
        <v>38</v>
      </c>
      <c r="X1661">
        <f>AVERAGE(Student_performance_data_____Copy[GPA])</f>
        <v>1.9061863027265407</v>
      </c>
      <c r="Y1661">
        <f>AVERAGE(Student_performance_data_____Copy[StudyTimeWeekly])</f>
        <v>9.7719919194317466</v>
      </c>
      <c r="Z1661">
        <f>AVERAGE(Student_performance_data_____Copy[Absences])</f>
        <v>14.541387959866221</v>
      </c>
      <c r="AA1661" t="str" cm="1">
        <f t="array" ref="AA16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61">
        <v>4</v>
      </c>
    </row>
    <row r="1662" spans="1:28" hidden="1" x14ac:dyDescent="0.25">
      <c r="A1662">
        <v>2661</v>
      </c>
      <c r="B1662">
        <v>17</v>
      </c>
      <c r="C1662">
        <v>0</v>
      </c>
      <c r="D1662" t="s">
        <v>32</v>
      </c>
      <c r="E1662">
        <v>10.061366452640563</v>
      </c>
      <c r="F1662">
        <v>7</v>
      </c>
      <c r="G1662" t="s">
        <v>27</v>
      </c>
      <c r="H1662">
        <v>3</v>
      </c>
      <c r="I1662" t="s">
        <v>37</v>
      </c>
      <c r="J1662">
        <v>1</v>
      </c>
      <c r="K1662" t="s">
        <v>27</v>
      </c>
      <c r="L1662">
        <v>0</v>
      </c>
      <c r="M1662" t="s">
        <v>29</v>
      </c>
      <c r="N1662">
        <v>0</v>
      </c>
      <c r="O1662" t="s">
        <v>29</v>
      </c>
      <c r="P1662">
        <v>0</v>
      </c>
      <c r="Q1662" t="s">
        <v>29</v>
      </c>
      <c r="R1662">
        <v>2.7359609671475709</v>
      </c>
      <c r="S1662">
        <v>2</v>
      </c>
      <c r="T1662">
        <v>2</v>
      </c>
      <c r="U1662">
        <v>2</v>
      </c>
      <c r="V1662" t="s">
        <v>30</v>
      </c>
      <c r="W1662" t="s">
        <v>36</v>
      </c>
      <c r="X1662">
        <f>AVERAGE(Student_performance_data_____Copy[GPA])</f>
        <v>1.9061863027265407</v>
      </c>
      <c r="Y1662">
        <f>AVERAGE(Student_performance_data_____Copy[StudyTimeWeekly])</f>
        <v>9.7719919194317466</v>
      </c>
      <c r="Z1662">
        <f>AVERAGE(Student_performance_data_____Copy[Absences])</f>
        <v>14.541387959866221</v>
      </c>
      <c r="AA1662" t="str" cm="1">
        <f t="array" ref="AA166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62">
        <v>2</v>
      </c>
    </row>
    <row r="1663" spans="1:28" hidden="1" x14ac:dyDescent="0.25">
      <c r="A1663">
        <v>2662</v>
      </c>
      <c r="B1663">
        <v>17</v>
      </c>
      <c r="C1663">
        <v>0</v>
      </c>
      <c r="D1663" t="s">
        <v>32</v>
      </c>
      <c r="E1663">
        <v>11.684495776634362</v>
      </c>
      <c r="F1663">
        <v>29</v>
      </c>
      <c r="G1663" t="s">
        <v>29</v>
      </c>
      <c r="H1663">
        <v>1</v>
      </c>
      <c r="I1663" t="s">
        <v>33</v>
      </c>
      <c r="J1663">
        <v>1</v>
      </c>
      <c r="K1663" t="s">
        <v>27</v>
      </c>
      <c r="L1663">
        <v>0</v>
      </c>
      <c r="M1663" t="s">
        <v>29</v>
      </c>
      <c r="N1663">
        <v>0</v>
      </c>
      <c r="O1663" t="s">
        <v>29</v>
      </c>
      <c r="P1663">
        <v>1</v>
      </c>
      <c r="Q1663" t="s">
        <v>27</v>
      </c>
      <c r="R1663">
        <v>0.22343050893656458</v>
      </c>
      <c r="S1663">
        <v>4</v>
      </c>
      <c r="T1663">
        <v>1</v>
      </c>
      <c r="U1663">
        <v>2</v>
      </c>
      <c r="V1663" t="s">
        <v>30</v>
      </c>
      <c r="W1663" t="s">
        <v>38</v>
      </c>
      <c r="X1663">
        <f>AVERAGE(Student_performance_data_____Copy[GPA])</f>
        <v>1.9061863027265407</v>
      </c>
      <c r="Y1663">
        <f>AVERAGE(Student_performance_data_____Copy[StudyTimeWeekly])</f>
        <v>9.7719919194317466</v>
      </c>
      <c r="Z1663">
        <f>AVERAGE(Student_performance_data_____Copy[Absences])</f>
        <v>14.541387959866221</v>
      </c>
      <c r="AA1663" t="str" cm="1">
        <f t="array" ref="AA16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63">
        <v>4</v>
      </c>
    </row>
    <row r="1664" spans="1:28" x14ac:dyDescent="0.25">
      <c r="A1664">
        <v>2663</v>
      </c>
      <c r="B1664">
        <v>18</v>
      </c>
      <c r="C1664">
        <v>1</v>
      </c>
      <c r="D1664" t="s">
        <v>26</v>
      </c>
      <c r="E1664">
        <v>18.403939721485479</v>
      </c>
      <c r="F1664">
        <v>26</v>
      </c>
      <c r="G1664" t="s">
        <v>29</v>
      </c>
      <c r="H1664">
        <v>1</v>
      </c>
      <c r="I1664" t="s">
        <v>33</v>
      </c>
      <c r="J1664">
        <v>0</v>
      </c>
      <c r="K1664" t="s">
        <v>29</v>
      </c>
      <c r="L1664">
        <v>0</v>
      </c>
      <c r="M1664" t="s">
        <v>29</v>
      </c>
      <c r="N1664">
        <v>1</v>
      </c>
      <c r="O1664" t="s">
        <v>27</v>
      </c>
      <c r="P1664">
        <v>0</v>
      </c>
      <c r="Q1664" t="s">
        <v>29</v>
      </c>
      <c r="R1664">
        <v>1.0117467565808473</v>
      </c>
      <c r="S1664">
        <v>4</v>
      </c>
      <c r="T1664">
        <v>2</v>
      </c>
      <c r="U1664">
        <v>4</v>
      </c>
      <c r="V1664" t="s">
        <v>39</v>
      </c>
      <c r="W1664" t="s">
        <v>36</v>
      </c>
      <c r="X1664">
        <f>AVERAGE(Student_performance_data_____Copy[GPA])</f>
        <v>1.9061863027265407</v>
      </c>
      <c r="Y1664">
        <f>AVERAGE(Student_performance_data_____Copy[StudyTimeWeekly])</f>
        <v>9.7719919194317466</v>
      </c>
      <c r="Z1664">
        <f>AVERAGE(Student_performance_data_____Copy[Absences])</f>
        <v>14.541387959866221</v>
      </c>
      <c r="AA1664" t="str" cm="1">
        <f t="array" ref="AA16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64">
        <v>4</v>
      </c>
    </row>
    <row r="1665" spans="1:28" hidden="1" x14ac:dyDescent="0.25">
      <c r="A1665">
        <v>2664</v>
      </c>
      <c r="B1665">
        <v>17</v>
      </c>
      <c r="C1665">
        <v>0</v>
      </c>
      <c r="D1665" t="s">
        <v>32</v>
      </c>
      <c r="E1665">
        <v>0.98317047242855171</v>
      </c>
      <c r="F1665">
        <v>6</v>
      </c>
      <c r="G1665" t="s">
        <v>27</v>
      </c>
      <c r="H1665">
        <v>1</v>
      </c>
      <c r="I1665" t="s">
        <v>33</v>
      </c>
      <c r="J1665">
        <v>0</v>
      </c>
      <c r="K1665" t="s">
        <v>29</v>
      </c>
      <c r="L1665">
        <v>0</v>
      </c>
      <c r="M1665" t="s">
        <v>29</v>
      </c>
      <c r="N1665">
        <v>0</v>
      </c>
      <c r="O1665" t="s">
        <v>29</v>
      </c>
      <c r="P1665">
        <v>0</v>
      </c>
      <c r="Q1665" t="s">
        <v>29</v>
      </c>
      <c r="R1665">
        <v>2.5734404743023038</v>
      </c>
      <c r="S1665">
        <v>2</v>
      </c>
      <c r="T1665">
        <v>0</v>
      </c>
      <c r="U1665">
        <v>2</v>
      </c>
      <c r="V1665" t="s">
        <v>30</v>
      </c>
      <c r="W1665" t="s">
        <v>31</v>
      </c>
      <c r="X1665">
        <f>AVERAGE(Student_performance_data_____Copy[GPA])</f>
        <v>1.9061863027265407</v>
      </c>
      <c r="Y1665">
        <f>AVERAGE(Student_performance_data_____Copy[StudyTimeWeekly])</f>
        <v>9.7719919194317466</v>
      </c>
      <c r="Z1665">
        <f>AVERAGE(Student_performance_data_____Copy[Absences])</f>
        <v>14.541387959866221</v>
      </c>
      <c r="AA1665" t="str" cm="1">
        <f t="array" ref="AA166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65">
        <v>2</v>
      </c>
    </row>
    <row r="1666" spans="1:28" x14ac:dyDescent="0.25">
      <c r="A1666">
        <v>2665</v>
      </c>
      <c r="B1666">
        <v>17</v>
      </c>
      <c r="C1666">
        <v>1</v>
      </c>
      <c r="D1666" t="s">
        <v>26</v>
      </c>
      <c r="E1666">
        <v>11.46999169870432</v>
      </c>
      <c r="F1666">
        <v>26</v>
      </c>
      <c r="G1666" t="s">
        <v>29</v>
      </c>
      <c r="H1666">
        <v>2</v>
      </c>
      <c r="I1666" t="s">
        <v>28</v>
      </c>
      <c r="J1666">
        <v>0</v>
      </c>
      <c r="K1666" t="s">
        <v>29</v>
      </c>
      <c r="L1666">
        <v>0</v>
      </c>
      <c r="M1666" t="s">
        <v>29</v>
      </c>
      <c r="N1666">
        <v>0</v>
      </c>
      <c r="O1666" t="s">
        <v>29</v>
      </c>
      <c r="P1666">
        <v>1</v>
      </c>
      <c r="Q1666" t="s">
        <v>27</v>
      </c>
      <c r="R1666">
        <v>0.20014552736903563</v>
      </c>
      <c r="S1666">
        <v>4</v>
      </c>
      <c r="T1666">
        <v>2</v>
      </c>
      <c r="U1666">
        <v>0</v>
      </c>
      <c r="V1666" t="s">
        <v>40</v>
      </c>
      <c r="W1666" t="s">
        <v>36</v>
      </c>
      <c r="X1666">
        <f>AVERAGE(Student_performance_data_____Copy[GPA])</f>
        <v>1.9061863027265407</v>
      </c>
      <c r="Y1666">
        <f>AVERAGE(Student_performance_data_____Copy[StudyTimeWeekly])</f>
        <v>9.7719919194317466</v>
      </c>
      <c r="Z1666">
        <f>AVERAGE(Student_performance_data_____Copy[Absences])</f>
        <v>14.541387959866221</v>
      </c>
      <c r="AA1666" t="str" cm="1">
        <f t="array" ref="AA16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66">
        <v>4</v>
      </c>
    </row>
    <row r="1667" spans="1:28" hidden="1" x14ac:dyDescent="0.25">
      <c r="A1667">
        <v>2666</v>
      </c>
      <c r="B1667">
        <v>16</v>
      </c>
      <c r="C1667">
        <v>0</v>
      </c>
      <c r="D1667" t="s">
        <v>32</v>
      </c>
      <c r="E1667">
        <v>17.072598570559141</v>
      </c>
      <c r="F1667">
        <v>24</v>
      </c>
      <c r="G1667" t="s">
        <v>27</v>
      </c>
      <c r="H1667">
        <v>0</v>
      </c>
      <c r="I1667" t="s">
        <v>40</v>
      </c>
      <c r="J1667">
        <v>0</v>
      </c>
      <c r="K1667" t="s">
        <v>29</v>
      </c>
      <c r="L1667">
        <v>0</v>
      </c>
      <c r="M1667" t="s">
        <v>29</v>
      </c>
      <c r="N1667">
        <v>0</v>
      </c>
      <c r="O1667" t="s">
        <v>29</v>
      </c>
      <c r="P1667">
        <v>0</v>
      </c>
      <c r="Q1667" t="s">
        <v>29</v>
      </c>
      <c r="R1667">
        <v>0.80264780624162468</v>
      </c>
      <c r="S1667">
        <v>4</v>
      </c>
      <c r="T1667">
        <v>0</v>
      </c>
      <c r="U1667">
        <v>2</v>
      </c>
      <c r="V1667" t="s">
        <v>30</v>
      </c>
      <c r="W1667" t="s">
        <v>31</v>
      </c>
      <c r="X1667">
        <f>AVERAGE(Student_performance_data_____Copy[GPA])</f>
        <v>1.9061863027265407</v>
      </c>
      <c r="Y1667">
        <f>AVERAGE(Student_performance_data_____Copy[StudyTimeWeekly])</f>
        <v>9.7719919194317466</v>
      </c>
      <c r="Z1667">
        <f>AVERAGE(Student_performance_data_____Copy[Absences])</f>
        <v>14.541387959866221</v>
      </c>
      <c r="AA1667" t="str" cm="1">
        <f t="array" ref="AA16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67">
        <v>4</v>
      </c>
    </row>
    <row r="1668" spans="1:28" hidden="1" x14ac:dyDescent="0.25">
      <c r="A1668">
        <v>2667</v>
      </c>
      <c r="B1668">
        <v>18</v>
      </c>
      <c r="C1668">
        <v>0</v>
      </c>
      <c r="D1668" t="s">
        <v>32</v>
      </c>
      <c r="E1668">
        <v>4.838554562384731</v>
      </c>
      <c r="F1668">
        <v>23</v>
      </c>
      <c r="G1668" t="s">
        <v>29</v>
      </c>
      <c r="H1668">
        <v>2</v>
      </c>
      <c r="I1668" t="s">
        <v>28</v>
      </c>
      <c r="J1668">
        <v>0</v>
      </c>
      <c r="K1668" t="s">
        <v>29</v>
      </c>
      <c r="L1668">
        <v>0</v>
      </c>
      <c r="M1668" t="s">
        <v>29</v>
      </c>
      <c r="N1668">
        <v>0</v>
      </c>
      <c r="O1668" t="s">
        <v>29</v>
      </c>
      <c r="P1668">
        <v>1</v>
      </c>
      <c r="Q1668" t="s">
        <v>27</v>
      </c>
      <c r="R1668">
        <v>0.53964575127611403</v>
      </c>
      <c r="S1668">
        <v>4</v>
      </c>
      <c r="T1668">
        <v>2</v>
      </c>
      <c r="U1668">
        <v>3</v>
      </c>
      <c r="V1668" t="s">
        <v>35</v>
      </c>
      <c r="W1668" t="s">
        <v>36</v>
      </c>
      <c r="X1668">
        <f>AVERAGE(Student_performance_data_____Copy[GPA])</f>
        <v>1.9061863027265407</v>
      </c>
      <c r="Y1668">
        <f>AVERAGE(Student_performance_data_____Copy[StudyTimeWeekly])</f>
        <v>9.7719919194317466</v>
      </c>
      <c r="Z1668">
        <f>AVERAGE(Student_performance_data_____Copy[Absences])</f>
        <v>14.541387959866221</v>
      </c>
      <c r="AA1668" t="str" cm="1">
        <f t="array" ref="AA16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68">
        <v>4</v>
      </c>
    </row>
    <row r="1669" spans="1:28" hidden="1" x14ac:dyDescent="0.25">
      <c r="A1669">
        <v>2668</v>
      </c>
      <c r="B1669">
        <v>15</v>
      </c>
      <c r="C1669">
        <v>0</v>
      </c>
      <c r="D1669" t="s">
        <v>32</v>
      </c>
      <c r="E1669">
        <v>17.525846970478749</v>
      </c>
      <c r="F1669">
        <v>13</v>
      </c>
      <c r="G1669" t="s">
        <v>29</v>
      </c>
      <c r="H1669">
        <v>3</v>
      </c>
      <c r="I1669" t="s">
        <v>37</v>
      </c>
      <c r="J1669">
        <v>0</v>
      </c>
      <c r="K1669" t="s">
        <v>29</v>
      </c>
      <c r="L1669">
        <v>0</v>
      </c>
      <c r="M1669" t="s">
        <v>29</v>
      </c>
      <c r="N1669">
        <v>1</v>
      </c>
      <c r="O1669" t="s">
        <v>27</v>
      </c>
      <c r="P1669">
        <v>0</v>
      </c>
      <c r="Q1669" t="s">
        <v>29</v>
      </c>
      <c r="R1669">
        <v>2.4815954337795141</v>
      </c>
      <c r="S1669">
        <v>3</v>
      </c>
      <c r="T1669">
        <v>3</v>
      </c>
      <c r="U1669">
        <v>4</v>
      </c>
      <c r="V1669" t="s">
        <v>39</v>
      </c>
      <c r="W1669" t="s">
        <v>42</v>
      </c>
      <c r="X1669">
        <f>AVERAGE(Student_performance_data_____Copy[GPA])</f>
        <v>1.9061863027265407</v>
      </c>
      <c r="Y1669">
        <f>AVERAGE(Student_performance_data_____Copy[StudyTimeWeekly])</f>
        <v>9.7719919194317466</v>
      </c>
      <c r="Z1669">
        <f>AVERAGE(Student_performance_data_____Copy[Absences])</f>
        <v>14.541387959866221</v>
      </c>
      <c r="AA1669" t="str" cm="1">
        <f t="array" ref="AA166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69">
        <v>3</v>
      </c>
    </row>
    <row r="1670" spans="1:28" x14ac:dyDescent="0.25">
      <c r="A1670">
        <v>2669</v>
      </c>
      <c r="B1670">
        <v>17</v>
      </c>
      <c r="C1670">
        <v>1</v>
      </c>
      <c r="D1670" t="s">
        <v>26</v>
      </c>
      <c r="E1670">
        <v>0.38086818548583645</v>
      </c>
      <c r="F1670">
        <v>8</v>
      </c>
      <c r="G1670" t="s">
        <v>29</v>
      </c>
      <c r="H1670">
        <v>1</v>
      </c>
      <c r="I1670" t="s">
        <v>33</v>
      </c>
      <c r="J1670">
        <v>0</v>
      </c>
      <c r="K1670" t="s">
        <v>29</v>
      </c>
      <c r="L1670">
        <v>0</v>
      </c>
      <c r="M1670" t="s">
        <v>29</v>
      </c>
      <c r="N1670">
        <v>0</v>
      </c>
      <c r="O1670" t="s">
        <v>29</v>
      </c>
      <c r="P1670">
        <v>1</v>
      </c>
      <c r="Q1670" t="s">
        <v>27</v>
      </c>
      <c r="R1670">
        <v>1.6338115616970532</v>
      </c>
      <c r="S1670">
        <v>4</v>
      </c>
      <c r="T1670">
        <v>0</v>
      </c>
      <c r="U1670">
        <v>2</v>
      </c>
      <c r="V1670" t="s">
        <v>30</v>
      </c>
      <c r="W1670" t="s">
        <v>31</v>
      </c>
      <c r="X1670">
        <f>AVERAGE(Student_performance_data_____Copy[GPA])</f>
        <v>1.9061863027265407</v>
      </c>
      <c r="Y1670">
        <f>AVERAGE(Student_performance_data_____Copy[StudyTimeWeekly])</f>
        <v>9.7719919194317466</v>
      </c>
      <c r="Z1670">
        <f>AVERAGE(Student_performance_data_____Copy[Absences])</f>
        <v>14.541387959866221</v>
      </c>
      <c r="AA1670" t="str" cm="1">
        <f t="array" ref="AA16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0">
        <v>4</v>
      </c>
    </row>
    <row r="1671" spans="1:28" hidden="1" x14ac:dyDescent="0.25">
      <c r="A1671">
        <v>2670</v>
      </c>
      <c r="B1671">
        <v>18</v>
      </c>
      <c r="C1671">
        <v>0</v>
      </c>
      <c r="D1671" t="s">
        <v>32</v>
      </c>
      <c r="E1671">
        <v>14.649092582674594</v>
      </c>
      <c r="F1671">
        <v>14</v>
      </c>
      <c r="G1671" t="s">
        <v>27</v>
      </c>
      <c r="H1671">
        <v>2</v>
      </c>
      <c r="I1671" t="s">
        <v>28</v>
      </c>
      <c r="J1671">
        <v>0</v>
      </c>
      <c r="K1671" t="s">
        <v>29</v>
      </c>
      <c r="L1671">
        <v>0</v>
      </c>
      <c r="M1671" t="s">
        <v>29</v>
      </c>
      <c r="N1671">
        <v>0</v>
      </c>
      <c r="O1671" t="s">
        <v>29</v>
      </c>
      <c r="P1671">
        <v>0</v>
      </c>
      <c r="Q1671" t="s">
        <v>29</v>
      </c>
      <c r="R1671">
        <v>2.4014699951629268</v>
      </c>
      <c r="S1671">
        <v>3</v>
      </c>
      <c r="T1671">
        <v>0</v>
      </c>
      <c r="U1671">
        <v>1</v>
      </c>
      <c r="V1671" t="s">
        <v>34</v>
      </c>
      <c r="W1671" t="s">
        <v>31</v>
      </c>
      <c r="X1671">
        <f>AVERAGE(Student_performance_data_____Copy[GPA])</f>
        <v>1.9061863027265407</v>
      </c>
      <c r="Y1671">
        <f>AVERAGE(Student_performance_data_____Copy[StudyTimeWeekly])</f>
        <v>9.7719919194317466</v>
      </c>
      <c r="Z1671">
        <f>AVERAGE(Student_performance_data_____Copy[Absences])</f>
        <v>14.541387959866221</v>
      </c>
      <c r="AA1671" t="str" cm="1">
        <f t="array" ref="AA167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71">
        <v>3</v>
      </c>
    </row>
    <row r="1672" spans="1:28" x14ac:dyDescent="0.25">
      <c r="A1672">
        <v>2671</v>
      </c>
      <c r="B1672">
        <v>16</v>
      </c>
      <c r="C1672">
        <v>1</v>
      </c>
      <c r="D1672" t="s">
        <v>26</v>
      </c>
      <c r="E1672">
        <v>18.66226442337306</v>
      </c>
      <c r="F1672">
        <v>24</v>
      </c>
      <c r="G1672" t="s">
        <v>27</v>
      </c>
      <c r="H1672">
        <v>2</v>
      </c>
      <c r="I1672" t="s">
        <v>28</v>
      </c>
      <c r="J1672">
        <v>1</v>
      </c>
      <c r="K1672" t="s">
        <v>27</v>
      </c>
      <c r="L1672">
        <v>0</v>
      </c>
      <c r="M1672" t="s">
        <v>29</v>
      </c>
      <c r="N1672">
        <v>1</v>
      </c>
      <c r="O1672" t="s">
        <v>27</v>
      </c>
      <c r="P1672">
        <v>0</v>
      </c>
      <c r="Q1672" t="s">
        <v>29</v>
      </c>
      <c r="R1672">
        <v>1.2658914451513914</v>
      </c>
      <c r="S1672">
        <v>4</v>
      </c>
      <c r="T1672">
        <v>2</v>
      </c>
      <c r="U1672">
        <v>3</v>
      </c>
      <c r="V1672" t="s">
        <v>35</v>
      </c>
      <c r="W1672" t="s">
        <v>36</v>
      </c>
      <c r="X1672">
        <f>AVERAGE(Student_performance_data_____Copy[GPA])</f>
        <v>1.9061863027265407</v>
      </c>
      <c r="Y1672">
        <f>AVERAGE(Student_performance_data_____Copy[StudyTimeWeekly])</f>
        <v>9.7719919194317466</v>
      </c>
      <c r="Z1672">
        <f>AVERAGE(Student_performance_data_____Copy[Absences])</f>
        <v>14.541387959866221</v>
      </c>
      <c r="AA1672" t="str" cm="1">
        <f t="array" ref="AA16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2">
        <v>4</v>
      </c>
    </row>
    <row r="1673" spans="1:28" hidden="1" x14ac:dyDescent="0.25">
      <c r="A1673">
        <v>2672</v>
      </c>
      <c r="B1673">
        <v>15</v>
      </c>
      <c r="C1673">
        <v>0</v>
      </c>
      <c r="D1673" t="s">
        <v>32</v>
      </c>
      <c r="E1673">
        <v>13.143953232801245</v>
      </c>
      <c r="F1673">
        <v>21</v>
      </c>
      <c r="G1673" t="s">
        <v>29</v>
      </c>
      <c r="H1673">
        <v>2</v>
      </c>
      <c r="I1673" t="s">
        <v>28</v>
      </c>
      <c r="J1673">
        <v>0</v>
      </c>
      <c r="K1673" t="s">
        <v>29</v>
      </c>
      <c r="L1673">
        <v>1</v>
      </c>
      <c r="M1673" t="s">
        <v>27</v>
      </c>
      <c r="N1673">
        <v>0</v>
      </c>
      <c r="O1673" t="s">
        <v>29</v>
      </c>
      <c r="P1673">
        <v>0</v>
      </c>
      <c r="Q1673" t="s">
        <v>29</v>
      </c>
      <c r="R1673">
        <v>1.2662863438742906</v>
      </c>
      <c r="S1673">
        <v>4</v>
      </c>
      <c r="T1673">
        <v>0</v>
      </c>
      <c r="U1673">
        <v>1</v>
      </c>
      <c r="V1673" t="s">
        <v>34</v>
      </c>
      <c r="W1673" t="s">
        <v>31</v>
      </c>
      <c r="X1673">
        <f>AVERAGE(Student_performance_data_____Copy[GPA])</f>
        <v>1.9061863027265407</v>
      </c>
      <c r="Y1673">
        <f>AVERAGE(Student_performance_data_____Copy[StudyTimeWeekly])</f>
        <v>9.7719919194317466</v>
      </c>
      <c r="Z1673">
        <f>AVERAGE(Student_performance_data_____Copy[Absences])</f>
        <v>14.541387959866221</v>
      </c>
      <c r="AA1673" t="str" cm="1">
        <f t="array" ref="AA16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3">
        <v>4</v>
      </c>
    </row>
    <row r="1674" spans="1:28" hidden="1" x14ac:dyDescent="0.25">
      <c r="A1674">
        <v>2673</v>
      </c>
      <c r="B1674">
        <v>18</v>
      </c>
      <c r="C1674">
        <v>0</v>
      </c>
      <c r="D1674" t="s">
        <v>32</v>
      </c>
      <c r="E1674">
        <v>8.7805848796089592</v>
      </c>
      <c r="F1674">
        <v>17</v>
      </c>
      <c r="G1674" t="s">
        <v>29</v>
      </c>
      <c r="H1674">
        <v>4</v>
      </c>
      <c r="I1674" t="s">
        <v>41</v>
      </c>
      <c r="J1674">
        <v>1</v>
      </c>
      <c r="K1674" t="s">
        <v>27</v>
      </c>
      <c r="L1674">
        <v>0</v>
      </c>
      <c r="M1674" t="s">
        <v>29</v>
      </c>
      <c r="N1674">
        <v>0</v>
      </c>
      <c r="O1674" t="s">
        <v>29</v>
      </c>
      <c r="P1674">
        <v>0</v>
      </c>
      <c r="Q1674" t="s">
        <v>29</v>
      </c>
      <c r="R1674">
        <v>1.6224646303185568</v>
      </c>
      <c r="S1674">
        <v>4</v>
      </c>
      <c r="T1674">
        <v>2</v>
      </c>
      <c r="U1674">
        <v>2</v>
      </c>
      <c r="V1674" t="s">
        <v>30</v>
      </c>
      <c r="W1674" t="s">
        <v>36</v>
      </c>
      <c r="X1674">
        <f>AVERAGE(Student_performance_data_____Copy[GPA])</f>
        <v>1.9061863027265407</v>
      </c>
      <c r="Y1674">
        <f>AVERAGE(Student_performance_data_____Copy[StudyTimeWeekly])</f>
        <v>9.7719919194317466</v>
      </c>
      <c r="Z1674">
        <f>AVERAGE(Student_performance_data_____Copy[Absences])</f>
        <v>14.541387959866221</v>
      </c>
      <c r="AA1674" t="str" cm="1">
        <f t="array" ref="AA16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4">
        <v>4</v>
      </c>
    </row>
    <row r="1675" spans="1:28" hidden="1" x14ac:dyDescent="0.25">
      <c r="A1675">
        <v>2674</v>
      </c>
      <c r="B1675">
        <v>15</v>
      </c>
      <c r="C1675">
        <v>0</v>
      </c>
      <c r="D1675" t="s">
        <v>32</v>
      </c>
      <c r="E1675">
        <v>0.89762032945436054</v>
      </c>
      <c r="F1675">
        <v>11</v>
      </c>
      <c r="G1675" t="s">
        <v>29</v>
      </c>
      <c r="H1675">
        <v>2</v>
      </c>
      <c r="I1675" t="s">
        <v>28</v>
      </c>
      <c r="J1675">
        <v>0</v>
      </c>
      <c r="K1675" t="s">
        <v>29</v>
      </c>
      <c r="L1675">
        <v>0</v>
      </c>
      <c r="M1675" t="s">
        <v>29</v>
      </c>
      <c r="N1675">
        <v>0</v>
      </c>
      <c r="O1675" t="s">
        <v>29</v>
      </c>
      <c r="P1675">
        <v>0</v>
      </c>
      <c r="Q1675" t="s">
        <v>29</v>
      </c>
      <c r="R1675">
        <v>1.8582963066751943</v>
      </c>
      <c r="S1675">
        <v>4</v>
      </c>
      <c r="T1675">
        <v>0</v>
      </c>
      <c r="U1675">
        <v>2</v>
      </c>
      <c r="V1675" t="s">
        <v>30</v>
      </c>
      <c r="W1675" t="s">
        <v>31</v>
      </c>
      <c r="X1675">
        <f>AVERAGE(Student_performance_data_____Copy[GPA])</f>
        <v>1.9061863027265407</v>
      </c>
      <c r="Y1675">
        <f>AVERAGE(Student_performance_data_____Copy[StudyTimeWeekly])</f>
        <v>9.7719919194317466</v>
      </c>
      <c r="Z1675">
        <f>AVERAGE(Student_performance_data_____Copy[Absences])</f>
        <v>14.541387959866221</v>
      </c>
      <c r="AA1675" t="str" cm="1">
        <f t="array" ref="AA16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5">
        <v>4</v>
      </c>
    </row>
    <row r="1676" spans="1:28" hidden="1" x14ac:dyDescent="0.25">
      <c r="A1676">
        <v>2675</v>
      </c>
      <c r="B1676">
        <v>15</v>
      </c>
      <c r="C1676">
        <v>0</v>
      </c>
      <c r="D1676" t="s">
        <v>32</v>
      </c>
      <c r="E1676">
        <v>18.402276266452574</v>
      </c>
      <c r="F1676">
        <v>22</v>
      </c>
      <c r="G1676" t="s">
        <v>29</v>
      </c>
      <c r="H1676">
        <v>0</v>
      </c>
      <c r="I1676" t="s">
        <v>40</v>
      </c>
      <c r="J1676">
        <v>0</v>
      </c>
      <c r="K1676" t="s">
        <v>29</v>
      </c>
      <c r="L1676">
        <v>1</v>
      </c>
      <c r="M1676" t="s">
        <v>27</v>
      </c>
      <c r="N1676">
        <v>0</v>
      </c>
      <c r="O1676" t="s">
        <v>29</v>
      </c>
      <c r="P1676">
        <v>0</v>
      </c>
      <c r="Q1676" t="s">
        <v>29</v>
      </c>
      <c r="R1676">
        <v>0.64043980923144694</v>
      </c>
      <c r="S1676">
        <v>4</v>
      </c>
      <c r="T1676">
        <v>0</v>
      </c>
      <c r="U1676">
        <v>0</v>
      </c>
      <c r="V1676" t="s">
        <v>40</v>
      </c>
      <c r="W1676" t="s">
        <v>31</v>
      </c>
      <c r="X1676">
        <f>AVERAGE(Student_performance_data_____Copy[GPA])</f>
        <v>1.9061863027265407</v>
      </c>
      <c r="Y1676">
        <f>AVERAGE(Student_performance_data_____Copy[StudyTimeWeekly])</f>
        <v>9.7719919194317466</v>
      </c>
      <c r="Z1676">
        <f>AVERAGE(Student_performance_data_____Copy[Absences])</f>
        <v>14.541387959866221</v>
      </c>
      <c r="AA1676" t="str" cm="1">
        <f t="array" ref="AA16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6">
        <v>4</v>
      </c>
    </row>
    <row r="1677" spans="1:28" hidden="1" x14ac:dyDescent="0.25">
      <c r="A1677">
        <v>2676</v>
      </c>
      <c r="B1677">
        <v>15</v>
      </c>
      <c r="C1677">
        <v>0</v>
      </c>
      <c r="D1677" t="s">
        <v>32</v>
      </c>
      <c r="E1677">
        <v>9.4059244538314957</v>
      </c>
      <c r="F1677">
        <v>18</v>
      </c>
      <c r="G1677" t="s">
        <v>29</v>
      </c>
      <c r="H1677">
        <v>2</v>
      </c>
      <c r="I1677" t="s">
        <v>28</v>
      </c>
      <c r="J1677">
        <v>0</v>
      </c>
      <c r="K1677" t="s">
        <v>29</v>
      </c>
      <c r="L1677">
        <v>0</v>
      </c>
      <c r="M1677" t="s">
        <v>29</v>
      </c>
      <c r="N1677">
        <v>1</v>
      </c>
      <c r="O1677" t="s">
        <v>27</v>
      </c>
      <c r="P1677">
        <v>0</v>
      </c>
      <c r="Q1677" t="s">
        <v>29</v>
      </c>
      <c r="R1677">
        <v>1.3978971899557187</v>
      </c>
      <c r="S1677">
        <v>4</v>
      </c>
      <c r="T1677">
        <v>3</v>
      </c>
      <c r="U1677">
        <v>1</v>
      </c>
      <c r="V1677" t="s">
        <v>34</v>
      </c>
      <c r="W1677" t="s">
        <v>42</v>
      </c>
      <c r="X1677">
        <f>AVERAGE(Student_performance_data_____Copy[GPA])</f>
        <v>1.9061863027265407</v>
      </c>
      <c r="Y1677">
        <f>AVERAGE(Student_performance_data_____Copy[StudyTimeWeekly])</f>
        <v>9.7719919194317466</v>
      </c>
      <c r="Z1677">
        <f>AVERAGE(Student_performance_data_____Copy[Absences])</f>
        <v>14.541387959866221</v>
      </c>
      <c r="AA1677" t="str" cm="1">
        <f t="array" ref="AA16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7">
        <v>4</v>
      </c>
    </row>
    <row r="1678" spans="1:28" x14ac:dyDescent="0.25">
      <c r="A1678">
        <v>2677</v>
      </c>
      <c r="B1678">
        <v>17</v>
      </c>
      <c r="C1678">
        <v>1</v>
      </c>
      <c r="D1678" t="s">
        <v>26</v>
      </c>
      <c r="E1678">
        <v>0.57993488671896021</v>
      </c>
      <c r="F1678">
        <v>12</v>
      </c>
      <c r="G1678" t="s">
        <v>29</v>
      </c>
      <c r="H1678">
        <v>1</v>
      </c>
      <c r="I1678" t="s">
        <v>33</v>
      </c>
      <c r="J1678">
        <v>0</v>
      </c>
      <c r="K1678" t="s">
        <v>29</v>
      </c>
      <c r="L1678">
        <v>0</v>
      </c>
      <c r="M1678" t="s">
        <v>29</v>
      </c>
      <c r="N1678">
        <v>0</v>
      </c>
      <c r="O1678" t="s">
        <v>29</v>
      </c>
      <c r="P1678">
        <v>0</v>
      </c>
      <c r="Q1678" t="s">
        <v>29</v>
      </c>
      <c r="R1678">
        <v>1.4291805817178274</v>
      </c>
      <c r="S1678">
        <v>4</v>
      </c>
      <c r="T1678">
        <v>1</v>
      </c>
      <c r="U1678">
        <v>1</v>
      </c>
      <c r="V1678" t="s">
        <v>34</v>
      </c>
      <c r="W1678" t="s">
        <v>38</v>
      </c>
      <c r="X1678">
        <f>AVERAGE(Student_performance_data_____Copy[GPA])</f>
        <v>1.9061863027265407</v>
      </c>
      <c r="Y1678">
        <f>AVERAGE(Student_performance_data_____Copy[StudyTimeWeekly])</f>
        <v>9.7719919194317466</v>
      </c>
      <c r="Z1678">
        <f>AVERAGE(Student_performance_data_____Copy[Absences])</f>
        <v>14.541387959866221</v>
      </c>
      <c r="AA1678" t="str" cm="1">
        <f t="array" ref="AA16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78">
        <v>4</v>
      </c>
    </row>
    <row r="1679" spans="1:28" x14ac:dyDescent="0.25">
      <c r="A1679">
        <v>2678</v>
      </c>
      <c r="B1679">
        <v>17</v>
      </c>
      <c r="C1679">
        <v>1</v>
      </c>
      <c r="D1679" t="s">
        <v>26</v>
      </c>
      <c r="E1679">
        <v>13.796421426575238</v>
      </c>
      <c r="F1679">
        <v>6</v>
      </c>
      <c r="G1679" t="s">
        <v>29</v>
      </c>
      <c r="H1679">
        <v>3</v>
      </c>
      <c r="I1679" t="s">
        <v>37</v>
      </c>
      <c r="J1679">
        <v>0</v>
      </c>
      <c r="K1679" t="s">
        <v>29</v>
      </c>
      <c r="L1679">
        <v>1</v>
      </c>
      <c r="M1679" t="s">
        <v>27</v>
      </c>
      <c r="N1679">
        <v>1</v>
      </c>
      <c r="O1679" t="s">
        <v>27</v>
      </c>
      <c r="P1679">
        <v>0</v>
      </c>
      <c r="Q1679" t="s">
        <v>29</v>
      </c>
      <c r="R1679">
        <v>2.9346921024221513</v>
      </c>
      <c r="S1679">
        <v>2</v>
      </c>
      <c r="T1679">
        <v>2</v>
      </c>
      <c r="U1679">
        <v>2</v>
      </c>
      <c r="V1679" t="s">
        <v>30</v>
      </c>
      <c r="W1679" t="s">
        <v>36</v>
      </c>
      <c r="X1679">
        <f>AVERAGE(Student_performance_data_____Copy[GPA])</f>
        <v>1.9061863027265407</v>
      </c>
      <c r="Y1679">
        <f>AVERAGE(Student_performance_data_____Copy[StudyTimeWeekly])</f>
        <v>9.7719919194317466</v>
      </c>
      <c r="Z1679">
        <f>AVERAGE(Student_performance_data_____Copy[Absences])</f>
        <v>14.541387959866221</v>
      </c>
      <c r="AA1679" t="str" cm="1">
        <f t="array" ref="AA167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79">
        <v>2</v>
      </c>
    </row>
    <row r="1680" spans="1:28" hidden="1" x14ac:dyDescent="0.25">
      <c r="A1680">
        <v>2679</v>
      </c>
      <c r="B1680">
        <v>16</v>
      </c>
      <c r="C1680">
        <v>0</v>
      </c>
      <c r="D1680" t="s">
        <v>32</v>
      </c>
      <c r="E1680">
        <v>9.6367450715251639</v>
      </c>
      <c r="F1680">
        <v>24</v>
      </c>
      <c r="G1680" t="s">
        <v>29</v>
      </c>
      <c r="H1680">
        <v>0</v>
      </c>
      <c r="I1680" t="s">
        <v>40</v>
      </c>
      <c r="J1680">
        <v>0</v>
      </c>
      <c r="K1680" t="s">
        <v>29</v>
      </c>
      <c r="L1680">
        <v>0</v>
      </c>
      <c r="M1680" t="s">
        <v>29</v>
      </c>
      <c r="N1680">
        <v>0</v>
      </c>
      <c r="O1680" t="s">
        <v>29</v>
      </c>
      <c r="P1680">
        <v>0</v>
      </c>
      <c r="Q1680" t="s">
        <v>29</v>
      </c>
      <c r="R1680">
        <v>0.632826221112053</v>
      </c>
      <c r="S1680">
        <v>4</v>
      </c>
      <c r="T1680">
        <v>0</v>
      </c>
      <c r="U1680">
        <v>3</v>
      </c>
      <c r="V1680" t="s">
        <v>35</v>
      </c>
      <c r="W1680" t="s">
        <v>31</v>
      </c>
      <c r="X1680">
        <f>AVERAGE(Student_performance_data_____Copy[GPA])</f>
        <v>1.9061863027265407</v>
      </c>
      <c r="Y1680">
        <f>AVERAGE(Student_performance_data_____Copy[StudyTimeWeekly])</f>
        <v>9.7719919194317466</v>
      </c>
      <c r="Z1680">
        <f>AVERAGE(Student_performance_data_____Copy[Absences])</f>
        <v>14.541387959866221</v>
      </c>
      <c r="AA1680" t="str" cm="1">
        <f t="array" ref="AA16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80">
        <v>4</v>
      </c>
    </row>
    <row r="1681" spans="1:28" hidden="1" x14ac:dyDescent="0.25">
      <c r="A1681">
        <v>2680</v>
      </c>
      <c r="B1681">
        <v>16</v>
      </c>
      <c r="C1681">
        <v>0</v>
      </c>
      <c r="D1681" t="s">
        <v>32</v>
      </c>
      <c r="E1681">
        <v>2.4869063488482146</v>
      </c>
      <c r="F1681">
        <v>9</v>
      </c>
      <c r="G1681" t="s">
        <v>29</v>
      </c>
      <c r="H1681">
        <v>1</v>
      </c>
      <c r="I1681" t="s">
        <v>33</v>
      </c>
      <c r="J1681">
        <v>1</v>
      </c>
      <c r="K1681" t="s">
        <v>27</v>
      </c>
      <c r="L1681">
        <v>1</v>
      </c>
      <c r="M1681" t="s">
        <v>27</v>
      </c>
      <c r="N1681">
        <v>0</v>
      </c>
      <c r="O1681" t="s">
        <v>29</v>
      </c>
      <c r="P1681">
        <v>1</v>
      </c>
      <c r="Q1681" t="s">
        <v>27</v>
      </c>
      <c r="R1681">
        <v>2.5653473181422046</v>
      </c>
      <c r="S1681">
        <v>2</v>
      </c>
      <c r="T1681">
        <v>1</v>
      </c>
      <c r="U1681">
        <v>1</v>
      </c>
      <c r="V1681" t="s">
        <v>34</v>
      </c>
      <c r="W1681" t="s">
        <v>38</v>
      </c>
      <c r="X1681">
        <f>AVERAGE(Student_performance_data_____Copy[GPA])</f>
        <v>1.9061863027265407</v>
      </c>
      <c r="Y1681">
        <f>AVERAGE(Student_performance_data_____Copy[StudyTimeWeekly])</f>
        <v>9.7719919194317466</v>
      </c>
      <c r="Z1681">
        <f>AVERAGE(Student_performance_data_____Copy[Absences])</f>
        <v>14.541387959866221</v>
      </c>
      <c r="AA1681" t="str" cm="1">
        <f t="array" ref="AA168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81">
        <v>2</v>
      </c>
    </row>
    <row r="1682" spans="1:28" hidden="1" x14ac:dyDescent="0.25">
      <c r="A1682">
        <v>2681</v>
      </c>
      <c r="B1682">
        <v>18</v>
      </c>
      <c r="C1682">
        <v>0</v>
      </c>
      <c r="D1682" t="s">
        <v>32</v>
      </c>
      <c r="E1682">
        <v>4.2854361862051915</v>
      </c>
      <c r="F1682">
        <v>29</v>
      </c>
      <c r="G1682" t="s">
        <v>27</v>
      </c>
      <c r="H1682">
        <v>2</v>
      </c>
      <c r="I1682" t="s">
        <v>28</v>
      </c>
      <c r="J1682">
        <v>0</v>
      </c>
      <c r="K1682" t="s">
        <v>29</v>
      </c>
      <c r="L1682">
        <v>1</v>
      </c>
      <c r="M1682" t="s">
        <v>27</v>
      </c>
      <c r="N1682">
        <v>0</v>
      </c>
      <c r="O1682" t="s">
        <v>29</v>
      </c>
      <c r="P1682">
        <v>0</v>
      </c>
      <c r="Q1682" t="s">
        <v>29</v>
      </c>
      <c r="R1682">
        <v>0.39798939669254357</v>
      </c>
      <c r="S1682">
        <v>4</v>
      </c>
      <c r="T1682">
        <v>1</v>
      </c>
      <c r="U1682">
        <v>3</v>
      </c>
      <c r="V1682" t="s">
        <v>35</v>
      </c>
      <c r="W1682" t="s">
        <v>38</v>
      </c>
      <c r="X1682">
        <f>AVERAGE(Student_performance_data_____Copy[GPA])</f>
        <v>1.9061863027265407</v>
      </c>
      <c r="Y1682">
        <f>AVERAGE(Student_performance_data_____Copy[StudyTimeWeekly])</f>
        <v>9.7719919194317466</v>
      </c>
      <c r="Z1682">
        <f>AVERAGE(Student_performance_data_____Copy[Absences])</f>
        <v>14.541387959866221</v>
      </c>
      <c r="AA1682" t="str" cm="1">
        <f t="array" ref="AA16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82">
        <v>4</v>
      </c>
    </row>
    <row r="1683" spans="1:28" hidden="1" x14ac:dyDescent="0.25">
      <c r="A1683">
        <v>2682</v>
      </c>
      <c r="B1683">
        <v>16</v>
      </c>
      <c r="C1683">
        <v>0</v>
      </c>
      <c r="D1683" t="s">
        <v>32</v>
      </c>
      <c r="E1683">
        <v>1.2898136091169254</v>
      </c>
      <c r="F1683">
        <v>9</v>
      </c>
      <c r="G1683" t="s">
        <v>27</v>
      </c>
      <c r="H1683">
        <v>1</v>
      </c>
      <c r="I1683" t="s">
        <v>33</v>
      </c>
      <c r="J1683">
        <v>0</v>
      </c>
      <c r="K1683" t="s">
        <v>29</v>
      </c>
      <c r="L1683">
        <v>0</v>
      </c>
      <c r="M1683" t="s">
        <v>29</v>
      </c>
      <c r="N1683">
        <v>0</v>
      </c>
      <c r="O1683" t="s">
        <v>29</v>
      </c>
      <c r="P1683">
        <v>0</v>
      </c>
      <c r="Q1683" t="s">
        <v>29</v>
      </c>
      <c r="R1683">
        <v>2.0645643026074056</v>
      </c>
      <c r="S1683">
        <v>3</v>
      </c>
      <c r="T1683">
        <v>1</v>
      </c>
      <c r="U1683">
        <v>0</v>
      </c>
      <c r="V1683" t="s">
        <v>40</v>
      </c>
      <c r="W1683" t="s">
        <v>38</v>
      </c>
      <c r="X1683">
        <f>AVERAGE(Student_performance_data_____Copy[GPA])</f>
        <v>1.9061863027265407</v>
      </c>
      <c r="Y1683">
        <f>AVERAGE(Student_performance_data_____Copy[StudyTimeWeekly])</f>
        <v>9.7719919194317466</v>
      </c>
      <c r="Z1683">
        <f>AVERAGE(Student_performance_data_____Copy[Absences])</f>
        <v>14.541387959866221</v>
      </c>
      <c r="AA1683" t="str" cm="1">
        <f t="array" ref="AA168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83">
        <v>3</v>
      </c>
    </row>
    <row r="1684" spans="1:28" x14ac:dyDescent="0.25">
      <c r="A1684">
        <v>2683</v>
      </c>
      <c r="B1684">
        <v>15</v>
      </c>
      <c r="C1684">
        <v>1</v>
      </c>
      <c r="D1684" t="s">
        <v>26</v>
      </c>
      <c r="E1684">
        <v>11.485870794171472</v>
      </c>
      <c r="F1684">
        <v>1</v>
      </c>
      <c r="G1684" t="s">
        <v>29</v>
      </c>
      <c r="H1684">
        <v>2</v>
      </c>
      <c r="I1684" t="s">
        <v>28</v>
      </c>
      <c r="J1684">
        <v>0</v>
      </c>
      <c r="K1684" t="s">
        <v>29</v>
      </c>
      <c r="L1684">
        <v>1</v>
      </c>
      <c r="M1684" t="s">
        <v>27</v>
      </c>
      <c r="N1684">
        <v>0</v>
      </c>
      <c r="O1684" t="s">
        <v>29</v>
      </c>
      <c r="P1684">
        <v>0</v>
      </c>
      <c r="Q1684" t="s">
        <v>29</v>
      </c>
      <c r="R1684">
        <v>3.1211194823698492</v>
      </c>
      <c r="S1684">
        <v>1</v>
      </c>
      <c r="T1684">
        <v>1</v>
      </c>
      <c r="U1684">
        <v>2</v>
      </c>
      <c r="V1684" t="s">
        <v>30</v>
      </c>
      <c r="W1684" t="s">
        <v>38</v>
      </c>
      <c r="X1684">
        <f>AVERAGE(Student_performance_data_____Copy[GPA])</f>
        <v>1.9061863027265407</v>
      </c>
      <c r="Y1684">
        <f>AVERAGE(Student_performance_data_____Copy[StudyTimeWeekly])</f>
        <v>9.7719919194317466</v>
      </c>
      <c r="Z1684">
        <f>AVERAGE(Student_performance_data_____Copy[Absences])</f>
        <v>14.541387959866221</v>
      </c>
      <c r="AA1684" t="str" cm="1">
        <f t="array" ref="AA168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84">
        <v>1</v>
      </c>
    </row>
    <row r="1685" spans="1:28" hidden="1" x14ac:dyDescent="0.25">
      <c r="A1685">
        <v>2684</v>
      </c>
      <c r="B1685">
        <v>15</v>
      </c>
      <c r="C1685">
        <v>0</v>
      </c>
      <c r="D1685" t="s">
        <v>32</v>
      </c>
      <c r="E1685">
        <v>12.440589585040184</v>
      </c>
      <c r="F1685">
        <v>13</v>
      </c>
      <c r="G1685" t="s">
        <v>27</v>
      </c>
      <c r="H1685">
        <v>1</v>
      </c>
      <c r="I1685" t="s">
        <v>33</v>
      </c>
      <c r="J1685">
        <v>0</v>
      </c>
      <c r="K1685" t="s">
        <v>29</v>
      </c>
      <c r="L1685">
        <v>1</v>
      </c>
      <c r="M1685" t="s">
        <v>27</v>
      </c>
      <c r="N1685">
        <v>0</v>
      </c>
      <c r="O1685" t="s">
        <v>29</v>
      </c>
      <c r="P1685">
        <v>0</v>
      </c>
      <c r="Q1685" t="s">
        <v>29</v>
      </c>
      <c r="R1685">
        <v>1.920609662813219</v>
      </c>
      <c r="S1685">
        <v>4</v>
      </c>
      <c r="T1685">
        <v>1</v>
      </c>
      <c r="U1685">
        <v>0</v>
      </c>
      <c r="V1685" t="s">
        <v>40</v>
      </c>
      <c r="W1685" t="s">
        <v>38</v>
      </c>
      <c r="X1685">
        <f>AVERAGE(Student_performance_data_____Copy[GPA])</f>
        <v>1.9061863027265407</v>
      </c>
      <c r="Y1685">
        <f>AVERAGE(Student_performance_data_____Copy[StudyTimeWeekly])</f>
        <v>9.7719919194317466</v>
      </c>
      <c r="Z1685">
        <f>AVERAGE(Student_performance_data_____Copy[Absences])</f>
        <v>14.541387959866221</v>
      </c>
      <c r="AA1685" t="str" cm="1">
        <f t="array" ref="AA16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85">
        <v>4</v>
      </c>
    </row>
    <row r="1686" spans="1:28" x14ac:dyDescent="0.25">
      <c r="A1686">
        <v>2685</v>
      </c>
      <c r="B1686">
        <v>17</v>
      </c>
      <c r="C1686">
        <v>1</v>
      </c>
      <c r="D1686" t="s">
        <v>26</v>
      </c>
      <c r="E1686">
        <v>10.114845967108888</v>
      </c>
      <c r="F1686">
        <v>12</v>
      </c>
      <c r="G1686" t="s">
        <v>29</v>
      </c>
      <c r="H1686">
        <v>4</v>
      </c>
      <c r="I1686" t="s">
        <v>41</v>
      </c>
      <c r="J1686">
        <v>1</v>
      </c>
      <c r="K1686" t="s">
        <v>27</v>
      </c>
      <c r="L1686">
        <v>0</v>
      </c>
      <c r="M1686" t="s">
        <v>29</v>
      </c>
      <c r="N1686">
        <v>1</v>
      </c>
      <c r="O1686" t="s">
        <v>27</v>
      </c>
      <c r="P1686">
        <v>0</v>
      </c>
      <c r="Q1686" t="s">
        <v>29</v>
      </c>
      <c r="R1686">
        <v>2.3299096451911727</v>
      </c>
      <c r="S1686">
        <v>3</v>
      </c>
      <c r="T1686">
        <v>0</v>
      </c>
      <c r="U1686">
        <v>3</v>
      </c>
      <c r="V1686" t="s">
        <v>35</v>
      </c>
      <c r="W1686" t="s">
        <v>31</v>
      </c>
      <c r="X1686">
        <f>AVERAGE(Student_performance_data_____Copy[GPA])</f>
        <v>1.9061863027265407</v>
      </c>
      <c r="Y1686">
        <f>AVERAGE(Student_performance_data_____Copy[StudyTimeWeekly])</f>
        <v>9.7719919194317466</v>
      </c>
      <c r="Z1686">
        <f>AVERAGE(Student_performance_data_____Copy[Absences])</f>
        <v>14.541387959866221</v>
      </c>
      <c r="AA1686" t="str" cm="1">
        <f t="array" ref="AA168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86">
        <v>3</v>
      </c>
    </row>
    <row r="1687" spans="1:28" hidden="1" x14ac:dyDescent="0.25">
      <c r="A1687">
        <v>2686</v>
      </c>
      <c r="B1687">
        <v>15</v>
      </c>
      <c r="C1687">
        <v>0</v>
      </c>
      <c r="D1687" t="s">
        <v>32</v>
      </c>
      <c r="E1687">
        <v>16.3420426600523</v>
      </c>
      <c r="F1687">
        <v>21</v>
      </c>
      <c r="G1687" t="s">
        <v>27</v>
      </c>
      <c r="H1687">
        <v>1</v>
      </c>
      <c r="I1687" t="s">
        <v>33</v>
      </c>
      <c r="J1687">
        <v>0</v>
      </c>
      <c r="K1687" t="s">
        <v>29</v>
      </c>
      <c r="L1687">
        <v>1</v>
      </c>
      <c r="M1687" t="s">
        <v>27</v>
      </c>
      <c r="N1687">
        <v>0</v>
      </c>
      <c r="O1687" t="s">
        <v>29</v>
      </c>
      <c r="P1687">
        <v>0</v>
      </c>
      <c r="Q1687" t="s">
        <v>29</v>
      </c>
      <c r="R1687">
        <v>1.2720101075733883</v>
      </c>
      <c r="S1687">
        <v>4</v>
      </c>
      <c r="T1687">
        <v>0</v>
      </c>
      <c r="U1687">
        <v>2</v>
      </c>
      <c r="V1687" t="s">
        <v>30</v>
      </c>
      <c r="W1687" t="s">
        <v>31</v>
      </c>
      <c r="X1687">
        <f>AVERAGE(Student_performance_data_____Copy[GPA])</f>
        <v>1.9061863027265407</v>
      </c>
      <c r="Y1687">
        <f>AVERAGE(Student_performance_data_____Copy[StudyTimeWeekly])</f>
        <v>9.7719919194317466</v>
      </c>
      <c r="Z1687">
        <f>AVERAGE(Student_performance_data_____Copy[Absences])</f>
        <v>14.541387959866221</v>
      </c>
      <c r="AA1687" t="str" cm="1">
        <f t="array" ref="AA16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87">
        <v>4</v>
      </c>
    </row>
    <row r="1688" spans="1:28" x14ac:dyDescent="0.25">
      <c r="A1688">
        <v>2687</v>
      </c>
      <c r="B1688">
        <v>18</v>
      </c>
      <c r="C1688">
        <v>1</v>
      </c>
      <c r="D1688" t="s">
        <v>26</v>
      </c>
      <c r="E1688">
        <v>17.220176426160272</v>
      </c>
      <c r="F1688">
        <v>28</v>
      </c>
      <c r="G1688" t="s">
        <v>29</v>
      </c>
      <c r="H1688">
        <v>4</v>
      </c>
      <c r="I1688" t="s">
        <v>41</v>
      </c>
      <c r="J1688">
        <v>0</v>
      </c>
      <c r="K1688" t="s">
        <v>29</v>
      </c>
      <c r="L1688">
        <v>0</v>
      </c>
      <c r="M1688" t="s">
        <v>29</v>
      </c>
      <c r="N1688">
        <v>0</v>
      </c>
      <c r="O1688" t="s">
        <v>29</v>
      </c>
      <c r="P1688">
        <v>0</v>
      </c>
      <c r="Q1688" t="s">
        <v>29</v>
      </c>
      <c r="R1688">
        <v>1.0664246227596101</v>
      </c>
      <c r="S1688">
        <v>4</v>
      </c>
      <c r="T1688">
        <v>2</v>
      </c>
      <c r="U1688">
        <v>2</v>
      </c>
      <c r="V1688" t="s">
        <v>30</v>
      </c>
      <c r="W1688" t="s">
        <v>36</v>
      </c>
      <c r="X1688">
        <f>AVERAGE(Student_performance_data_____Copy[GPA])</f>
        <v>1.9061863027265407</v>
      </c>
      <c r="Y1688">
        <f>AVERAGE(Student_performance_data_____Copy[StudyTimeWeekly])</f>
        <v>9.7719919194317466</v>
      </c>
      <c r="Z1688">
        <f>AVERAGE(Student_performance_data_____Copy[Absences])</f>
        <v>14.541387959866221</v>
      </c>
      <c r="AA1688" t="str" cm="1">
        <f t="array" ref="AA16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88">
        <v>4</v>
      </c>
    </row>
    <row r="1689" spans="1:28" hidden="1" x14ac:dyDescent="0.25">
      <c r="A1689">
        <v>2688</v>
      </c>
      <c r="B1689">
        <v>15</v>
      </c>
      <c r="C1689">
        <v>0</v>
      </c>
      <c r="D1689" t="s">
        <v>32</v>
      </c>
      <c r="E1689">
        <v>12.312487933662533</v>
      </c>
      <c r="F1689">
        <v>5</v>
      </c>
      <c r="G1689" t="s">
        <v>29</v>
      </c>
      <c r="H1689">
        <v>2</v>
      </c>
      <c r="I1689" t="s">
        <v>28</v>
      </c>
      <c r="J1689">
        <v>0</v>
      </c>
      <c r="K1689" t="s">
        <v>29</v>
      </c>
      <c r="L1689">
        <v>0</v>
      </c>
      <c r="M1689" t="s">
        <v>29</v>
      </c>
      <c r="N1689">
        <v>1</v>
      </c>
      <c r="O1689" t="s">
        <v>27</v>
      </c>
      <c r="P1689">
        <v>0</v>
      </c>
      <c r="Q1689" t="s">
        <v>29</v>
      </c>
      <c r="R1689">
        <v>2.905384065736881</v>
      </c>
      <c r="S1689">
        <v>2</v>
      </c>
      <c r="T1689">
        <v>0</v>
      </c>
      <c r="U1689">
        <v>3</v>
      </c>
      <c r="V1689" t="s">
        <v>35</v>
      </c>
      <c r="W1689" t="s">
        <v>31</v>
      </c>
      <c r="X1689">
        <f>AVERAGE(Student_performance_data_____Copy[GPA])</f>
        <v>1.9061863027265407</v>
      </c>
      <c r="Y1689">
        <f>AVERAGE(Student_performance_data_____Copy[StudyTimeWeekly])</f>
        <v>9.7719919194317466</v>
      </c>
      <c r="Z1689">
        <f>AVERAGE(Student_performance_data_____Copy[Absences])</f>
        <v>14.541387959866221</v>
      </c>
      <c r="AA1689" t="str" cm="1">
        <f t="array" ref="AA168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89">
        <v>2</v>
      </c>
    </row>
    <row r="1690" spans="1:28" hidden="1" x14ac:dyDescent="0.25">
      <c r="A1690">
        <v>2689</v>
      </c>
      <c r="B1690">
        <v>15</v>
      </c>
      <c r="C1690">
        <v>0</v>
      </c>
      <c r="D1690" t="s">
        <v>32</v>
      </c>
      <c r="E1690">
        <v>0.25512959414861092</v>
      </c>
      <c r="F1690">
        <v>8</v>
      </c>
      <c r="G1690" t="s">
        <v>27</v>
      </c>
      <c r="H1690">
        <v>3</v>
      </c>
      <c r="I1690" t="s">
        <v>37</v>
      </c>
      <c r="J1690">
        <v>1</v>
      </c>
      <c r="K1690" t="s">
        <v>27</v>
      </c>
      <c r="L1690">
        <v>0</v>
      </c>
      <c r="M1690" t="s">
        <v>29</v>
      </c>
      <c r="N1690">
        <v>1</v>
      </c>
      <c r="O1690" t="s">
        <v>27</v>
      </c>
      <c r="P1690">
        <v>1</v>
      </c>
      <c r="Q1690" t="s">
        <v>27</v>
      </c>
      <c r="R1690">
        <v>2.5670318028330574</v>
      </c>
      <c r="S1690">
        <v>2</v>
      </c>
      <c r="T1690">
        <v>1</v>
      </c>
      <c r="U1690">
        <v>2</v>
      </c>
      <c r="V1690" t="s">
        <v>30</v>
      </c>
      <c r="W1690" t="s">
        <v>38</v>
      </c>
      <c r="X1690">
        <f>AVERAGE(Student_performance_data_____Copy[GPA])</f>
        <v>1.9061863027265407</v>
      </c>
      <c r="Y1690">
        <f>AVERAGE(Student_performance_data_____Copy[StudyTimeWeekly])</f>
        <v>9.7719919194317466</v>
      </c>
      <c r="Z1690">
        <f>AVERAGE(Student_performance_data_____Copy[Absences])</f>
        <v>14.541387959866221</v>
      </c>
      <c r="AA1690" t="str" cm="1">
        <f t="array" ref="AA169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90">
        <v>2</v>
      </c>
    </row>
    <row r="1691" spans="1:28" x14ac:dyDescent="0.25">
      <c r="A1691">
        <v>2690</v>
      </c>
      <c r="B1691">
        <v>18</v>
      </c>
      <c r="C1691">
        <v>1</v>
      </c>
      <c r="D1691" t="s">
        <v>26</v>
      </c>
      <c r="E1691">
        <v>13.904593114954713</v>
      </c>
      <c r="F1691">
        <v>12</v>
      </c>
      <c r="G1691" t="s">
        <v>29</v>
      </c>
      <c r="H1691">
        <v>1</v>
      </c>
      <c r="I1691" t="s">
        <v>33</v>
      </c>
      <c r="J1691">
        <v>0</v>
      </c>
      <c r="K1691" t="s">
        <v>29</v>
      </c>
      <c r="L1691">
        <v>0</v>
      </c>
      <c r="M1691" t="s">
        <v>29</v>
      </c>
      <c r="N1691">
        <v>0</v>
      </c>
      <c r="O1691" t="s">
        <v>29</v>
      </c>
      <c r="P1691">
        <v>1</v>
      </c>
      <c r="Q1691" t="s">
        <v>27</v>
      </c>
      <c r="R1691">
        <v>1.6943843846574218</v>
      </c>
      <c r="S1691">
        <v>4</v>
      </c>
      <c r="T1691">
        <v>0</v>
      </c>
      <c r="U1691">
        <v>4</v>
      </c>
      <c r="V1691" t="s">
        <v>39</v>
      </c>
      <c r="W1691" t="s">
        <v>31</v>
      </c>
      <c r="X1691">
        <f>AVERAGE(Student_performance_data_____Copy[GPA])</f>
        <v>1.9061863027265407</v>
      </c>
      <c r="Y1691">
        <f>AVERAGE(Student_performance_data_____Copy[StudyTimeWeekly])</f>
        <v>9.7719919194317466</v>
      </c>
      <c r="Z1691">
        <f>AVERAGE(Student_performance_data_____Copy[Absences])</f>
        <v>14.541387959866221</v>
      </c>
      <c r="AA1691" t="str" cm="1">
        <f t="array" ref="AA16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91">
        <v>4</v>
      </c>
    </row>
    <row r="1692" spans="1:28" hidden="1" x14ac:dyDescent="0.25">
      <c r="A1692">
        <v>2691</v>
      </c>
      <c r="B1692">
        <v>16</v>
      </c>
      <c r="C1692">
        <v>0</v>
      </c>
      <c r="D1692" t="s">
        <v>32</v>
      </c>
      <c r="E1692">
        <v>8.3599843384070311</v>
      </c>
      <c r="F1692">
        <v>8</v>
      </c>
      <c r="G1692" t="s">
        <v>27</v>
      </c>
      <c r="H1692">
        <v>3</v>
      </c>
      <c r="I1692" t="s">
        <v>37</v>
      </c>
      <c r="J1692">
        <v>1</v>
      </c>
      <c r="K1692" t="s">
        <v>27</v>
      </c>
      <c r="L1692">
        <v>0</v>
      </c>
      <c r="M1692" t="s">
        <v>29</v>
      </c>
      <c r="N1692">
        <v>1</v>
      </c>
      <c r="O1692" t="s">
        <v>27</v>
      </c>
      <c r="P1692">
        <v>0</v>
      </c>
      <c r="Q1692" t="s">
        <v>29</v>
      </c>
      <c r="R1692">
        <v>2.8013889388762752</v>
      </c>
      <c r="S1692">
        <v>2</v>
      </c>
      <c r="T1692">
        <v>1</v>
      </c>
      <c r="U1692">
        <v>2</v>
      </c>
      <c r="V1692" t="s">
        <v>30</v>
      </c>
      <c r="W1692" t="s">
        <v>38</v>
      </c>
      <c r="X1692">
        <f>AVERAGE(Student_performance_data_____Copy[GPA])</f>
        <v>1.9061863027265407</v>
      </c>
      <c r="Y1692">
        <f>AVERAGE(Student_performance_data_____Copy[StudyTimeWeekly])</f>
        <v>9.7719919194317466</v>
      </c>
      <c r="Z1692">
        <f>AVERAGE(Student_performance_data_____Copy[Absences])</f>
        <v>14.541387959866221</v>
      </c>
      <c r="AA1692" t="str" cm="1">
        <f t="array" ref="AA169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92">
        <v>2</v>
      </c>
    </row>
    <row r="1693" spans="1:28" hidden="1" x14ac:dyDescent="0.25">
      <c r="A1693">
        <v>2692</v>
      </c>
      <c r="B1693">
        <v>16</v>
      </c>
      <c r="C1693">
        <v>0</v>
      </c>
      <c r="D1693" t="s">
        <v>32</v>
      </c>
      <c r="E1693">
        <v>11.31114966452774</v>
      </c>
      <c r="F1693">
        <v>12</v>
      </c>
      <c r="G1693" t="s">
        <v>27</v>
      </c>
      <c r="H1693">
        <v>2</v>
      </c>
      <c r="I1693" t="s">
        <v>28</v>
      </c>
      <c r="J1693">
        <v>0</v>
      </c>
      <c r="K1693" t="s">
        <v>29</v>
      </c>
      <c r="L1693">
        <v>0</v>
      </c>
      <c r="M1693" t="s">
        <v>29</v>
      </c>
      <c r="N1693">
        <v>0</v>
      </c>
      <c r="O1693" t="s">
        <v>29</v>
      </c>
      <c r="P1693">
        <v>1</v>
      </c>
      <c r="Q1693" t="s">
        <v>27</v>
      </c>
      <c r="R1693">
        <v>1.813628891214413</v>
      </c>
      <c r="S1693">
        <v>4</v>
      </c>
      <c r="T1693">
        <v>2</v>
      </c>
      <c r="U1693">
        <v>3</v>
      </c>
      <c r="V1693" t="s">
        <v>35</v>
      </c>
      <c r="W1693" t="s">
        <v>36</v>
      </c>
      <c r="X1693">
        <f>AVERAGE(Student_performance_data_____Copy[GPA])</f>
        <v>1.9061863027265407</v>
      </c>
      <c r="Y1693">
        <f>AVERAGE(Student_performance_data_____Copy[StudyTimeWeekly])</f>
        <v>9.7719919194317466</v>
      </c>
      <c r="Z1693">
        <f>AVERAGE(Student_performance_data_____Copy[Absences])</f>
        <v>14.541387959866221</v>
      </c>
      <c r="AA1693" t="str" cm="1">
        <f t="array" ref="AA16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93">
        <v>4</v>
      </c>
    </row>
    <row r="1694" spans="1:28" hidden="1" x14ac:dyDescent="0.25">
      <c r="A1694">
        <v>2693</v>
      </c>
      <c r="B1694">
        <v>18</v>
      </c>
      <c r="C1694">
        <v>0</v>
      </c>
      <c r="D1694" t="s">
        <v>32</v>
      </c>
      <c r="E1694">
        <v>12.981612040377687</v>
      </c>
      <c r="F1694">
        <v>4</v>
      </c>
      <c r="G1694" t="s">
        <v>27</v>
      </c>
      <c r="H1694">
        <v>2</v>
      </c>
      <c r="I1694" t="s">
        <v>28</v>
      </c>
      <c r="J1694">
        <v>1</v>
      </c>
      <c r="K1694" t="s">
        <v>27</v>
      </c>
      <c r="L1694">
        <v>0</v>
      </c>
      <c r="M1694" t="s">
        <v>29</v>
      </c>
      <c r="N1694">
        <v>0</v>
      </c>
      <c r="O1694" t="s">
        <v>29</v>
      </c>
      <c r="P1694">
        <v>0</v>
      </c>
      <c r="Q1694" t="s">
        <v>29</v>
      </c>
      <c r="R1694">
        <v>3.3432781941994127</v>
      </c>
      <c r="S1694">
        <v>1</v>
      </c>
      <c r="T1694">
        <v>0</v>
      </c>
      <c r="U1694">
        <v>2</v>
      </c>
      <c r="V1694" t="s">
        <v>30</v>
      </c>
      <c r="W1694" t="s">
        <v>31</v>
      </c>
      <c r="X1694">
        <f>AVERAGE(Student_performance_data_____Copy[GPA])</f>
        <v>1.9061863027265407</v>
      </c>
      <c r="Y1694">
        <f>AVERAGE(Student_performance_data_____Copy[StudyTimeWeekly])</f>
        <v>9.7719919194317466</v>
      </c>
      <c r="Z1694">
        <f>AVERAGE(Student_performance_data_____Copy[Absences])</f>
        <v>14.541387959866221</v>
      </c>
      <c r="AA1694" t="str" cm="1">
        <f t="array" ref="AA169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94">
        <v>1</v>
      </c>
    </row>
    <row r="1695" spans="1:28" x14ac:dyDescent="0.25">
      <c r="A1695">
        <v>2694</v>
      </c>
      <c r="B1695">
        <v>17</v>
      </c>
      <c r="C1695">
        <v>1</v>
      </c>
      <c r="D1695" t="s">
        <v>26</v>
      </c>
      <c r="E1695">
        <v>7.0047322865415351</v>
      </c>
      <c r="F1695">
        <v>13</v>
      </c>
      <c r="G1695" t="s">
        <v>29</v>
      </c>
      <c r="H1695">
        <v>3</v>
      </c>
      <c r="I1695" t="s">
        <v>37</v>
      </c>
      <c r="J1695">
        <v>1</v>
      </c>
      <c r="K1695" t="s">
        <v>27</v>
      </c>
      <c r="L1695">
        <v>0</v>
      </c>
      <c r="M1695" t="s">
        <v>29</v>
      </c>
      <c r="N1695">
        <v>1</v>
      </c>
      <c r="O1695" t="s">
        <v>27</v>
      </c>
      <c r="P1695">
        <v>0</v>
      </c>
      <c r="Q1695" t="s">
        <v>29</v>
      </c>
      <c r="R1695">
        <v>2.1846916122860991</v>
      </c>
      <c r="S1695">
        <v>3</v>
      </c>
      <c r="T1695">
        <v>0</v>
      </c>
      <c r="U1695">
        <v>1</v>
      </c>
      <c r="V1695" t="s">
        <v>34</v>
      </c>
      <c r="W1695" t="s">
        <v>31</v>
      </c>
      <c r="X1695">
        <f>AVERAGE(Student_performance_data_____Copy[GPA])</f>
        <v>1.9061863027265407</v>
      </c>
      <c r="Y1695">
        <f>AVERAGE(Student_performance_data_____Copy[StudyTimeWeekly])</f>
        <v>9.7719919194317466</v>
      </c>
      <c r="Z1695">
        <f>AVERAGE(Student_performance_data_____Copy[Absences])</f>
        <v>14.541387959866221</v>
      </c>
      <c r="AA1695" t="str" cm="1">
        <f t="array" ref="AA169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95">
        <v>3</v>
      </c>
    </row>
    <row r="1696" spans="1:28" hidden="1" x14ac:dyDescent="0.25">
      <c r="A1696">
        <v>2695</v>
      </c>
      <c r="B1696">
        <v>15</v>
      </c>
      <c r="C1696">
        <v>0</v>
      </c>
      <c r="D1696" t="s">
        <v>32</v>
      </c>
      <c r="E1696">
        <v>18.341970103435884</v>
      </c>
      <c r="F1696">
        <v>4</v>
      </c>
      <c r="G1696" t="s">
        <v>29</v>
      </c>
      <c r="H1696">
        <v>2</v>
      </c>
      <c r="I1696" t="s">
        <v>28</v>
      </c>
      <c r="J1696">
        <v>1</v>
      </c>
      <c r="K1696" t="s">
        <v>27</v>
      </c>
      <c r="L1696">
        <v>0</v>
      </c>
      <c r="M1696" t="s">
        <v>29</v>
      </c>
      <c r="N1696">
        <v>0</v>
      </c>
      <c r="O1696" t="s">
        <v>29</v>
      </c>
      <c r="P1696">
        <v>0</v>
      </c>
      <c r="Q1696" t="s">
        <v>29</v>
      </c>
      <c r="R1696">
        <v>3.4922119973943024</v>
      </c>
      <c r="S1696">
        <v>1</v>
      </c>
      <c r="T1696">
        <v>0</v>
      </c>
      <c r="U1696">
        <v>2</v>
      </c>
      <c r="V1696" t="s">
        <v>30</v>
      </c>
      <c r="W1696" t="s">
        <v>31</v>
      </c>
      <c r="X1696">
        <f>AVERAGE(Student_performance_data_____Copy[GPA])</f>
        <v>1.9061863027265407</v>
      </c>
      <c r="Y1696">
        <f>AVERAGE(Student_performance_data_____Copy[StudyTimeWeekly])</f>
        <v>9.7719919194317466</v>
      </c>
      <c r="Z1696">
        <f>AVERAGE(Student_performance_data_____Copy[Absences])</f>
        <v>14.541387959866221</v>
      </c>
      <c r="AA1696" t="str" cm="1">
        <f t="array" ref="AA169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696">
        <v>1</v>
      </c>
    </row>
    <row r="1697" spans="1:28" hidden="1" x14ac:dyDescent="0.25">
      <c r="A1697">
        <v>2696</v>
      </c>
      <c r="B1697">
        <v>18</v>
      </c>
      <c r="C1697">
        <v>0</v>
      </c>
      <c r="D1697" t="s">
        <v>32</v>
      </c>
      <c r="E1697">
        <v>2.6794973349956241</v>
      </c>
      <c r="F1697">
        <v>8</v>
      </c>
      <c r="G1697" t="s">
        <v>29</v>
      </c>
      <c r="H1697">
        <v>2</v>
      </c>
      <c r="I1697" t="s">
        <v>28</v>
      </c>
      <c r="J1697">
        <v>0</v>
      </c>
      <c r="K1697" t="s">
        <v>29</v>
      </c>
      <c r="L1697">
        <v>0</v>
      </c>
      <c r="M1697" t="s">
        <v>29</v>
      </c>
      <c r="N1697">
        <v>1</v>
      </c>
      <c r="O1697" t="s">
        <v>27</v>
      </c>
      <c r="P1697">
        <v>0</v>
      </c>
      <c r="Q1697" t="s">
        <v>29</v>
      </c>
      <c r="R1697">
        <v>1.8136795536240538</v>
      </c>
      <c r="S1697">
        <v>4</v>
      </c>
      <c r="T1697">
        <v>1</v>
      </c>
      <c r="U1697">
        <v>1</v>
      </c>
      <c r="V1697" t="s">
        <v>34</v>
      </c>
      <c r="W1697" t="s">
        <v>38</v>
      </c>
      <c r="X1697">
        <f>AVERAGE(Student_performance_data_____Copy[GPA])</f>
        <v>1.9061863027265407</v>
      </c>
      <c r="Y1697">
        <f>AVERAGE(Student_performance_data_____Copy[StudyTimeWeekly])</f>
        <v>9.7719919194317466</v>
      </c>
      <c r="Z1697">
        <f>AVERAGE(Student_performance_data_____Copy[Absences])</f>
        <v>14.541387959866221</v>
      </c>
      <c r="AA1697" t="str" cm="1">
        <f t="array" ref="AA16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697">
        <v>4</v>
      </c>
    </row>
    <row r="1698" spans="1:28" x14ac:dyDescent="0.25">
      <c r="A1698">
        <v>2697</v>
      </c>
      <c r="B1698">
        <v>15</v>
      </c>
      <c r="C1698">
        <v>1</v>
      </c>
      <c r="D1698" t="s">
        <v>26</v>
      </c>
      <c r="E1698">
        <v>13.430236145620748</v>
      </c>
      <c r="F1698">
        <v>7</v>
      </c>
      <c r="G1698" t="s">
        <v>27</v>
      </c>
      <c r="H1698">
        <v>0</v>
      </c>
      <c r="I1698" t="s">
        <v>40</v>
      </c>
      <c r="J1698">
        <v>0</v>
      </c>
      <c r="K1698" t="s">
        <v>29</v>
      </c>
      <c r="L1698">
        <v>0</v>
      </c>
      <c r="M1698" t="s">
        <v>29</v>
      </c>
      <c r="N1698">
        <v>1</v>
      </c>
      <c r="O1698" t="s">
        <v>27</v>
      </c>
      <c r="P1698">
        <v>1</v>
      </c>
      <c r="Q1698" t="s">
        <v>27</v>
      </c>
      <c r="R1698">
        <v>2.7725493723030685</v>
      </c>
      <c r="S1698">
        <v>2</v>
      </c>
      <c r="T1698">
        <v>2</v>
      </c>
      <c r="U1698">
        <v>2</v>
      </c>
      <c r="V1698" t="s">
        <v>30</v>
      </c>
      <c r="W1698" t="s">
        <v>36</v>
      </c>
      <c r="X1698">
        <f>AVERAGE(Student_performance_data_____Copy[GPA])</f>
        <v>1.9061863027265407</v>
      </c>
      <c r="Y1698">
        <f>AVERAGE(Student_performance_data_____Copy[StudyTimeWeekly])</f>
        <v>9.7719919194317466</v>
      </c>
      <c r="Z1698">
        <f>AVERAGE(Student_performance_data_____Copy[Absences])</f>
        <v>14.541387959866221</v>
      </c>
      <c r="AA1698" t="str" cm="1">
        <f t="array" ref="AA169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698">
        <v>2</v>
      </c>
    </row>
    <row r="1699" spans="1:28" x14ac:dyDescent="0.25">
      <c r="A1699">
        <v>2698</v>
      </c>
      <c r="B1699">
        <v>17</v>
      </c>
      <c r="C1699">
        <v>1</v>
      </c>
      <c r="D1699" t="s">
        <v>26</v>
      </c>
      <c r="E1699">
        <v>8.7191599131608566E-2</v>
      </c>
      <c r="F1699">
        <v>6</v>
      </c>
      <c r="G1699" t="s">
        <v>29</v>
      </c>
      <c r="H1699">
        <v>1</v>
      </c>
      <c r="I1699" t="s">
        <v>33</v>
      </c>
      <c r="J1699">
        <v>0</v>
      </c>
      <c r="K1699" t="s">
        <v>29</v>
      </c>
      <c r="L1699">
        <v>1</v>
      </c>
      <c r="M1699" t="s">
        <v>27</v>
      </c>
      <c r="N1699">
        <v>0</v>
      </c>
      <c r="O1699" t="s">
        <v>29</v>
      </c>
      <c r="P1699">
        <v>0</v>
      </c>
      <c r="Q1699" t="s">
        <v>29</v>
      </c>
      <c r="R1699">
        <v>2.4400060965135784</v>
      </c>
      <c r="S1699">
        <v>3</v>
      </c>
      <c r="T1699">
        <v>0</v>
      </c>
      <c r="U1699">
        <v>2</v>
      </c>
      <c r="V1699" t="s">
        <v>30</v>
      </c>
      <c r="W1699" t="s">
        <v>31</v>
      </c>
      <c r="X1699">
        <f>AVERAGE(Student_performance_data_____Copy[GPA])</f>
        <v>1.9061863027265407</v>
      </c>
      <c r="Y1699">
        <f>AVERAGE(Student_performance_data_____Copy[StudyTimeWeekly])</f>
        <v>9.7719919194317466</v>
      </c>
      <c r="Z1699">
        <f>AVERAGE(Student_performance_data_____Copy[Absences])</f>
        <v>14.541387959866221</v>
      </c>
      <c r="AA1699" t="str" cm="1">
        <f t="array" ref="AA169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699">
        <v>3</v>
      </c>
    </row>
    <row r="1700" spans="1:28" x14ac:dyDescent="0.25">
      <c r="A1700">
        <v>2699</v>
      </c>
      <c r="B1700">
        <v>15</v>
      </c>
      <c r="C1700">
        <v>1</v>
      </c>
      <c r="D1700" t="s">
        <v>26</v>
      </c>
      <c r="E1700">
        <v>18.493022108103617</v>
      </c>
      <c r="F1700">
        <v>7</v>
      </c>
      <c r="G1700" t="s">
        <v>29</v>
      </c>
      <c r="H1700">
        <v>2</v>
      </c>
      <c r="I1700" t="s">
        <v>28</v>
      </c>
      <c r="J1700">
        <v>0</v>
      </c>
      <c r="K1700" t="s">
        <v>29</v>
      </c>
      <c r="L1700">
        <v>0</v>
      </c>
      <c r="M1700" t="s">
        <v>29</v>
      </c>
      <c r="N1700">
        <v>0</v>
      </c>
      <c r="O1700" t="s">
        <v>29</v>
      </c>
      <c r="P1700">
        <v>0</v>
      </c>
      <c r="Q1700" t="s">
        <v>29</v>
      </c>
      <c r="R1700">
        <v>2.8684641563014504</v>
      </c>
      <c r="S1700">
        <v>2</v>
      </c>
      <c r="T1700">
        <v>2</v>
      </c>
      <c r="U1700">
        <v>2</v>
      </c>
      <c r="V1700" t="s">
        <v>30</v>
      </c>
      <c r="W1700" t="s">
        <v>36</v>
      </c>
      <c r="X1700">
        <f>AVERAGE(Student_performance_data_____Copy[GPA])</f>
        <v>1.9061863027265407</v>
      </c>
      <c r="Y1700">
        <f>AVERAGE(Student_performance_data_____Copy[StudyTimeWeekly])</f>
        <v>9.7719919194317466</v>
      </c>
      <c r="Z1700">
        <f>AVERAGE(Student_performance_data_____Copy[Absences])</f>
        <v>14.541387959866221</v>
      </c>
      <c r="AA1700" t="str" cm="1">
        <f t="array" ref="AA170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00">
        <v>2</v>
      </c>
    </row>
    <row r="1701" spans="1:28" hidden="1" x14ac:dyDescent="0.25">
      <c r="A1701">
        <v>2700</v>
      </c>
      <c r="B1701">
        <v>18</v>
      </c>
      <c r="C1701">
        <v>0</v>
      </c>
      <c r="D1701" t="s">
        <v>32</v>
      </c>
      <c r="E1701">
        <v>2.2500826647618299</v>
      </c>
      <c r="F1701">
        <v>21</v>
      </c>
      <c r="G1701" t="s">
        <v>29</v>
      </c>
      <c r="H1701">
        <v>0</v>
      </c>
      <c r="I1701" t="s">
        <v>40</v>
      </c>
      <c r="J1701">
        <v>0</v>
      </c>
      <c r="K1701" t="s">
        <v>29</v>
      </c>
      <c r="L1701">
        <v>0</v>
      </c>
      <c r="M1701" t="s">
        <v>29</v>
      </c>
      <c r="N1701">
        <v>0</v>
      </c>
      <c r="O1701" t="s">
        <v>29</v>
      </c>
      <c r="P1701">
        <v>0</v>
      </c>
      <c r="Q1701" t="s">
        <v>29</v>
      </c>
      <c r="R1701">
        <v>0.51663151398420315</v>
      </c>
      <c r="S1701">
        <v>4</v>
      </c>
      <c r="T1701">
        <v>0</v>
      </c>
      <c r="U1701">
        <v>0</v>
      </c>
      <c r="V1701" t="s">
        <v>40</v>
      </c>
      <c r="W1701" t="s">
        <v>31</v>
      </c>
      <c r="X1701">
        <f>AVERAGE(Student_performance_data_____Copy[GPA])</f>
        <v>1.9061863027265407</v>
      </c>
      <c r="Y1701">
        <f>AVERAGE(Student_performance_data_____Copy[StudyTimeWeekly])</f>
        <v>9.7719919194317466</v>
      </c>
      <c r="Z1701">
        <f>AVERAGE(Student_performance_data_____Copy[Absences])</f>
        <v>14.541387959866221</v>
      </c>
      <c r="AA1701" t="str" cm="1">
        <f t="array" ref="AA17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01">
        <v>4</v>
      </c>
    </row>
    <row r="1702" spans="1:28" hidden="1" x14ac:dyDescent="0.25">
      <c r="A1702">
        <v>2701</v>
      </c>
      <c r="B1702">
        <v>15</v>
      </c>
      <c r="C1702">
        <v>0</v>
      </c>
      <c r="D1702" t="s">
        <v>32</v>
      </c>
      <c r="E1702">
        <v>1.8976846029514927</v>
      </c>
      <c r="F1702">
        <v>2</v>
      </c>
      <c r="G1702" t="s">
        <v>29</v>
      </c>
      <c r="H1702">
        <v>1</v>
      </c>
      <c r="I1702" t="s">
        <v>33</v>
      </c>
      <c r="J1702">
        <v>1</v>
      </c>
      <c r="K1702" t="s">
        <v>27</v>
      </c>
      <c r="L1702">
        <v>0</v>
      </c>
      <c r="M1702" t="s">
        <v>29</v>
      </c>
      <c r="N1702">
        <v>0</v>
      </c>
      <c r="O1702" t="s">
        <v>29</v>
      </c>
      <c r="P1702">
        <v>0</v>
      </c>
      <c r="Q1702" t="s">
        <v>29</v>
      </c>
      <c r="R1702">
        <v>2.8914784699994827</v>
      </c>
      <c r="S1702">
        <v>2</v>
      </c>
      <c r="T1702">
        <v>0</v>
      </c>
      <c r="U1702">
        <v>1</v>
      </c>
      <c r="V1702" t="s">
        <v>34</v>
      </c>
      <c r="W1702" t="s">
        <v>31</v>
      </c>
      <c r="X1702">
        <f>AVERAGE(Student_performance_data_____Copy[GPA])</f>
        <v>1.9061863027265407</v>
      </c>
      <c r="Y1702">
        <f>AVERAGE(Student_performance_data_____Copy[StudyTimeWeekly])</f>
        <v>9.7719919194317466</v>
      </c>
      <c r="Z1702">
        <f>AVERAGE(Student_performance_data_____Copy[Absences])</f>
        <v>14.541387959866221</v>
      </c>
      <c r="AA1702" t="str" cm="1">
        <f t="array" ref="AA170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02">
        <v>2</v>
      </c>
    </row>
    <row r="1703" spans="1:28" hidden="1" x14ac:dyDescent="0.25">
      <c r="A1703">
        <v>2702</v>
      </c>
      <c r="B1703">
        <v>16</v>
      </c>
      <c r="C1703">
        <v>0</v>
      </c>
      <c r="D1703" t="s">
        <v>32</v>
      </c>
      <c r="E1703">
        <v>6.6601526610448847</v>
      </c>
      <c r="F1703">
        <v>22</v>
      </c>
      <c r="G1703" t="s">
        <v>29</v>
      </c>
      <c r="H1703">
        <v>1</v>
      </c>
      <c r="I1703" t="s">
        <v>33</v>
      </c>
      <c r="J1703">
        <v>0</v>
      </c>
      <c r="K1703" t="s">
        <v>29</v>
      </c>
      <c r="L1703">
        <v>0</v>
      </c>
      <c r="M1703" t="s">
        <v>29</v>
      </c>
      <c r="N1703">
        <v>0</v>
      </c>
      <c r="O1703" t="s">
        <v>29</v>
      </c>
      <c r="P1703">
        <v>0</v>
      </c>
      <c r="Q1703" t="s">
        <v>29</v>
      </c>
      <c r="R1703">
        <v>0.71095698198733637</v>
      </c>
      <c r="S1703">
        <v>4</v>
      </c>
      <c r="T1703">
        <v>3</v>
      </c>
      <c r="U1703">
        <v>2</v>
      </c>
      <c r="V1703" t="s">
        <v>30</v>
      </c>
      <c r="W1703" t="s">
        <v>42</v>
      </c>
      <c r="X1703">
        <f>AVERAGE(Student_performance_data_____Copy[GPA])</f>
        <v>1.9061863027265407</v>
      </c>
      <c r="Y1703">
        <f>AVERAGE(Student_performance_data_____Copy[StudyTimeWeekly])</f>
        <v>9.7719919194317466</v>
      </c>
      <c r="Z1703">
        <f>AVERAGE(Student_performance_data_____Copy[Absences])</f>
        <v>14.541387959866221</v>
      </c>
      <c r="AA1703" t="str" cm="1">
        <f t="array" ref="AA17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03">
        <v>4</v>
      </c>
    </row>
    <row r="1704" spans="1:28" x14ac:dyDescent="0.25">
      <c r="A1704">
        <v>2703</v>
      </c>
      <c r="B1704">
        <v>17</v>
      </c>
      <c r="C1704">
        <v>1</v>
      </c>
      <c r="D1704" t="s">
        <v>26</v>
      </c>
      <c r="E1704">
        <v>7.4713257207816124</v>
      </c>
      <c r="F1704">
        <v>23</v>
      </c>
      <c r="G1704" t="s">
        <v>29</v>
      </c>
      <c r="H1704">
        <v>1</v>
      </c>
      <c r="I1704" t="s">
        <v>33</v>
      </c>
      <c r="J1704">
        <v>0</v>
      </c>
      <c r="K1704" t="s">
        <v>29</v>
      </c>
      <c r="L1704">
        <v>0</v>
      </c>
      <c r="M1704" t="s">
        <v>29</v>
      </c>
      <c r="N1704">
        <v>0</v>
      </c>
      <c r="O1704" t="s">
        <v>29</v>
      </c>
      <c r="P1704">
        <v>0</v>
      </c>
      <c r="Q1704" t="s">
        <v>29</v>
      </c>
      <c r="R1704">
        <v>0.4244328946229094</v>
      </c>
      <c r="S1704">
        <v>4</v>
      </c>
      <c r="T1704">
        <v>0</v>
      </c>
      <c r="U1704">
        <v>4</v>
      </c>
      <c r="V1704" t="s">
        <v>39</v>
      </c>
      <c r="W1704" t="s">
        <v>31</v>
      </c>
      <c r="X1704">
        <f>AVERAGE(Student_performance_data_____Copy[GPA])</f>
        <v>1.9061863027265407</v>
      </c>
      <c r="Y1704">
        <f>AVERAGE(Student_performance_data_____Copy[StudyTimeWeekly])</f>
        <v>9.7719919194317466</v>
      </c>
      <c r="Z1704">
        <f>AVERAGE(Student_performance_data_____Copy[Absences])</f>
        <v>14.541387959866221</v>
      </c>
      <c r="AA1704" t="str" cm="1">
        <f t="array" ref="AA17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04">
        <v>4</v>
      </c>
    </row>
    <row r="1705" spans="1:28" hidden="1" x14ac:dyDescent="0.25">
      <c r="A1705">
        <v>2704</v>
      </c>
      <c r="B1705">
        <v>17</v>
      </c>
      <c r="C1705">
        <v>0</v>
      </c>
      <c r="D1705" t="s">
        <v>32</v>
      </c>
      <c r="E1705">
        <v>4.286001446457572</v>
      </c>
      <c r="F1705">
        <v>14</v>
      </c>
      <c r="G1705" t="s">
        <v>27</v>
      </c>
      <c r="H1705">
        <v>2</v>
      </c>
      <c r="I1705" t="s">
        <v>28</v>
      </c>
      <c r="J1705">
        <v>1</v>
      </c>
      <c r="K1705" t="s">
        <v>27</v>
      </c>
      <c r="L1705">
        <v>1</v>
      </c>
      <c r="M1705" t="s">
        <v>27</v>
      </c>
      <c r="N1705">
        <v>1</v>
      </c>
      <c r="O1705" t="s">
        <v>27</v>
      </c>
      <c r="P1705">
        <v>0</v>
      </c>
      <c r="Q1705" t="s">
        <v>29</v>
      </c>
      <c r="R1705">
        <v>2.2483375884712009</v>
      </c>
      <c r="S1705">
        <v>3</v>
      </c>
      <c r="T1705">
        <v>0</v>
      </c>
      <c r="U1705">
        <v>1</v>
      </c>
      <c r="V1705" t="s">
        <v>34</v>
      </c>
      <c r="W1705" t="s">
        <v>31</v>
      </c>
      <c r="X1705">
        <f>AVERAGE(Student_performance_data_____Copy[GPA])</f>
        <v>1.9061863027265407</v>
      </c>
      <c r="Y1705">
        <f>AVERAGE(Student_performance_data_____Copy[StudyTimeWeekly])</f>
        <v>9.7719919194317466</v>
      </c>
      <c r="Z1705">
        <f>AVERAGE(Student_performance_data_____Copy[Absences])</f>
        <v>14.541387959866221</v>
      </c>
      <c r="AA1705" t="str" cm="1">
        <f t="array" ref="AA170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05">
        <v>3</v>
      </c>
    </row>
    <row r="1706" spans="1:28" hidden="1" x14ac:dyDescent="0.25">
      <c r="A1706">
        <v>2705</v>
      </c>
      <c r="B1706">
        <v>17</v>
      </c>
      <c r="C1706">
        <v>0</v>
      </c>
      <c r="D1706" t="s">
        <v>32</v>
      </c>
      <c r="E1706">
        <v>11.702433218542494</v>
      </c>
      <c r="F1706">
        <v>7</v>
      </c>
      <c r="G1706" t="s">
        <v>29</v>
      </c>
      <c r="H1706">
        <v>2</v>
      </c>
      <c r="I1706" t="s">
        <v>28</v>
      </c>
      <c r="J1706">
        <v>0</v>
      </c>
      <c r="K1706" t="s">
        <v>29</v>
      </c>
      <c r="L1706">
        <v>1</v>
      </c>
      <c r="M1706" t="s">
        <v>27</v>
      </c>
      <c r="N1706">
        <v>1</v>
      </c>
      <c r="O1706" t="s">
        <v>27</v>
      </c>
      <c r="P1706">
        <v>0</v>
      </c>
      <c r="Q1706" t="s">
        <v>29</v>
      </c>
      <c r="R1706">
        <v>2.7154909355151484</v>
      </c>
      <c r="S1706">
        <v>2</v>
      </c>
      <c r="T1706">
        <v>0</v>
      </c>
      <c r="U1706">
        <v>2</v>
      </c>
      <c r="V1706" t="s">
        <v>30</v>
      </c>
      <c r="W1706" t="s">
        <v>31</v>
      </c>
      <c r="X1706">
        <f>AVERAGE(Student_performance_data_____Copy[GPA])</f>
        <v>1.9061863027265407</v>
      </c>
      <c r="Y1706">
        <f>AVERAGE(Student_performance_data_____Copy[StudyTimeWeekly])</f>
        <v>9.7719919194317466</v>
      </c>
      <c r="Z1706">
        <f>AVERAGE(Student_performance_data_____Copy[Absences])</f>
        <v>14.541387959866221</v>
      </c>
      <c r="AA1706" t="str" cm="1">
        <f t="array" ref="AA170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06">
        <v>2</v>
      </c>
    </row>
    <row r="1707" spans="1:28" x14ac:dyDescent="0.25">
      <c r="A1707">
        <v>2706</v>
      </c>
      <c r="B1707">
        <v>18</v>
      </c>
      <c r="C1707">
        <v>1</v>
      </c>
      <c r="D1707" t="s">
        <v>26</v>
      </c>
      <c r="E1707">
        <v>8.8582819608392711</v>
      </c>
      <c r="F1707">
        <v>0</v>
      </c>
      <c r="G1707" t="s">
        <v>27</v>
      </c>
      <c r="H1707">
        <v>4</v>
      </c>
      <c r="I1707" t="s">
        <v>41</v>
      </c>
      <c r="J1707">
        <v>1</v>
      </c>
      <c r="K1707" t="s">
        <v>27</v>
      </c>
      <c r="L1707">
        <v>0</v>
      </c>
      <c r="M1707" t="s">
        <v>29</v>
      </c>
      <c r="N1707">
        <v>0</v>
      </c>
      <c r="O1707" t="s">
        <v>29</v>
      </c>
      <c r="P1707">
        <v>0</v>
      </c>
      <c r="Q1707" t="s">
        <v>29</v>
      </c>
      <c r="R1707">
        <v>4</v>
      </c>
      <c r="S1707">
        <v>0</v>
      </c>
      <c r="T1707">
        <v>0</v>
      </c>
      <c r="U1707">
        <v>2</v>
      </c>
      <c r="V1707" t="s">
        <v>30</v>
      </c>
      <c r="W1707" t="s">
        <v>31</v>
      </c>
      <c r="X1707">
        <f>AVERAGE(Student_performance_data_____Copy[GPA])</f>
        <v>1.9061863027265407</v>
      </c>
      <c r="Y1707">
        <f>AVERAGE(Student_performance_data_____Copy[StudyTimeWeekly])</f>
        <v>9.7719919194317466</v>
      </c>
      <c r="Z1707">
        <f>AVERAGE(Student_performance_data_____Copy[Absences])</f>
        <v>14.541387959866221</v>
      </c>
      <c r="AA1707" t="str" cm="1">
        <f t="array" ref="AA170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707">
        <v>0</v>
      </c>
    </row>
    <row r="1708" spans="1:28" x14ac:dyDescent="0.25">
      <c r="A1708">
        <v>2707</v>
      </c>
      <c r="B1708">
        <v>17</v>
      </c>
      <c r="C1708">
        <v>1</v>
      </c>
      <c r="D1708" t="s">
        <v>26</v>
      </c>
      <c r="E1708">
        <v>0.68351178082174835</v>
      </c>
      <c r="F1708">
        <v>6</v>
      </c>
      <c r="G1708" t="s">
        <v>29</v>
      </c>
      <c r="H1708">
        <v>2</v>
      </c>
      <c r="I1708" t="s">
        <v>28</v>
      </c>
      <c r="J1708">
        <v>1</v>
      </c>
      <c r="K1708" t="s">
        <v>27</v>
      </c>
      <c r="L1708">
        <v>0</v>
      </c>
      <c r="M1708" t="s">
        <v>29</v>
      </c>
      <c r="N1708">
        <v>0</v>
      </c>
      <c r="O1708" t="s">
        <v>29</v>
      </c>
      <c r="P1708">
        <v>0</v>
      </c>
      <c r="Q1708" t="s">
        <v>29</v>
      </c>
      <c r="R1708">
        <v>2.6763897093440221</v>
      </c>
      <c r="S1708">
        <v>2</v>
      </c>
      <c r="T1708">
        <v>0</v>
      </c>
      <c r="U1708">
        <v>2</v>
      </c>
      <c r="V1708" t="s">
        <v>30</v>
      </c>
      <c r="W1708" t="s">
        <v>31</v>
      </c>
      <c r="X1708">
        <f>AVERAGE(Student_performance_data_____Copy[GPA])</f>
        <v>1.9061863027265407</v>
      </c>
      <c r="Y1708">
        <f>AVERAGE(Student_performance_data_____Copy[StudyTimeWeekly])</f>
        <v>9.7719919194317466</v>
      </c>
      <c r="Z1708">
        <f>AVERAGE(Student_performance_data_____Copy[Absences])</f>
        <v>14.541387959866221</v>
      </c>
      <c r="AA1708" t="str" cm="1">
        <f t="array" ref="AA170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08">
        <v>2</v>
      </c>
    </row>
    <row r="1709" spans="1:28" x14ac:dyDescent="0.25">
      <c r="A1709">
        <v>2708</v>
      </c>
      <c r="B1709">
        <v>16</v>
      </c>
      <c r="C1709">
        <v>1</v>
      </c>
      <c r="D1709" t="s">
        <v>26</v>
      </c>
      <c r="E1709">
        <v>6.3930412451060121</v>
      </c>
      <c r="F1709">
        <v>18</v>
      </c>
      <c r="G1709" t="s">
        <v>29</v>
      </c>
      <c r="H1709">
        <v>4</v>
      </c>
      <c r="I1709" t="s">
        <v>41</v>
      </c>
      <c r="J1709">
        <v>1</v>
      </c>
      <c r="K1709" t="s">
        <v>27</v>
      </c>
      <c r="L1709">
        <v>0</v>
      </c>
      <c r="M1709" t="s">
        <v>29</v>
      </c>
      <c r="N1709">
        <v>0</v>
      </c>
      <c r="O1709" t="s">
        <v>29</v>
      </c>
      <c r="P1709">
        <v>0</v>
      </c>
      <c r="Q1709" t="s">
        <v>29</v>
      </c>
      <c r="R1709">
        <v>1.8547004421395892</v>
      </c>
      <c r="S1709">
        <v>4</v>
      </c>
      <c r="T1709">
        <v>0</v>
      </c>
      <c r="U1709">
        <v>1</v>
      </c>
      <c r="V1709" t="s">
        <v>34</v>
      </c>
      <c r="W1709" t="s">
        <v>31</v>
      </c>
      <c r="X1709">
        <f>AVERAGE(Student_performance_data_____Copy[GPA])</f>
        <v>1.9061863027265407</v>
      </c>
      <c r="Y1709">
        <f>AVERAGE(Student_performance_data_____Copy[StudyTimeWeekly])</f>
        <v>9.7719919194317466</v>
      </c>
      <c r="Z1709">
        <f>AVERAGE(Student_performance_data_____Copy[Absences])</f>
        <v>14.541387959866221</v>
      </c>
      <c r="AA1709" t="str" cm="1">
        <f t="array" ref="AA17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09">
        <v>4</v>
      </c>
    </row>
    <row r="1710" spans="1:28" x14ac:dyDescent="0.25">
      <c r="A1710">
        <v>2709</v>
      </c>
      <c r="B1710">
        <v>18</v>
      </c>
      <c r="C1710">
        <v>1</v>
      </c>
      <c r="D1710" t="s">
        <v>26</v>
      </c>
      <c r="E1710">
        <v>16.20865827146341</v>
      </c>
      <c r="F1710">
        <v>1</v>
      </c>
      <c r="G1710" t="s">
        <v>29</v>
      </c>
      <c r="H1710">
        <v>3</v>
      </c>
      <c r="I1710" t="s">
        <v>37</v>
      </c>
      <c r="J1710">
        <v>1</v>
      </c>
      <c r="K1710" t="s">
        <v>27</v>
      </c>
      <c r="L1710">
        <v>0</v>
      </c>
      <c r="M1710" t="s">
        <v>29</v>
      </c>
      <c r="N1710">
        <v>0</v>
      </c>
      <c r="O1710" t="s">
        <v>29</v>
      </c>
      <c r="P1710">
        <v>0</v>
      </c>
      <c r="Q1710" t="s">
        <v>29</v>
      </c>
      <c r="R1710">
        <v>3.5485205508668662</v>
      </c>
      <c r="S1710">
        <v>0</v>
      </c>
      <c r="T1710">
        <v>1</v>
      </c>
      <c r="U1710">
        <v>2</v>
      </c>
      <c r="V1710" t="s">
        <v>30</v>
      </c>
      <c r="W1710" t="s">
        <v>38</v>
      </c>
      <c r="X1710">
        <f>AVERAGE(Student_performance_data_____Copy[GPA])</f>
        <v>1.9061863027265407</v>
      </c>
      <c r="Y1710">
        <f>AVERAGE(Student_performance_data_____Copy[StudyTimeWeekly])</f>
        <v>9.7719919194317466</v>
      </c>
      <c r="Z1710">
        <f>AVERAGE(Student_performance_data_____Copy[Absences])</f>
        <v>14.541387959866221</v>
      </c>
      <c r="AA1710" t="str" cm="1">
        <f t="array" ref="AA171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710">
        <v>0</v>
      </c>
    </row>
    <row r="1711" spans="1:28" x14ac:dyDescent="0.25">
      <c r="A1711">
        <v>2710</v>
      </c>
      <c r="B1711">
        <v>16</v>
      </c>
      <c r="C1711">
        <v>1</v>
      </c>
      <c r="D1711" t="s">
        <v>26</v>
      </c>
      <c r="E1711">
        <v>13.794030697237371</v>
      </c>
      <c r="F1711">
        <v>13</v>
      </c>
      <c r="G1711" t="s">
        <v>29</v>
      </c>
      <c r="H1711">
        <v>4</v>
      </c>
      <c r="I1711" t="s">
        <v>41</v>
      </c>
      <c r="J1711">
        <v>0</v>
      </c>
      <c r="K1711" t="s">
        <v>29</v>
      </c>
      <c r="L1711">
        <v>0</v>
      </c>
      <c r="M1711" t="s">
        <v>29</v>
      </c>
      <c r="N1711">
        <v>1</v>
      </c>
      <c r="O1711" t="s">
        <v>27</v>
      </c>
      <c r="P1711">
        <v>1</v>
      </c>
      <c r="Q1711" t="s">
        <v>27</v>
      </c>
      <c r="R1711">
        <v>1.9523336493468064</v>
      </c>
      <c r="S1711">
        <v>4</v>
      </c>
      <c r="T1711">
        <v>0</v>
      </c>
      <c r="U1711">
        <v>1</v>
      </c>
      <c r="V1711" t="s">
        <v>34</v>
      </c>
      <c r="W1711" t="s">
        <v>31</v>
      </c>
      <c r="X1711">
        <f>AVERAGE(Student_performance_data_____Copy[GPA])</f>
        <v>1.9061863027265407</v>
      </c>
      <c r="Y1711">
        <f>AVERAGE(Student_performance_data_____Copy[StudyTimeWeekly])</f>
        <v>9.7719919194317466</v>
      </c>
      <c r="Z1711">
        <f>AVERAGE(Student_performance_data_____Copy[Absences])</f>
        <v>14.541387959866221</v>
      </c>
      <c r="AA1711" t="str" cm="1">
        <f t="array" ref="AA17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1">
        <v>4</v>
      </c>
    </row>
    <row r="1712" spans="1:28" hidden="1" x14ac:dyDescent="0.25">
      <c r="A1712">
        <v>2711</v>
      </c>
      <c r="B1712">
        <v>15</v>
      </c>
      <c r="C1712">
        <v>0</v>
      </c>
      <c r="D1712" t="s">
        <v>32</v>
      </c>
      <c r="E1712">
        <v>14.49741707159761</v>
      </c>
      <c r="F1712">
        <v>17</v>
      </c>
      <c r="G1712" t="s">
        <v>29</v>
      </c>
      <c r="H1712">
        <v>3</v>
      </c>
      <c r="I1712" t="s">
        <v>37</v>
      </c>
      <c r="J1712">
        <v>0</v>
      </c>
      <c r="K1712" t="s">
        <v>29</v>
      </c>
      <c r="L1712">
        <v>0</v>
      </c>
      <c r="M1712" t="s">
        <v>29</v>
      </c>
      <c r="N1712">
        <v>0</v>
      </c>
      <c r="O1712" t="s">
        <v>29</v>
      </c>
      <c r="P1712">
        <v>0</v>
      </c>
      <c r="Q1712" t="s">
        <v>29</v>
      </c>
      <c r="R1712">
        <v>1.8496433884510397</v>
      </c>
      <c r="S1712">
        <v>4</v>
      </c>
      <c r="T1712">
        <v>1</v>
      </c>
      <c r="U1712">
        <v>4</v>
      </c>
      <c r="V1712" t="s">
        <v>39</v>
      </c>
      <c r="W1712" t="s">
        <v>38</v>
      </c>
      <c r="X1712">
        <f>AVERAGE(Student_performance_data_____Copy[GPA])</f>
        <v>1.9061863027265407</v>
      </c>
      <c r="Y1712">
        <f>AVERAGE(Student_performance_data_____Copy[StudyTimeWeekly])</f>
        <v>9.7719919194317466</v>
      </c>
      <c r="Z1712">
        <f>AVERAGE(Student_performance_data_____Copy[Absences])</f>
        <v>14.541387959866221</v>
      </c>
      <c r="AA1712" t="str" cm="1">
        <f t="array" ref="AA17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2">
        <v>4</v>
      </c>
    </row>
    <row r="1713" spans="1:28" x14ac:dyDescent="0.25">
      <c r="A1713">
        <v>2712</v>
      </c>
      <c r="B1713">
        <v>15</v>
      </c>
      <c r="C1713">
        <v>1</v>
      </c>
      <c r="D1713" t="s">
        <v>26</v>
      </c>
      <c r="E1713">
        <v>13.962338481670471</v>
      </c>
      <c r="F1713">
        <v>29</v>
      </c>
      <c r="G1713" t="s">
        <v>27</v>
      </c>
      <c r="H1713">
        <v>3</v>
      </c>
      <c r="I1713" t="s">
        <v>37</v>
      </c>
      <c r="J1713">
        <v>0</v>
      </c>
      <c r="K1713" t="s">
        <v>29</v>
      </c>
      <c r="L1713">
        <v>0</v>
      </c>
      <c r="M1713" t="s">
        <v>29</v>
      </c>
      <c r="N1713">
        <v>0</v>
      </c>
      <c r="O1713" t="s">
        <v>29</v>
      </c>
      <c r="P1713">
        <v>0</v>
      </c>
      <c r="Q1713" t="s">
        <v>29</v>
      </c>
      <c r="R1713">
        <v>0.87520108804223851</v>
      </c>
      <c r="S1713">
        <v>4</v>
      </c>
      <c r="T1713">
        <v>0</v>
      </c>
      <c r="U1713">
        <v>1</v>
      </c>
      <c r="V1713" t="s">
        <v>34</v>
      </c>
      <c r="W1713" t="s">
        <v>31</v>
      </c>
      <c r="X1713">
        <f>AVERAGE(Student_performance_data_____Copy[GPA])</f>
        <v>1.9061863027265407</v>
      </c>
      <c r="Y1713">
        <f>AVERAGE(Student_performance_data_____Copy[StudyTimeWeekly])</f>
        <v>9.7719919194317466</v>
      </c>
      <c r="Z1713">
        <f>AVERAGE(Student_performance_data_____Copy[Absences])</f>
        <v>14.541387959866221</v>
      </c>
      <c r="AA1713" t="str" cm="1">
        <f t="array" ref="AA171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3">
        <v>4</v>
      </c>
    </row>
    <row r="1714" spans="1:28" hidden="1" x14ac:dyDescent="0.25">
      <c r="A1714">
        <v>2713</v>
      </c>
      <c r="B1714">
        <v>15</v>
      </c>
      <c r="C1714">
        <v>0</v>
      </c>
      <c r="D1714" t="s">
        <v>32</v>
      </c>
      <c r="E1714">
        <v>6.2194604276606658</v>
      </c>
      <c r="F1714">
        <v>14</v>
      </c>
      <c r="G1714" t="s">
        <v>29</v>
      </c>
      <c r="H1714">
        <v>2</v>
      </c>
      <c r="I1714" t="s">
        <v>28</v>
      </c>
      <c r="J1714">
        <v>0</v>
      </c>
      <c r="K1714" t="s">
        <v>29</v>
      </c>
      <c r="L1714">
        <v>0</v>
      </c>
      <c r="M1714" t="s">
        <v>29</v>
      </c>
      <c r="N1714">
        <v>1</v>
      </c>
      <c r="O1714" t="s">
        <v>27</v>
      </c>
      <c r="P1714">
        <v>0</v>
      </c>
      <c r="Q1714" t="s">
        <v>29</v>
      </c>
      <c r="R1714">
        <v>1.7935557295101183</v>
      </c>
      <c r="S1714">
        <v>4</v>
      </c>
      <c r="T1714">
        <v>0</v>
      </c>
      <c r="U1714">
        <v>1</v>
      </c>
      <c r="V1714" t="s">
        <v>34</v>
      </c>
      <c r="W1714" t="s">
        <v>31</v>
      </c>
      <c r="X1714">
        <f>AVERAGE(Student_performance_data_____Copy[GPA])</f>
        <v>1.9061863027265407</v>
      </c>
      <c r="Y1714">
        <f>AVERAGE(Student_performance_data_____Copy[StudyTimeWeekly])</f>
        <v>9.7719919194317466</v>
      </c>
      <c r="Z1714">
        <f>AVERAGE(Student_performance_data_____Copy[Absences])</f>
        <v>14.541387959866221</v>
      </c>
      <c r="AA1714" t="str" cm="1">
        <f t="array" ref="AA17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4">
        <v>4</v>
      </c>
    </row>
    <row r="1715" spans="1:28" hidden="1" x14ac:dyDescent="0.25">
      <c r="A1715">
        <v>2714</v>
      </c>
      <c r="B1715">
        <v>15</v>
      </c>
      <c r="C1715">
        <v>0</v>
      </c>
      <c r="D1715" t="s">
        <v>32</v>
      </c>
      <c r="E1715">
        <v>1.9932784415355176</v>
      </c>
      <c r="F1715">
        <v>13</v>
      </c>
      <c r="G1715" t="s">
        <v>29</v>
      </c>
      <c r="H1715">
        <v>1</v>
      </c>
      <c r="I1715" t="s">
        <v>33</v>
      </c>
      <c r="J1715">
        <v>0</v>
      </c>
      <c r="K1715" t="s">
        <v>29</v>
      </c>
      <c r="L1715">
        <v>1</v>
      </c>
      <c r="M1715" t="s">
        <v>27</v>
      </c>
      <c r="N1715">
        <v>1</v>
      </c>
      <c r="O1715" t="s">
        <v>27</v>
      </c>
      <c r="P1715">
        <v>0</v>
      </c>
      <c r="Q1715" t="s">
        <v>29</v>
      </c>
      <c r="R1715">
        <v>1.8556669117535303</v>
      </c>
      <c r="S1715">
        <v>4</v>
      </c>
      <c r="T1715">
        <v>1</v>
      </c>
      <c r="U1715">
        <v>0</v>
      </c>
      <c r="V1715" t="s">
        <v>40</v>
      </c>
      <c r="W1715" t="s">
        <v>38</v>
      </c>
      <c r="X1715">
        <f>AVERAGE(Student_performance_data_____Copy[GPA])</f>
        <v>1.9061863027265407</v>
      </c>
      <c r="Y1715">
        <f>AVERAGE(Student_performance_data_____Copy[StudyTimeWeekly])</f>
        <v>9.7719919194317466</v>
      </c>
      <c r="Z1715">
        <f>AVERAGE(Student_performance_data_____Copy[Absences])</f>
        <v>14.541387959866221</v>
      </c>
      <c r="AA1715" t="str" cm="1">
        <f t="array" ref="AA17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5">
        <v>4</v>
      </c>
    </row>
    <row r="1716" spans="1:28" x14ac:dyDescent="0.25">
      <c r="A1716">
        <v>2715</v>
      </c>
      <c r="B1716">
        <v>16</v>
      </c>
      <c r="C1716">
        <v>1</v>
      </c>
      <c r="D1716" t="s">
        <v>26</v>
      </c>
      <c r="E1716">
        <v>5.4493436806619204</v>
      </c>
      <c r="F1716">
        <v>23</v>
      </c>
      <c r="G1716" t="s">
        <v>29</v>
      </c>
      <c r="H1716">
        <v>1</v>
      </c>
      <c r="I1716" t="s">
        <v>33</v>
      </c>
      <c r="J1716">
        <v>1</v>
      </c>
      <c r="K1716" t="s">
        <v>27</v>
      </c>
      <c r="L1716">
        <v>0</v>
      </c>
      <c r="M1716" t="s">
        <v>29</v>
      </c>
      <c r="N1716">
        <v>0</v>
      </c>
      <c r="O1716" t="s">
        <v>29</v>
      </c>
      <c r="P1716">
        <v>0</v>
      </c>
      <c r="Q1716" t="s">
        <v>29</v>
      </c>
      <c r="R1716">
        <v>0.55113965273898458</v>
      </c>
      <c r="S1716">
        <v>4</v>
      </c>
      <c r="T1716">
        <v>3</v>
      </c>
      <c r="U1716">
        <v>1</v>
      </c>
      <c r="V1716" t="s">
        <v>34</v>
      </c>
      <c r="W1716" t="s">
        <v>42</v>
      </c>
      <c r="X1716">
        <f>AVERAGE(Student_performance_data_____Copy[GPA])</f>
        <v>1.9061863027265407</v>
      </c>
      <c r="Y1716">
        <f>AVERAGE(Student_performance_data_____Copy[StudyTimeWeekly])</f>
        <v>9.7719919194317466</v>
      </c>
      <c r="Z1716">
        <f>AVERAGE(Student_performance_data_____Copy[Absences])</f>
        <v>14.541387959866221</v>
      </c>
      <c r="AA1716" t="str" cm="1">
        <f t="array" ref="AA17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6">
        <v>4</v>
      </c>
    </row>
    <row r="1717" spans="1:28" x14ac:dyDescent="0.25">
      <c r="A1717">
        <v>2716</v>
      </c>
      <c r="B1717">
        <v>18</v>
      </c>
      <c r="C1717">
        <v>1</v>
      </c>
      <c r="D1717" t="s">
        <v>26</v>
      </c>
      <c r="E1717">
        <v>16.635706003703184</v>
      </c>
      <c r="F1717">
        <v>24</v>
      </c>
      <c r="G1717" t="s">
        <v>27</v>
      </c>
      <c r="H1717">
        <v>4</v>
      </c>
      <c r="I1717" t="s">
        <v>41</v>
      </c>
      <c r="J1717">
        <v>0</v>
      </c>
      <c r="K1717" t="s">
        <v>29</v>
      </c>
      <c r="L1717">
        <v>1</v>
      </c>
      <c r="M1717" t="s">
        <v>27</v>
      </c>
      <c r="N1717">
        <v>0</v>
      </c>
      <c r="O1717" t="s">
        <v>29</v>
      </c>
      <c r="P1717">
        <v>0</v>
      </c>
      <c r="Q1717" t="s">
        <v>29</v>
      </c>
      <c r="R1717">
        <v>1.5803986357041291</v>
      </c>
      <c r="S1717">
        <v>4</v>
      </c>
      <c r="T1717">
        <v>0</v>
      </c>
      <c r="U1717">
        <v>2</v>
      </c>
      <c r="V1717" t="s">
        <v>30</v>
      </c>
      <c r="W1717" t="s">
        <v>31</v>
      </c>
      <c r="X1717">
        <f>AVERAGE(Student_performance_data_____Copy[GPA])</f>
        <v>1.9061863027265407</v>
      </c>
      <c r="Y1717">
        <f>AVERAGE(Student_performance_data_____Copy[StudyTimeWeekly])</f>
        <v>9.7719919194317466</v>
      </c>
      <c r="Z1717">
        <f>AVERAGE(Student_performance_data_____Copy[Absences])</f>
        <v>14.541387959866221</v>
      </c>
      <c r="AA1717" t="str" cm="1">
        <f t="array" ref="AA17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7">
        <v>4</v>
      </c>
    </row>
    <row r="1718" spans="1:28" x14ac:dyDescent="0.25">
      <c r="A1718">
        <v>2717</v>
      </c>
      <c r="B1718">
        <v>18</v>
      </c>
      <c r="C1718">
        <v>1</v>
      </c>
      <c r="D1718" t="s">
        <v>26</v>
      </c>
      <c r="E1718">
        <v>19.609415955661422</v>
      </c>
      <c r="F1718">
        <v>18</v>
      </c>
      <c r="G1718" t="s">
        <v>29</v>
      </c>
      <c r="H1718">
        <v>4</v>
      </c>
      <c r="I1718" t="s">
        <v>41</v>
      </c>
      <c r="J1718">
        <v>0</v>
      </c>
      <c r="K1718" t="s">
        <v>29</v>
      </c>
      <c r="L1718">
        <v>0</v>
      </c>
      <c r="M1718" t="s">
        <v>29</v>
      </c>
      <c r="N1718">
        <v>1</v>
      </c>
      <c r="O1718" t="s">
        <v>27</v>
      </c>
      <c r="P1718">
        <v>1</v>
      </c>
      <c r="Q1718" t="s">
        <v>27</v>
      </c>
      <c r="R1718">
        <v>1.8741577780119303</v>
      </c>
      <c r="S1718">
        <v>4</v>
      </c>
      <c r="T1718">
        <v>2</v>
      </c>
      <c r="U1718">
        <v>1</v>
      </c>
      <c r="V1718" t="s">
        <v>34</v>
      </c>
      <c r="W1718" t="s">
        <v>36</v>
      </c>
      <c r="X1718">
        <f>AVERAGE(Student_performance_data_____Copy[GPA])</f>
        <v>1.9061863027265407</v>
      </c>
      <c r="Y1718">
        <f>AVERAGE(Student_performance_data_____Copy[StudyTimeWeekly])</f>
        <v>9.7719919194317466</v>
      </c>
      <c r="Z1718">
        <f>AVERAGE(Student_performance_data_____Copy[Absences])</f>
        <v>14.541387959866221</v>
      </c>
      <c r="AA1718" t="str" cm="1">
        <f t="array" ref="AA17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8">
        <v>4</v>
      </c>
    </row>
    <row r="1719" spans="1:28" hidden="1" x14ac:dyDescent="0.25">
      <c r="A1719">
        <v>2718</v>
      </c>
      <c r="B1719">
        <v>17</v>
      </c>
      <c r="C1719">
        <v>0</v>
      </c>
      <c r="D1719" t="s">
        <v>32</v>
      </c>
      <c r="E1719">
        <v>9.8769402948312273</v>
      </c>
      <c r="F1719">
        <v>29</v>
      </c>
      <c r="G1719" t="s">
        <v>29</v>
      </c>
      <c r="H1719">
        <v>3</v>
      </c>
      <c r="I1719" t="s">
        <v>37</v>
      </c>
      <c r="J1719">
        <v>1</v>
      </c>
      <c r="K1719" t="s">
        <v>27</v>
      </c>
      <c r="L1719">
        <v>0</v>
      </c>
      <c r="M1719" t="s">
        <v>29</v>
      </c>
      <c r="N1719">
        <v>0</v>
      </c>
      <c r="O1719" t="s">
        <v>29</v>
      </c>
      <c r="P1719">
        <v>1</v>
      </c>
      <c r="Q1719" t="s">
        <v>27</v>
      </c>
      <c r="R1719">
        <v>0.51523939957150078</v>
      </c>
      <c r="S1719">
        <v>4</v>
      </c>
      <c r="T1719">
        <v>1</v>
      </c>
      <c r="U1719">
        <v>0</v>
      </c>
      <c r="V1719" t="s">
        <v>40</v>
      </c>
      <c r="W1719" t="s">
        <v>38</v>
      </c>
      <c r="X1719">
        <f>AVERAGE(Student_performance_data_____Copy[GPA])</f>
        <v>1.9061863027265407</v>
      </c>
      <c r="Y1719">
        <f>AVERAGE(Student_performance_data_____Copy[StudyTimeWeekly])</f>
        <v>9.7719919194317466</v>
      </c>
      <c r="Z1719">
        <f>AVERAGE(Student_performance_data_____Copy[Absences])</f>
        <v>14.541387959866221</v>
      </c>
      <c r="AA1719" t="str" cm="1">
        <f t="array" ref="AA17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19">
        <v>4</v>
      </c>
    </row>
    <row r="1720" spans="1:28" x14ac:dyDescent="0.25">
      <c r="A1720">
        <v>2719</v>
      </c>
      <c r="B1720">
        <v>16</v>
      </c>
      <c r="C1720">
        <v>1</v>
      </c>
      <c r="D1720" t="s">
        <v>26</v>
      </c>
      <c r="E1720">
        <v>0.19400709846084441</v>
      </c>
      <c r="F1720">
        <v>18</v>
      </c>
      <c r="G1720" t="s">
        <v>29</v>
      </c>
      <c r="H1720">
        <v>3</v>
      </c>
      <c r="I1720" t="s">
        <v>37</v>
      </c>
      <c r="J1720">
        <v>0</v>
      </c>
      <c r="K1720" t="s">
        <v>29</v>
      </c>
      <c r="L1720">
        <v>0</v>
      </c>
      <c r="M1720" t="s">
        <v>29</v>
      </c>
      <c r="N1720">
        <v>0</v>
      </c>
      <c r="O1720" t="s">
        <v>29</v>
      </c>
      <c r="P1720">
        <v>0</v>
      </c>
      <c r="Q1720" t="s">
        <v>29</v>
      </c>
      <c r="R1720">
        <v>1.331229485851261</v>
      </c>
      <c r="S1720">
        <v>4</v>
      </c>
      <c r="T1720">
        <v>1</v>
      </c>
      <c r="U1720">
        <v>2</v>
      </c>
      <c r="V1720" t="s">
        <v>30</v>
      </c>
      <c r="W1720" t="s">
        <v>38</v>
      </c>
      <c r="X1720">
        <f>AVERAGE(Student_performance_data_____Copy[GPA])</f>
        <v>1.9061863027265407</v>
      </c>
      <c r="Y1720">
        <f>AVERAGE(Student_performance_data_____Copy[StudyTimeWeekly])</f>
        <v>9.7719919194317466</v>
      </c>
      <c r="Z1720">
        <f>AVERAGE(Student_performance_data_____Copy[Absences])</f>
        <v>14.541387959866221</v>
      </c>
      <c r="AA1720" t="str" cm="1">
        <f t="array" ref="AA17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0">
        <v>4</v>
      </c>
    </row>
    <row r="1721" spans="1:28" x14ac:dyDescent="0.25">
      <c r="A1721">
        <v>2720</v>
      </c>
      <c r="B1721">
        <v>15</v>
      </c>
      <c r="C1721">
        <v>1</v>
      </c>
      <c r="D1721" t="s">
        <v>26</v>
      </c>
      <c r="E1721">
        <v>2.8008962426845807</v>
      </c>
      <c r="F1721">
        <v>21</v>
      </c>
      <c r="G1721" t="s">
        <v>27</v>
      </c>
      <c r="H1721">
        <v>4</v>
      </c>
      <c r="I1721" t="s">
        <v>41</v>
      </c>
      <c r="J1721">
        <v>0</v>
      </c>
      <c r="K1721" t="s">
        <v>29</v>
      </c>
      <c r="L1721">
        <v>1</v>
      </c>
      <c r="M1721" t="s">
        <v>27</v>
      </c>
      <c r="N1721">
        <v>0</v>
      </c>
      <c r="O1721" t="s">
        <v>29</v>
      </c>
      <c r="P1721">
        <v>1</v>
      </c>
      <c r="Q1721" t="s">
        <v>27</v>
      </c>
      <c r="R1721">
        <v>1.6217727360896141</v>
      </c>
      <c r="S1721">
        <v>4</v>
      </c>
      <c r="T1721">
        <v>1</v>
      </c>
      <c r="U1721">
        <v>0</v>
      </c>
      <c r="V1721" t="s">
        <v>40</v>
      </c>
      <c r="W1721" t="s">
        <v>38</v>
      </c>
      <c r="X1721">
        <f>AVERAGE(Student_performance_data_____Copy[GPA])</f>
        <v>1.9061863027265407</v>
      </c>
      <c r="Y1721">
        <f>AVERAGE(Student_performance_data_____Copy[StudyTimeWeekly])</f>
        <v>9.7719919194317466</v>
      </c>
      <c r="Z1721">
        <f>AVERAGE(Student_performance_data_____Copy[Absences])</f>
        <v>14.541387959866221</v>
      </c>
      <c r="AA1721" t="str" cm="1">
        <f t="array" ref="AA17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1">
        <v>4</v>
      </c>
    </row>
    <row r="1722" spans="1:28" x14ac:dyDescent="0.25">
      <c r="A1722">
        <v>2721</v>
      </c>
      <c r="B1722">
        <v>16</v>
      </c>
      <c r="C1722">
        <v>1</v>
      </c>
      <c r="D1722" t="s">
        <v>26</v>
      </c>
      <c r="E1722">
        <v>6.4416115063253159</v>
      </c>
      <c r="F1722">
        <v>26</v>
      </c>
      <c r="G1722" t="s">
        <v>29</v>
      </c>
      <c r="H1722">
        <v>2</v>
      </c>
      <c r="I1722" t="s">
        <v>28</v>
      </c>
      <c r="J1722">
        <v>0</v>
      </c>
      <c r="K1722" t="s">
        <v>29</v>
      </c>
      <c r="L1722">
        <v>1</v>
      </c>
      <c r="M1722" t="s">
        <v>27</v>
      </c>
      <c r="N1722">
        <v>0</v>
      </c>
      <c r="O1722" t="s">
        <v>29</v>
      </c>
      <c r="P1722">
        <v>1</v>
      </c>
      <c r="Q1722" t="s">
        <v>27</v>
      </c>
      <c r="R1722">
        <v>0.38437539587611602</v>
      </c>
      <c r="S1722">
        <v>4</v>
      </c>
      <c r="T1722">
        <v>0</v>
      </c>
      <c r="U1722">
        <v>0</v>
      </c>
      <c r="V1722" t="s">
        <v>40</v>
      </c>
      <c r="W1722" t="s">
        <v>31</v>
      </c>
      <c r="X1722">
        <f>AVERAGE(Student_performance_data_____Copy[GPA])</f>
        <v>1.9061863027265407</v>
      </c>
      <c r="Y1722">
        <f>AVERAGE(Student_performance_data_____Copy[StudyTimeWeekly])</f>
        <v>9.7719919194317466</v>
      </c>
      <c r="Z1722">
        <f>AVERAGE(Student_performance_data_____Copy[Absences])</f>
        <v>14.541387959866221</v>
      </c>
      <c r="AA1722" t="str" cm="1">
        <f t="array" ref="AA17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2">
        <v>4</v>
      </c>
    </row>
    <row r="1723" spans="1:28" x14ac:dyDescent="0.25">
      <c r="A1723">
        <v>2722</v>
      </c>
      <c r="B1723">
        <v>17</v>
      </c>
      <c r="C1723">
        <v>1</v>
      </c>
      <c r="D1723" t="s">
        <v>26</v>
      </c>
      <c r="E1723">
        <v>11.571706971858994</v>
      </c>
      <c r="F1723">
        <v>25</v>
      </c>
      <c r="G1723" t="s">
        <v>29</v>
      </c>
      <c r="H1723">
        <v>3</v>
      </c>
      <c r="I1723" t="s">
        <v>37</v>
      </c>
      <c r="J1723">
        <v>1</v>
      </c>
      <c r="K1723" t="s">
        <v>27</v>
      </c>
      <c r="L1723">
        <v>0</v>
      </c>
      <c r="M1723" t="s">
        <v>29</v>
      </c>
      <c r="N1723">
        <v>0</v>
      </c>
      <c r="O1723" t="s">
        <v>29</v>
      </c>
      <c r="P1723">
        <v>0</v>
      </c>
      <c r="Q1723" t="s">
        <v>29</v>
      </c>
      <c r="R1723">
        <v>1.3635615499322744</v>
      </c>
      <c r="S1723">
        <v>4</v>
      </c>
      <c r="T1723">
        <v>0</v>
      </c>
      <c r="U1723">
        <v>3</v>
      </c>
      <c r="V1723" t="s">
        <v>35</v>
      </c>
      <c r="W1723" t="s">
        <v>31</v>
      </c>
      <c r="X1723">
        <f>AVERAGE(Student_performance_data_____Copy[GPA])</f>
        <v>1.9061863027265407</v>
      </c>
      <c r="Y1723">
        <f>AVERAGE(Student_performance_data_____Copy[StudyTimeWeekly])</f>
        <v>9.7719919194317466</v>
      </c>
      <c r="Z1723">
        <f>AVERAGE(Student_performance_data_____Copy[Absences])</f>
        <v>14.541387959866221</v>
      </c>
      <c r="AA1723" t="str" cm="1">
        <f t="array" ref="AA172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3">
        <v>4</v>
      </c>
    </row>
    <row r="1724" spans="1:28" x14ac:dyDescent="0.25">
      <c r="A1724">
        <v>2723</v>
      </c>
      <c r="B1724">
        <v>17</v>
      </c>
      <c r="C1724">
        <v>1</v>
      </c>
      <c r="D1724" t="s">
        <v>26</v>
      </c>
      <c r="E1724">
        <v>1.5018729161062794</v>
      </c>
      <c r="F1724">
        <v>16</v>
      </c>
      <c r="G1724" t="s">
        <v>29</v>
      </c>
      <c r="H1724">
        <v>2</v>
      </c>
      <c r="I1724" t="s">
        <v>28</v>
      </c>
      <c r="J1724">
        <v>1</v>
      </c>
      <c r="K1724" t="s">
        <v>27</v>
      </c>
      <c r="L1724">
        <v>0</v>
      </c>
      <c r="M1724" t="s">
        <v>29</v>
      </c>
      <c r="N1724">
        <v>0</v>
      </c>
      <c r="O1724" t="s">
        <v>29</v>
      </c>
      <c r="P1724">
        <v>0</v>
      </c>
      <c r="Q1724" t="s">
        <v>29</v>
      </c>
      <c r="R1724">
        <v>1.479668777301296</v>
      </c>
      <c r="S1724">
        <v>4</v>
      </c>
      <c r="T1724">
        <v>1</v>
      </c>
      <c r="U1724">
        <v>2</v>
      </c>
      <c r="V1724" t="s">
        <v>30</v>
      </c>
      <c r="W1724" t="s">
        <v>38</v>
      </c>
      <c r="X1724">
        <f>AVERAGE(Student_performance_data_____Copy[GPA])</f>
        <v>1.9061863027265407</v>
      </c>
      <c r="Y1724">
        <f>AVERAGE(Student_performance_data_____Copy[StudyTimeWeekly])</f>
        <v>9.7719919194317466</v>
      </c>
      <c r="Z1724">
        <f>AVERAGE(Student_performance_data_____Copy[Absences])</f>
        <v>14.541387959866221</v>
      </c>
      <c r="AA1724" t="str" cm="1">
        <f t="array" ref="AA17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4">
        <v>4</v>
      </c>
    </row>
    <row r="1725" spans="1:28" hidden="1" x14ac:dyDescent="0.25">
      <c r="A1725">
        <v>2724</v>
      </c>
      <c r="B1725">
        <v>16</v>
      </c>
      <c r="C1725">
        <v>0</v>
      </c>
      <c r="D1725" t="s">
        <v>32</v>
      </c>
      <c r="E1725">
        <v>18.867145974197634</v>
      </c>
      <c r="F1725">
        <v>21</v>
      </c>
      <c r="G1725" t="s">
        <v>27</v>
      </c>
      <c r="H1725">
        <v>2</v>
      </c>
      <c r="I1725" t="s">
        <v>28</v>
      </c>
      <c r="J1725">
        <v>1</v>
      </c>
      <c r="K1725" t="s">
        <v>27</v>
      </c>
      <c r="L1725">
        <v>0</v>
      </c>
      <c r="M1725" t="s">
        <v>29</v>
      </c>
      <c r="N1725">
        <v>0</v>
      </c>
      <c r="O1725" t="s">
        <v>29</v>
      </c>
      <c r="P1725">
        <v>0</v>
      </c>
      <c r="Q1725" t="s">
        <v>29</v>
      </c>
      <c r="R1725">
        <v>1.5812038761627714</v>
      </c>
      <c r="S1725">
        <v>4</v>
      </c>
      <c r="T1725">
        <v>0</v>
      </c>
      <c r="U1725">
        <v>3</v>
      </c>
      <c r="V1725" t="s">
        <v>35</v>
      </c>
      <c r="W1725" t="s">
        <v>31</v>
      </c>
      <c r="X1725">
        <f>AVERAGE(Student_performance_data_____Copy[GPA])</f>
        <v>1.9061863027265407</v>
      </c>
      <c r="Y1725">
        <f>AVERAGE(Student_performance_data_____Copy[StudyTimeWeekly])</f>
        <v>9.7719919194317466</v>
      </c>
      <c r="Z1725">
        <f>AVERAGE(Student_performance_data_____Copy[Absences])</f>
        <v>14.541387959866221</v>
      </c>
      <c r="AA1725" t="str" cm="1">
        <f t="array" ref="AA17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5">
        <v>4</v>
      </c>
    </row>
    <row r="1726" spans="1:28" hidden="1" x14ac:dyDescent="0.25">
      <c r="A1726">
        <v>2725</v>
      </c>
      <c r="B1726">
        <v>16</v>
      </c>
      <c r="C1726">
        <v>0</v>
      </c>
      <c r="D1726" t="s">
        <v>32</v>
      </c>
      <c r="E1726">
        <v>7.3016734656880145</v>
      </c>
      <c r="F1726">
        <v>27</v>
      </c>
      <c r="G1726" t="s">
        <v>29</v>
      </c>
      <c r="H1726">
        <v>0</v>
      </c>
      <c r="I1726" t="s">
        <v>40</v>
      </c>
      <c r="J1726">
        <v>0</v>
      </c>
      <c r="K1726" t="s">
        <v>29</v>
      </c>
      <c r="L1726">
        <v>0</v>
      </c>
      <c r="M1726" t="s">
        <v>29</v>
      </c>
      <c r="N1726">
        <v>0</v>
      </c>
      <c r="O1726" t="s">
        <v>29</v>
      </c>
      <c r="P1726">
        <v>0</v>
      </c>
      <c r="Q1726" t="s">
        <v>29</v>
      </c>
      <c r="R1726">
        <v>0</v>
      </c>
      <c r="S1726">
        <v>4</v>
      </c>
      <c r="T1726">
        <v>3</v>
      </c>
      <c r="U1726">
        <v>3</v>
      </c>
      <c r="V1726" t="s">
        <v>35</v>
      </c>
      <c r="W1726" t="s">
        <v>42</v>
      </c>
      <c r="X1726">
        <f>AVERAGE(Student_performance_data_____Copy[GPA])</f>
        <v>1.9061863027265407</v>
      </c>
      <c r="Y1726">
        <f>AVERAGE(Student_performance_data_____Copy[StudyTimeWeekly])</f>
        <v>9.7719919194317466</v>
      </c>
      <c r="Z1726">
        <f>AVERAGE(Student_performance_data_____Copy[Absences])</f>
        <v>14.541387959866221</v>
      </c>
      <c r="AA1726" t="str" cm="1">
        <f t="array" ref="AA17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6">
        <v>4</v>
      </c>
    </row>
    <row r="1727" spans="1:28" hidden="1" x14ac:dyDescent="0.25">
      <c r="A1727">
        <v>2726</v>
      </c>
      <c r="B1727">
        <v>16</v>
      </c>
      <c r="C1727">
        <v>0</v>
      </c>
      <c r="D1727" t="s">
        <v>32</v>
      </c>
      <c r="E1727">
        <v>18.251684358496462</v>
      </c>
      <c r="F1727">
        <v>18</v>
      </c>
      <c r="G1727" t="s">
        <v>27</v>
      </c>
      <c r="H1727">
        <v>2</v>
      </c>
      <c r="I1727" t="s">
        <v>28</v>
      </c>
      <c r="J1727">
        <v>1</v>
      </c>
      <c r="K1727" t="s">
        <v>27</v>
      </c>
      <c r="L1727">
        <v>0</v>
      </c>
      <c r="M1727" t="s">
        <v>29</v>
      </c>
      <c r="N1727">
        <v>0</v>
      </c>
      <c r="O1727" t="s">
        <v>29</v>
      </c>
      <c r="P1727">
        <v>0</v>
      </c>
      <c r="Q1727" t="s">
        <v>29</v>
      </c>
      <c r="R1727">
        <v>1.8865785928228449</v>
      </c>
      <c r="S1727">
        <v>4</v>
      </c>
      <c r="T1727">
        <v>0</v>
      </c>
      <c r="U1727">
        <v>2</v>
      </c>
      <c r="V1727" t="s">
        <v>30</v>
      </c>
      <c r="W1727" t="s">
        <v>31</v>
      </c>
      <c r="X1727">
        <f>AVERAGE(Student_performance_data_____Copy[GPA])</f>
        <v>1.9061863027265407</v>
      </c>
      <c r="Y1727">
        <f>AVERAGE(Student_performance_data_____Copy[StudyTimeWeekly])</f>
        <v>9.7719919194317466</v>
      </c>
      <c r="Z1727">
        <f>AVERAGE(Student_performance_data_____Copy[Absences])</f>
        <v>14.541387959866221</v>
      </c>
      <c r="AA1727" t="str" cm="1">
        <f t="array" ref="AA17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7">
        <v>4</v>
      </c>
    </row>
    <row r="1728" spans="1:28" x14ac:dyDescent="0.25">
      <c r="A1728">
        <v>2727</v>
      </c>
      <c r="B1728">
        <v>18</v>
      </c>
      <c r="C1728">
        <v>1</v>
      </c>
      <c r="D1728" t="s">
        <v>26</v>
      </c>
      <c r="E1728">
        <v>15.610436055140436</v>
      </c>
      <c r="F1728">
        <v>26</v>
      </c>
      <c r="G1728" t="s">
        <v>29</v>
      </c>
      <c r="H1728">
        <v>3</v>
      </c>
      <c r="I1728" t="s">
        <v>37</v>
      </c>
      <c r="J1728">
        <v>0</v>
      </c>
      <c r="K1728" t="s">
        <v>29</v>
      </c>
      <c r="L1728">
        <v>0</v>
      </c>
      <c r="M1728" t="s">
        <v>29</v>
      </c>
      <c r="N1728">
        <v>0</v>
      </c>
      <c r="O1728" t="s">
        <v>29</v>
      </c>
      <c r="P1728">
        <v>0</v>
      </c>
      <c r="Q1728" t="s">
        <v>29</v>
      </c>
      <c r="R1728">
        <v>0.86354535168693503</v>
      </c>
      <c r="S1728">
        <v>4</v>
      </c>
      <c r="T1728">
        <v>0</v>
      </c>
      <c r="U1728">
        <v>0</v>
      </c>
      <c r="V1728" t="s">
        <v>40</v>
      </c>
      <c r="W1728" t="s">
        <v>31</v>
      </c>
      <c r="X1728">
        <f>AVERAGE(Student_performance_data_____Copy[GPA])</f>
        <v>1.9061863027265407</v>
      </c>
      <c r="Y1728">
        <f>AVERAGE(Student_performance_data_____Copy[StudyTimeWeekly])</f>
        <v>9.7719919194317466</v>
      </c>
      <c r="Z1728">
        <f>AVERAGE(Student_performance_data_____Copy[Absences])</f>
        <v>14.541387959866221</v>
      </c>
      <c r="AA1728" t="str" cm="1">
        <f t="array" ref="AA17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8">
        <v>4</v>
      </c>
    </row>
    <row r="1729" spans="1:28" x14ac:dyDescent="0.25">
      <c r="A1729">
        <v>2728</v>
      </c>
      <c r="B1729">
        <v>15</v>
      </c>
      <c r="C1729">
        <v>1</v>
      </c>
      <c r="D1729" t="s">
        <v>26</v>
      </c>
      <c r="E1729">
        <v>15.108745450311623</v>
      </c>
      <c r="F1729">
        <v>15</v>
      </c>
      <c r="G1729" t="s">
        <v>29</v>
      </c>
      <c r="H1729">
        <v>2</v>
      </c>
      <c r="I1729" t="s">
        <v>28</v>
      </c>
      <c r="J1729">
        <v>0</v>
      </c>
      <c r="K1729" t="s">
        <v>29</v>
      </c>
      <c r="L1729">
        <v>0</v>
      </c>
      <c r="M1729" t="s">
        <v>29</v>
      </c>
      <c r="N1729">
        <v>0</v>
      </c>
      <c r="O1729" t="s">
        <v>29</v>
      </c>
      <c r="P1729">
        <v>0</v>
      </c>
      <c r="Q1729" t="s">
        <v>29</v>
      </c>
      <c r="R1729">
        <v>1.4887052948653967</v>
      </c>
      <c r="S1729">
        <v>4</v>
      </c>
      <c r="T1729">
        <v>2</v>
      </c>
      <c r="U1729">
        <v>2</v>
      </c>
      <c r="V1729" t="s">
        <v>30</v>
      </c>
      <c r="W1729" t="s">
        <v>36</v>
      </c>
      <c r="X1729">
        <f>AVERAGE(Student_performance_data_____Copy[GPA])</f>
        <v>1.9061863027265407</v>
      </c>
      <c r="Y1729">
        <f>AVERAGE(Student_performance_data_____Copy[StudyTimeWeekly])</f>
        <v>9.7719919194317466</v>
      </c>
      <c r="Z1729">
        <f>AVERAGE(Student_performance_data_____Copy[Absences])</f>
        <v>14.541387959866221</v>
      </c>
      <c r="AA1729" t="str" cm="1">
        <f t="array" ref="AA17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29">
        <v>4</v>
      </c>
    </row>
    <row r="1730" spans="1:28" x14ac:dyDescent="0.25">
      <c r="A1730">
        <v>2729</v>
      </c>
      <c r="B1730">
        <v>16</v>
      </c>
      <c r="C1730">
        <v>1</v>
      </c>
      <c r="D1730" t="s">
        <v>26</v>
      </c>
      <c r="E1730">
        <v>12.13439159564464</v>
      </c>
      <c r="F1730">
        <v>19</v>
      </c>
      <c r="G1730" t="s">
        <v>29</v>
      </c>
      <c r="H1730">
        <v>3</v>
      </c>
      <c r="I1730" t="s">
        <v>37</v>
      </c>
      <c r="J1730">
        <v>0</v>
      </c>
      <c r="K1730" t="s">
        <v>29</v>
      </c>
      <c r="L1730">
        <v>0</v>
      </c>
      <c r="M1730" t="s">
        <v>29</v>
      </c>
      <c r="N1730">
        <v>0</v>
      </c>
      <c r="O1730" t="s">
        <v>29</v>
      </c>
      <c r="P1730">
        <v>1</v>
      </c>
      <c r="Q1730" t="s">
        <v>27</v>
      </c>
      <c r="R1730">
        <v>1.4729004934270762</v>
      </c>
      <c r="S1730">
        <v>4</v>
      </c>
      <c r="T1730">
        <v>0</v>
      </c>
      <c r="U1730">
        <v>3</v>
      </c>
      <c r="V1730" t="s">
        <v>35</v>
      </c>
      <c r="W1730" t="s">
        <v>31</v>
      </c>
      <c r="X1730">
        <f>AVERAGE(Student_performance_data_____Copy[GPA])</f>
        <v>1.9061863027265407</v>
      </c>
      <c r="Y1730">
        <f>AVERAGE(Student_performance_data_____Copy[StudyTimeWeekly])</f>
        <v>9.7719919194317466</v>
      </c>
      <c r="Z1730">
        <f>AVERAGE(Student_performance_data_____Copy[Absences])</f>
        <v>14.541387959866221</v>
      </c>
      <c r="AA1730" t="str" cm="1">
        <f t="array" ref="AA17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30">
        <v>4</v>
      </c>
    </row>
    <row r="1731" spans="1:28" hidden="1" x14ac:dyDescent="0.25">
      <c r="A1731">
        <v>2730</v>
      </c>
      <c r="B1731">
        <v>16</v>
      </c>
      <c r="C1731">
        <v>0</v>
      </c>
      <c r="D1731" t="s">
        <v>32</v>
      </c>
      <c r="E1731">
        <v>12.535676341036892</v>
      </c>
      <c r="F1731">
        <v>24</v>
      </c>
      <c r="G1731" t="s">
        <v>27</v>
      </c>
      <c r="H1731">
        <v>2</v>
      </c>
      <c r="I1731" t="s">
        <v>28</v>
      </c>
      <c r="J1731">
        <v>0</v>
      </c>
      <c r="K1731" t="s">
        <v>29</v>
      </c>
      <c r="L1731">
        <v>0</v>
      </c>
      <c r="M1731" t="s">
        <v>29</v>
      </c>
      <c r="N1731">
        <v>1</v>
      </c>
      <c r="O1731" t="s">
        <v>27</v>
      </c>
      <c r="P1731">
        <v>0</v>
      </c>
      <c r="Q1731" t="s">
        <v>29</v>
      </c>
      <c r="R1731">
        <v>1.3440857175872982</v>
      </c>
      <c r="S1731">
        <v>4</v>
      </c>
      <c r="T1731">
        <v>1</v>
      </c>
      <c r="U1731">
        <v>2</v>
      </c>
      <c r="V1731" t="s">
        <v>30</v>
      </c>
      <c r="W1731" t="s">
        <v>38</v>
      </c>
      <c r="X1731">
        <f>AVERAGE(Student_performance_data_____Copy[GPA])</f>
        <v>1.9061863027265407</v>
      </c>
      <c r="Y1731">
        <f>AVERAGE(Student_performance_data_____Copy[StudyTimeWeekly])</f>
        <v>9.7719919194317466</v>
      </c>
      <c r="Z1731">
        <f>AVERAGE(Student_performance_data_____Copy[Absences])</f>
        <v>14.541387959866221</v>
      </c>
      <c r="AA1731" t="str" cm="1">
        <f t="array" ref="AA17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31">
        <v>4</v>
      </c>
    </row>
    <row r="1732" spans="1:28" x14ac:dyDescent="0.25">
      <c r="A1732">
        <v>2731</v>
      </c>
      <c r="B1732">
        <v>16</v>
      </c>
      <c r="C1732">
        <v>1</v>
      </c>
      <c r="D1732" t="s">
        <v>26</v>
      </c>
      <c r="E1732">
        <v>12.760064704324963</v>
      </c>
      <c r="F1732">
        <v>18</v>
      </c>
      <c r="G1732" t="s">
        <v>29</v>
      </c>
      <c r="H1732">
        <v>1</v>
      </c>
      <c r="I1732" t="s">
        <v>33</v>
      </c>
      <c r="J1732">
        <v>0</v>
      </c>
      <c r="K1732" t="s">
        <v>29</v>
      </c>
      <c r="L1732">
        <v>0</v>
      </c>
      <c r="M1732" t="s">
        <v>29</v>
      </c>
      <c r="N1732">
        <v>0</v>
      </c>
      <c r="O1732" t="s">
        <v>29</v>
      </c>
      <c r="P1732">
        <v>0</v>
      </c>
      <c r="Q1732" t="s">
        <v>29</v>
      </c>
      <c r="R1732">
        <v>1.364736910668082</v>
      </c>
      <c r="S1732">
        <v>4</v>
      </c>
      <c r="T1732">
        <v>1</v>
      </c>
      <c r="U1732">
        <v>2</v>
      </c>
      <c r="V1732" t="s">
        <v>30</v>
      </c>
      <c r="W1732" t="s">
        <v>38</v>
      </c>
      <c r="X1732">
        <f>AVERAGE(Student_performance_data_____Copy[GPA])</f>
        <v>1.9061863027265407</v>
      </c>
      <c r="Y1732">
        <f>AVERAGE(Student_performance_data_____Copy[StudyTimeWeekly])</f>
        <v>9.7719919194317466</v>
      </c>
      <c r="Z1732">
        <f>AVERAGE(Student_performance_data_____Copy[Absences])</f>
        <v>14.541387959866221</v>
      </c>
      <c r="AA1732" t="str" cm="1">
        <f t="array" ref="AA17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32">
        <v>4</v>
      </c>
    </row>
    <row r="1733" spans="1:28" x14ac:dyDescent="0.25">
      <c r="A1733">
        <v>2732</v>
      </c>
      <c r="B1733">
        <v>17</v>
      </c>
      <c r="C1733">
        <v>1</v>
      </c>
      <c r="D1733" t="s">
        <v>26</v>
      </c>
      <c r="E1733">
        <v>12.574427740511641</v>
      </c>
      <c r="F1733">
        <v>0</v>
      </c>
      <c r="G1733" t="s">
        <v>27</v>
      </c>
      <c r="H1733">
        <v>3</v>
      </c>
      <c r="I1733" t="s">
        <v>37</v>
      </c>
      <c r="J1733">
        <v>1</v>
      </c>
      <c r="K1733" t="s">
        <v>27</v>
      </c>
      <c r="L1733">
        <v>0</v>
      </c>
      <c r="M1733" t="s">
        <v>29</v>
      </c>
      <c r="N1733">
        <v>0</v>
      </c>
      <c r="O1733" t="s">
        <v>29</v>
      </c>
      <c r="P1733">
        <v>0</v>
      </c>
      <c r="Q1733" t="s">
        <v>29</v>
      </c>
      <c r="R1733">
        <v>3.8302053754229743</v>
      </c>
      <c r="S1733">
        <v>0</v>
      </c>
      <c r="T1733">
        <v>3</v>
      </c>
      <c r="U1733">
        <v>1</v>
      </c>
      <c r="V1733" t="s">
        <v>34</v>
      </c>
      <c r="W1733" t="s">
        <v>42</v>
      </c>
      <c r="X1733">
        <f>AVERAGE(Student_performance_data_____Copy[GPA])</f>
        <v>1.9061863027265407</v>
      </c>
      <c r="Y1733">
        <f>AVERAGE(Student_performance_data_____Copy[StudyTimeWeekly])</f>
        <v>9.7719919194317466</v>
      </c>
      <c r="Z1733">
        <f>AVERAGE(Student_performance_data_____Copy[Absences])</f>
        <v>14.541387959866221</v>
      </c>
      <c r="AA1733" t="str" cm="1">
        <f t="array" ref="AA173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733">
        <v>0</v>
      </c>
    </row>
    <row r="1734" spans="1:28" x14ac:dyDescent="0.25">
      <c r="A1734">
        <v>2733</v>
      </c>
      <c r="B1734">
        <v>17</v>
      </c>
      <c r="C1734">
        <v>1</v>
      </c>
      <c r="D1734" t="s">
        <v>26</v>
      </c>
      <c r="E1734">
        <v>11.074564627967225</v>
      </c>
      <c r="F1734">
        <v>18</v>
      </c>
      <c r="G1734" t="s">
        <v>29</v>
      </c>
      <c r="H1734">
        <v>3</v>
      </c>
      <c r="I1734" t="s">
        <v>37</v>
      </c>
      <c r="J1734">
        <v>0</v>
      </c>
      <c r="K1734" t="s">
        <v>29</v>
      </c>
      <c r="L1734">
        <v>0</v>
      </c>
      <c r="M1734" t="s">
        <v>29</v>
      </c>
      <c r="N1734">
        <v>0</v>
      </c>
      <c r="O1734" t="s">
        <v>29</v>
      </c>
      <c r="P1734">
        <v>0</v>
      </c>
      <c r="Q1734" t="s">
        <v>29</v>
      </c>
      <c r="R1734">
        <v>1.5973657450317951</v>
      </c>
      <c r="S1734">
        <v>4</v>
      </c>
      <c r="T1734">
        <v>2</v>
      </c>
      <c r="U1734">
        <v>3</v>
      </c>
      <c r="V1734" t="s">
        <v>35</v>
      </c>
      <c r="W1734" t="s">
        <v>36</v>
      </c>
      <c r="X1734">
        <f>AVERAGE(Student_performance_data_____Copy[GPA])</f>
        <v>1.9061863027265407</v>
      </c>
      <c r="Y1734">
        <f>AVERAGE(Student_performance_data_____Copy[StudyTimeWeekly])</f>
        <v>9.7719919194317466</v>
      </c>
      <c r="Z1734">
        <f>AVERAGE(Student_performance_data_____Copy[Absences])</f>
        <v>14.541387959866221</v>
      </c>
      <c r="AA1734" t="str" cm="1">
        <f t="array" ref="AA17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34">
        <v>4</v>
      </c>
    </row>
    <row r="1735" spans="1:28" hidden="1" x14ac:dyDescent="0.25">
      <c r="A1735">
        <v>2734</v>
      </c>
      <c r="B1735">
        <v>18</v>
      </c>
      <c r="C1735">
        <v>0</v>
      </c>
      <c r="D1735" t="s">
        <v>32</v>
      </c>
      <c r="E1735">
        <v>19.728280369657778</v>
      </c>
      <c r="F1735">
        <v>6</v>
      </c>
      <c r="G1735" t="s">
        <v>27</v>
      </c>
      <c r="H1735">
        <v>1</v>
      </c>
      <c r="I1735" t="s">
        <v>33</v>
      </c>
      <c r="J1735">
        <v>0</v>
      </c>
      <c r="K1735" t="s">
        <v>29</v>
      </c>
      <c r="L1735">
        <v>1</v>
      </c>
      <c r="M1735" t="s">
        <v>27</v>
      </c>
      <c r="N1735">
        <v>1</v>
      </c>
      <c r="O1735" t="s">
        <v>27</v>
      </c>
      <c r="P1735">
        <v>0</v>
      </c>
      <c r="Q1735" t="s">
        <v>29</v>
      </c>
      <c r="R1735">
        <v>3.320316974439931</v>
      </c>
      <c r="S1735">
        <v>1</v>
      </c>
      <c r="T1735">
        <v>1</v>
      </c>
      <c r="U1735">
        <v>2</v>
      </c>
      <c r="V1735" t="s">
        <v>30</v>
      </c>
      <c r="W1735" t="s">
        <v>38</v>
      </c>
      <c r="X1735">
        <f>AVERAGE(Student_performance_data_____Copy[GPA])</f>
        <v>1.9061863027265407</v>
      </c>
      <c r="Y1735">
        <f>AVERAGE(Student_performance_data_____Copy[StudyTimeWeekly])</f>
        <v>9.7719919194317466</v>
      </c>
      <c r="Z1735">
        <f>AVERAGE(Student_performance_data_____Copy[Absences])</f>
        <v>14.541387959866221</v>
      </c>
      <c r="AA1735" t="str" cm="1">
        <f t="array" ref="AA173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735">
        <v>1</v>
      </c>
    </row>
    <row r="1736" spans="1:28" x14ac:dyDescent="0.25">
      <c r="A1736">
        <v>2735</v>
      </c>
      <c r="B1736">
        <v>15</v>
      </c>
      <c r="C1736">
        <v>1</v>
      </c>
      <c r="D1736" t="s">
        <v>26</v>
      </c>
      <c r="E1736">
        <v>14.645811348513922</v>
      </c>
      <c r="F1736">
        <v>28</v>
      </c>
      <c r="G1736" t="s">
        <v>29</v>
      </c>
      <c r="H1736">
        <v>2</v>
      </c>
      <c r="I1736" t="s">
        <v>28</v>
      </c>
      <c r="J1736">
        <v>0</v>
      </c>
      <c r="K1736" t="s">
        <v>29</v>
      </c>
      <c r="L1736">
        <v>0</v>
      </c>
      <c r="M1736" t="s">
        <v>29</v>
      </c>
      <c r="N1736">
        <v>0</v>
      </c>
      <c r="O1736" t="s">
        <v>29</v>
      </c>
      <c r="P1736">
        <v>0</v>
      </c>
      <c r="Q1736" t="s">
        <v>29</v>
      </c>
      <c r="R1736">
        <v>0.64870539487760814</v>
      </c>
      <c r="S1736">
        <v>4</v>
      </c>
      <c r="T1736">
        <v>1</v>
      </c>
      <c r="U1736">
        <v>4</v>
      </c>
      <c r="V1736" t="s">
        <v>39</v>
      </c>
      <c r="W1736" t="s">
        <v>38</v>
      </c>
      <c r="X1736">
        <f>AVERAGE(Student_performance_data_____Copy[GPA])</f>
        <v>1.9061863027265407</v>
      </c>
      <c r="Y1736">
        <f>AVERAGE(Student_performance_data_____Copy[StudyTimeWeekly])</f>
        <v>9.7719919194317466</v>
      </c>
      <c r="Z1736">
        <f>AVERAGE(Student_performance_data_____Copy[Absences])</f>
        <v>14.541387959866221</v>
      </c>
      <c r="AA1736" t="str" cm="1">
        <f t="array" ref="AA17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36">
        <v>4</v>
      </c>
    </row>
    <row r="1737" spans="1:28" hidden="1" x14ac:dyDescent="0.25">
      <c r="A1737">
        <v>2736</v>
      </c>
      <c r="B1737">
        <v>18</v>
      </c>
      <c r="C1737">
        <v>0</v>
      </c>
      <c r="D1737" t="s">
        <v>32</v>
      </c>
      <c r="E1737">
        <v>15.538927767850424</v>
      </c>
      <c r="F1737">
        <v>22</v>
      </c>
      <c r="G1737" t="s">
        <v>29</v>
      </c>
      <c r="H1737">
        <v>2</v>
      </c>
      <c r="I1737" t="s">
        <v>28</v>
      </c>
      <c r="J1737">
        <v>0</v>
      </c>
      <c r="K1737" t="s">
        <v>29</v>
      </c>
      <c r="L1737">
        <v>0</v>
      </c>
      <c r="M1737" t="s">
        <v>29</v>
      </c>
      <c r="N1737">
        <v>0</v>
      </c>
      <c r="O1737" t="s">
        <v>29</v>
      </c>
      <c r="P1737">
        <v>0</v>
      </c>
      <c r="Q1737" t="s">
        <v>29</v>
      </c>
      <c r="R1737">
        <v>1.0182646498699195</v>
      </c>
      <c r="S1737">
        <v>4</v>
      </c>
      <c r="T1737">
        <v>3</v>
      </c>
      <c r="U1737">
        <v>1</v>
      </c>
      <c r="V1737" t="s">
        <v>34</v>
      </c>
      <c r="W1737" t="s">
        <v>42</v>
      </c>
      <c r="X1737">
        <f>AVERAGE(Student_performance_data_____Copy[GPA])</f>
        <v>1.9061863027265407</v>
      </c>
      <c r="Y1737">
        <f>AVERAGE(Student_performance_data_____Copy[StudyTimeWeekly])</f>
        <v>9.7719919194317466</v>
      </c>
      <c r="Z1737">
        <f>AVERAGE(Student_performance_data_____Copy[Absences])</f>
        <v>14.541387959866221</v>
      </c>
      <c r="AA1737" t="str" cm="1">
        <f t="array" ref="AA17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37">
        <v>4</v>
      </c>
    </row>
    <row r="1738" spans="1:28" x14ac:dyDescent="0.25">
      <c r="A1738">
        <v>2737</v>
      </c>
      <c r="B1738">
        <v>15</v>
      </c>
      <c r="C1738">
        <v>1</v>
      </c>
      <c r="D1738" t="s">
        <v>26</v>
      </c>
      <c r="E1738">
        <v>17.449256301673483</v>
      </c>
      <c r="F1738">
        <v>10</v>
      </c>
      <c r="G1738" t="s">
        <v>29</v>
      </c>
      <c r="H1738">
        <v>4</v>
      </c>
      <c r="I1738" t="s">
        <v>41</v>
      </c>
      <c r="J1738">
        <v>0</v>
      </c>
      <c r="K1738" t="s">
        <v>29</v>
      </c>
      <c r="L1738">
        <v>0</v>
      </c>
      <c r="M1738" t="s">
        <v>29</v>
      </c>
      <c r="N1738">
        <v>0</v>
      </c>
      <c r="O1738" t="s">
        <v>29</v>
      </c>
      <c r="P1738">
        <v>1</v>
      </c>
      <c r="Q1738" t="s">
        <v>27</v>
      </c>
      <c r="R1738">
        <v>2.440769899927139</v>
      </c>
      <c r="S1738">
        <v>3</v>
      </c>
      <c r="T1738">
        <v>0</v>
      </c>
      <c r="U1738">
        <v>1</v>
      </c>
      <c r="V1738" t="s">
        <v>34</v>
      </c>
      <c r="W1738" t="s">
        <v>31</v>
      </c>
      <c r="X1738">
        <f>AVERAGE(Student_performance_data_____Copy[GPA])</f>
        <v>1.9061863027265407</v>
      </c>
      <c r="Y1738">
        <f>AVERAGE(Student_performance_data_____Copy[StudyTimeWeekly])</f>
        <v>9.7719919194317466</v>
      </c>
      <c r="Z1738">
        <f>AVERAGE(Student_performance_data_____Copy[Absences])</f>
        <v>14.541387959866221</v>
      </c>
      <c r="AA1738" t="str" cm="1">
        <f t="array" ref="AA173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38">
        <v>3</v>
      </c>
    </row>
    <row r="1739" spans="1:28" hidden="1" x14ac:dyDescent="0.25">
      <c r="A1739">
        <v>2738</v>
      </c>
      <c r="B1739">
        <v>17</v>
      </c>
      <c r="C1739">
        <v>0</v>
      </c>
      <c r="D1739" t="s">
        <v>32</v>
      </c>
      <c r="E1739">
        <v>4.312795254516983</v>
      </c>
      <c r="F1739">
        <v>4</v>
      </c>
      <c r="G1739" t="s">
        <v>29</v>
      </c>
      <c r="H1739">
        <v>3</v>
      </c>
      <c r="I1739" t="s">
        <v>37</v>
      </c>
      <c r="J1739">
        <v>1</v>
      </c>
      <c r="K1739" t="s">
        <v>27</v>
      </c>
      <c r="L1739">
        <v>1</v>
      </c>
      <c r="M1739" t="s">
        <v>27</v>
      </c>
      <c r="N1739">
        <v>0</v>
      </c>
      <c r="O1739" t="s">
        <v>29</v>
      </c>
      <c r="P1739">
        <v>0</v>
      </c>
      <c r="Q1739" t="s">
        <v>29</v>
      </c>
      <c r="R1739">
        <v>3.1525193708574304</v>
      </c>
      <c r="S1739">
        <v>1</v>
      </c>
      <c r="T1739">
        <v>0</v>
      </c>
      <c r="U1739">
        <v>1</v>
      </c>
      <c r="V1739" t="s">
        <v>34</v>
      </c>
      <c r="W1739" t="s">
        <v>31</v>
      </c>
      <c r="X1739">
        <f>AVERAGE(Student_performance_data_____Copy[GPA])</f>
        <v>1.9061863027265407</v>
      </c>
      <c r="Y1739">
        <f>AVERAGE(Student_performance_data_____Copy[StudyTimeWeekly])</f>
        <v>9.7719919194317466</v>
      </c>
      <c r="Z1739">
        <f>AVERAGE(Student_performance_data_____Copy[Absences])</f>
        <v>14.541387959866221</v>
      </c>
      <c r="AA1739" t="str" cm="1">
        <f t="array" ref="AA173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739">
        <v>1</v>
      </c>
    </row>
    <row r="1740" spans="1:28" hidden="1" x14ac:dyDescent="0.25">
      <c r="A1740">
        <v>2739</v>
      </c>
      <c r="B1740">
        <v>17</v>
      </c>
      <c r="C1740">
        <v>0</v>
      </c>
      <c r="D1740" t="s">
        <v>32</v>
      </c>
      <c r="E1740">
        <v>1.6760831819012156</v>
      </c>
      <c r="F1740">
        <v>29</v>
      </c>
      <c r="G1740" t="s">
        <v>29</v>
      </c>
      <c r="H1740">
        <v>1</v>
      </c>
      <c r="I1740" t="s">
        <v>33</v>
      </c>
      <c r="J1740">
        <v>1</v>
      </c>
      <c r="K1740" t="s">
        <v>27</v>
      </c>
      <c r="L1740">
        <v>0</v>
      </c>
      <c r="M1740" t="s">
        <v>29</v>
      </c>
      <c r="N1740">
        <v>0</v>
      </c>
      <c r="O1740" t="s">
        <v>29</v>
      </c>
      <c r="P1740">
        <v>0</v>
      </c>
      <c r="Q1740" t="s">
        <v>29</v>
      </c>
      <c r="R1740">
        <v>0.21704201070589552</v>
      </c>
      <c r="S1740">
        <v>4</v>
      </c>
      <c r="T1740">
        <v>0</v>
      </c>
      <c r="U1740">
        <v>2</v>
      </c>
      <c r="V1740" t="s">
        <v>30</v>
      </c>
      <c r="W1740" t="s">
        <v>31</v>
      </c>
      <c r="X1740">
        <f>AVERAGE(Student_performance_data_____Copy[GPA])</f>
        <v>1.9061863027265407</v>
      </c>
      <c r="Y1740">
        <f>AVERAGE(Student_performance_data_____Copy[StudyTimeWeekly])</f>
        <v>9.7719919194317466</v>
      </c>
      <c r="Z1740">
        <f>AVERAGE(Student_performance_data_____Copy[Absences])</f>
        <v>14.541387959866221</v>
      </c>
      <c r="AA1740" t="str" cm="1">
        <f t="array" ref="AA17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40">
        <v>4</v>
      </c>
    </row>
    <row r="1741" spans="1:28" hidden="1" x14ac:dyDescent="0.25">
      <c r="A1741">
        <v>2740</v>
      </c>
      <c r="B1741">
        <v>17</v>
      </c>
      <c r="C1741">
        <v>0</v>
      </c>
      <c r="D1741" t="s">
        <v>32</v>
      </c>
      <c r="E1741">
        <v>9.6578887319719726</v>
      </c>
      <c r="F1741">
        <v>16</v>
      </c>
      <c r="G1741" t="s">
        <v>29</v>
      </c>
      <c r="H1741">
        <v>2</v>
      </c>
      <c r="I1741" t="s">
        <v>28</v>
      </c>
      <c r="J1741">
        <v>1</v>
      </c>
      <c r="K1741" t="s">
        <v>27</v>
      </c>
      <c r="L1741">
        <v>1</v>
      </c>
      <c r="M1741" t="s">
        <v>27</v>
      </c>
      <c r="N1741">
        <v>0</v>
      </c>
      <c r="O1741" t="s">
        <v>29</v>
      </c>
      <c r="P1741">
        <v>0</v>
      </c>
      <c r="Q1741" t="s">
        <v>29</v>
      </c>
      <c r="R1741">
        <v>1.8116223809515473</v>
      </c>
      <c r="S1741">
        <v>4</v>
      </c>
      <c r="T1741">
        <v>0</v>
      </c>
      <c r="U1741">
        <v>1</v>
      </c>
      <c r="V1741" t="s">
        <v>34</v>
      </c>
      <c r="W1741" t="s">
        <v>31</v>
      </c>
      <c r="X1741">
        <f>AVERAGE(Student_performance_data_____Copy[GPA])</f>
        <v>1.9061863027265407</v>
      </c>
      <c r="Y1741">
        <f>AVERAGE(Student_performance_data_____Copy[StudyTimeWeekly])</f>
        <v>9.7719919194317466</v>
      </c>
      <c r="Z1741">
        <f>AVERAGE(Student_performance_data_____Copy[Absences])</f>
        <v>14.541387959866221</v>
      </c>
      <c r="AA1741" t="str" cm="1">
        <f t="array" ref="AA17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41">
        <v>4</v>
      </c>
    </row>
    <row r="1742" spans="1:28" x14ac:dyDescent="0.25">
      <c r="A1742">
        <v>2741</v>
      </c>
      <c r="B1742">
        <v>18</v>
      </c>
      <c r="C1742">
        <v>1</v>
      </c>
      <c r="D1742" t="s">
        <v>26</v>
      </c>
      <c r="E1742">
        <v>10.281613912385463</v>
      </c>
      <c r="F1742">
        <v>10</v>
      </c>
      <c r="G1742" t="s">
        <v>29</v>
      </c>
      <c r="H1742">
        <v>3</v>
      </c>
      <c r="I1742" t="s">
        <v>37</v>
      </c>
      <c r="J1742">
        <v>1</v>
      </c>
      <c r="K1742" t="s">
        <v>27</v>
      </c>
      <c r="L1742">
        <v>0</v>
      </c>
      <c r="M1742" t="s">
        <v>29</v>
      </c>
      <c r="N1742">
        <v>0</v>
      </c>
      <c r="O1742" t="s">
        <v>29</v>
      </c>
      <c r="P1742">
        <v>0</v>
      </c>
      <c r="Q1742" t="s">
        <v>29</v>
      </c>
      <c r="R1742">
        <v>2.7779669324910081</v>
      </c>
      <c r="S1742">
        <v>2</v>
      </c>
      <c r="T1742">
        <v>1</v>
      </c>
      <c r="U1742">
        <v>0</v>
      </c>
      <c r="V1742" t="s">
        <v>40</v>
      </c>
      <c r="W1742" t="s">
        <v>38</v>
      </c>
      <c r="X1742">
        <f>AVERAGE(Student_performance_data_____Copy[GPA])</f>
        <v>1.9061863027265407</v>
      </c>
      <c r="Y1742">
        <f>AVERAGE(Student_performance_data_____Copy[StudyTimeWeekly])</f>
        <v>9.7719919194317466</v>
      </c>
      <c r="Z1742">
        <f>AVERAGE(Student_performance_data_____Copy[Absences])</f>
        <v>14.541387959866221</v>
      </c>
      <c r="AA1742" t="str" cm="1">
        <f t="array" ref="AA174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42">
        <v>2</v>
      </c>
    </row>
    <row r="1743" spans="1:28" x14ac:dyDescent="0.25">
      <c r="A1743">
        <v>2742</v>
      </c>
      <c r="B1743">
        <v>16</v>
      </c>
      <c r="C1743">
        <v>1</v>
      </c>
      <c r="D1743" t="s">
        <v>26</v>
      </c>
      <c r="E1743">
        <v>16.583635598998356</v>
      </c>
      <c r="F1743">
        <v>23</v>
      </c>
      <c r="G1743" t="s">
        <v>29</v>
      </c>
      <c r="H1743">
        <v>3</v>
      </c>
      <c r="I1743" t="s">
        <v>37</v>
      </c>
      <c r="J1743">
        <v>0</v>
      </c>
      <c r="K1743" t="s">
        <v>29</v>
      </c>
      <c r="L1743">
        <v>0</v>
      </c>
      <c r="M1743" t="s">
        <v>29</v>
      </c>
      <c r="N1743">
        <v>0</v>
      </c>
      <c r="O1743" t="s">
        <v>29</v>
      </c>
      <c r="P1743">
        <v>1</v>
      </c>
      <c r="Q1743" t="s">
        <v>27</v>
      </c>
      <c r="R1743">
        <v>1.223828264622006</v>
      </c>
      <c r="S1743">
        <v>4</v>
      </c>
      <c r="T1743">
        <v>1</v>
      </c>
      <c r="U1743">
        <v>4</v>
      </c>
      <c r="V1743" t="s">
        <v>39</v>
      </c>
      <c r="W1743" t="s">
        <v>38</v>
      </c>
      <c r="X1743">
        <f>AVERAGE(Student_performance_data_____Copy[GPA])</f>
        <v>1.9061863027265407</v>
      </c>
      <c r="Y1743">
        <f>AVERAGE(Student_performance_data_____Copy[StudyTimeWeekly])</f>
        <v>9.7719919194317466</v>
      </c>
      <c r="Z1743">
        <f>AVERAGE(Student_performance_data_____Copy[Absences])</f>
        <v>14.541387959866221</v>
      </c>
      <c r="AA1743" t="str" cm="1">
        <f t="array" ref="AA17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43">
        <v>4</v>
      </c>
    </row>
    <row r="1744" spans="1:28" hidden="1" x14ac:dyDescent="0.25">
      <c r="A1744">
        <v>2743</v>
      </c>
      <c r="B1744">
        <v>16</v>
      </c>
      <c r="C1744">
        <v>0</v>
      </c>
      <c r="D1744" t="s">
        <v>32</v>
      </c>
      <c r="E1744">
        <v>8.8756715856467139</v>
      </c>
      <c r="F1744">
        <v>25</v>
      </c>
      <c r="G1744" t="s">
        <v>29</v>
      </c>
      <c r="H1744">
        <v>3</v>
      </c>
      <c r="I1744" t="s">
        <v>37</v>
      </c>
      <c r="J1744">
        <v>1</v>
      </c>
      <c r="K1744" t="s">
        <v>27</v>
      </c>
      <c r="L1744">
        <v>0</v>
      </c>
      <c r="M1744" t="s">
        <v>29</v>
      </c>
      <c r="N1744">
        <v>0</v>
      </c>
      <c r="O1744" t="s">
        <v>29</v>
      </c>
      <c r="P1744">
        <v>0</v>
      </c>
      <c r="Q1744" t="s">
        <v>29</v>
      </c>
      <c r="R1744">
        <v>1.1019399322716341</v>
      </c>
      <c r="S1744">
        <v>4</v>
      </c>
      <c r="T1744">
        <v>1</v>
      </c>
      <c r="U1744">
        <v>0</v>
      </c>
      <c r="V1744" t="s">
        <v>40</v>
      </c>
      <c r="W1744" t="s">
        <v>38</v>
      </c>
      <c r="X1744">
        <f>AVERAGE(Student_performance_data_____Copy[GPA])</f>
        <v>1.9061863027265407</v>
      </c>
      <c r="Y1744">
        <f>AVERAGE(Student_performance_data_____Copy[StudyTimeWeekly])</f>
        <v>9.7719919194317466</v>
      </c>
      <c r="Z1744">
        <f>AVERAGE(Student_performance_data_____Copy[Absences])</f>
        <v>14.541387959866221</v>
      </c>
      <c r="AA1744" t="str" cm="1">
        <f t="array" ref="AA17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44">
        <v>4</v>
      </c>
    </row>
    <row r="1745" spans="1:28" hidden="1" x14ac:dyDescent="0.25">
      <c r="A1745">
        <v>2744</v>
      </c>
      <c r="B1745">
        <v>17</v>
      </c>
      <c r="C1745">
        <v>0</v>
      </c>
      <c r="D1745" t="s">
        <v>32</v>
      </c>
      <c r="E1745">
        <v>11.417060510886255</v>
      </c>
      <c r="F1745">
        <v>7</v>
      </c>
      <c r="G1745" t="s">
        <v>29</v>
      </c>
      <c r="H1745">
        <v>1</v>
      </c>
      <c r="I1745" t="s">
        <v>33</v>
      </c>
      <c r="J1745">
        <v>0</v>
      </c>
      <c r="K1745" t="s">
        <v>29</v>
      </c>
      <c r="L1745">
        <v>0</v>
      </c>
      <c r="M1745" t="s">
        <v>29</v>
      </c>
      <c r="N1745">
        <v>0</v>
      </c>
      <c r="O1745" t="s">
        <v>29</v>
      </c>
      <c r="P1745">
        <v>0</v>
      </c>
      <c r="Q1745" t="s">
        <v>29</v>
      </c>
      <c r="R1745">
        <v>2.0601720500675049</v>
      </c>
      <c r="S1745">
        <v>3</v>
      </c>
      <c r="T1745">
        <v>0</v>
      </c>
      <c r="U1745">
        <v>3</v>
      </c>
      <c r="V1745" t="s">
        <v>35</v>
      </c>
      <c r="W1745" t="s">
        <v>31</v>
      </c>
      <c r="X1745">
        <f>AVERAGE(Student_performance_data_____Copy[GPA])</f>
        <v>1.9061863027265407</v>
      </c>
      <c r="Y1745">
        <f>AVERAGE(Student_performance_data_____Copy[StudyTimeWeekly])</f>
        <v>9.7719919194317466</v>
      </c>
      <c r="Z1745">
        <f>AVERAGE(Student_performance_data_____Copy[Absences])</f>
        <v>14.541387959866221</v>
      </c>
      <c r="AA1745" t="str" cm="1">
        <f t="array" ref="AA17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45">
        <v>3</v>
      </c>
    </row>
    <row r="1746" spans="1:28" x14ac:dyDescent="0.25">
      <c r="A1746">
        <v>2745</v>
      </c>
      <c r="B1746">
        <v>16</v>
      </c>
      <c r="C1746">
        <v>1</v>
      </c>
      <c r="D1746" t="s">
        <v>26</v>
      </c>
      <c r="E1746">
        <v>10.541418770269166</v>
      </c>
      <c r="F1746">
        <v>9</v>
      </c>
      <c r="G1746" t="s">
        <v>29</v>
      </c>
      <c r="H1746">
        <v>3</v>
      </c>
      <c r="I1746" t="s">
        <v>37</v>
      </c>
      <c r="J1746">
        <v>0</v>
      </c>
      <c r="K1746" t="s">
        <v>29</v>
      </c>
      <c r="L1746">
        <v>0</v>
      </c>
      <c r="M1746" t="s">
        <v>29</v>
      </c>
      <c r="N1746">
        <v>0</v>
      </c>
      <c r="O1746" t="s">
        <v>29</v>
      </c>
      <c r="P1746">
        <v>0</v>
      </c>
      <c r="Q1746" t="s">
        <v>29</v>
      </c>
      <c r="R1746">
        <v>2.5244226584154354</v>
      </c>
      <c r="S1746">
        <v>2</v>
      </c>
      <c r="T1746">
        <v>2</v>
      </c>
      <c r="U1746">
        <v>1</v>
      </c>
      <c r="V1746" t="s">
        <v>34</v>
      </c>
      <c r="W1746" t="s">
        <v>36</v>
      </c>
      <c r="X1746">
        <f>AVERAGE(Student_performance_data_____Copy[GPA])</f>
        <v>1.9061863027265407</v>
      </c>
      <c r="Y1746">
        <f>AVERAGE(Student_performance_data_____Copy[StudyTimeWeekly])</f>
        <v>9.7719919194317466</v>
      </c>
      <c r="Z1746">
        <f>AVERAGE(Student_performance_data_____Copy[Absences])</f>
        <v>14.541387959866221</v>
      </c>
      <c r="AA1746" t="str" cm="1">
        <f t="array" ref="AA174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46">
        <v>2</v>
      </c>
    </row>
    <row r="1747" spans="1:28" x14ac:dyDescent="0.25">
      <c r="A1747">
        <v>2746</v>
      </c>
      <c r="B1747">
        <v>16</v>
      </c>
      <c r="C1747">
        <v>1</v>
      </c>
      <c r="D1747" t="s">
        <v>26</v>
      </c>
      <c r="E1747">
        <v>0.76405567514782113</v>
      </c>
      <c r="F1747">
        <v>11</v>
      </c>
      <c r="G1747" t="s">
        <v>29</v>
      </c>
      <c r="H1747">
        <v>3</v>
      </c>
      <c r="I1747" t="s">
        <v>37</v>
      </c>
      <c r="J1747">
        <v>0</v>
      </c>
      <c r="K1747" t="s">
        <v>29</v>
      </c>
      <c r="L1747">
        <v>0</v>
      </c>
      <c r="M1747" t="s">
        <v>29</v>
      </c>
      <c r="N1747">
        <v>0</v>
      </c>
      <c r="O1747" t="s">
        <v>29</v>
      </c>
      <c r="P1747">
        <v>0</v>
      </c>
      <c r="Q1747" t="s">
        <v>29</v>
      </c>
      <c r="R1747">
        <v>1.9665140417865186</v>
      </c>
      <c r="S1747">
        <v>4</v>
      </c>
      <c r="T1747">
        <v>0</v>
      </c>
      <c r="U1747">
        <v>3</v>
      </c>
      <c r="V1747" t="s">
        <v>35</v>
      </c>
      <c r="W1747" t="s">
        <v>31</v>
      </c>
      <c r="X1747">
        <f>AVERAGE(Student_performance_data_____Copy[GPA])</f>
        <v>1.9061863027265407</v>
      </c>
      <c r="Y1747">
        <f>AVERAGE(Student_performance_data_____Copy[StudyTimeWeekly])</f>
        <v>9.7719919194317466</v>
      </c>
      <c r="Z1747">
        <f>AVERAGE(Student_performance_data_____Copy[Absences])</f>
        <v>14.541387959866221</v>
      </c>
      <c r="AA1747" t="str" cm="1">
        <f t="array" ref="AA17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47">
        <v>4</v>
      </c>
    </row>
    <row r="1748" spans="1:28" hidden="1" x14ac:dyDescent="0.25">
      <c r="A1748">
        <v>2747</v>
      </c>
      <c r="B1748">
        <v>18</v>
      </c>
      <c r="C1748">
        <v>0</v>
      </c>
      <c r="D1748" t="s">
        <v>32</v>
      </c>
      <c r="E1748">
        <v>12.304297931938279</v>
      </c>
      <c r="F1748">
        <v>9</v>
      </c>
      <c r="G1748" t="s">
        <v>29</v>
      </c>
      <c r="H1748">
        <v>3</v>
      </c>
      <c r="I1748" t="s">
        <v>37</v>
      </c>
      <c r="J1748">
        <v>0</v>
      </c>
      <c r="K1748" t="s">
        <v>29</v>
      </c>
      <c r="L1748">
        <v>0</v>
      </c>
      <c r="M1748" t="s">
        <v>29</v>
      </c>
      <c r="N1748">
        <v>0</v>
      </c>
      <c r="O1748" t="s">
        <v>29</v>
      </c>
      <c r="P1748">
        <v>0</v>
      </c>
      <c r="Q1748" t="s">
        <v>29</v>
      </c>
      <c r="R1748">
        <v>2.8415190017676264</v>
      </c>
      <c r="S1748">
        <v>2</v>
      </c>
      <c r="T1748">
        <v>1</v>
      </c>
      <c r="U1748">
        <v>2</v>
      </c>
      <c r="V1748" t="s">
        <v>30</v>
      </c>
      <c r="W1748" t="s">
        <v>38</v>
      </c>
      <c r="X1748">
        <f>AVERAGE(Student_performance_data_____Copy[GPA])</f>
        <v>1.9061863027265407</v>
      </c>
      <c r="Y1748">
        <f>AVERAGE(Student_performance_data_____Copy[StudyTimeWeekly])</f>
        <v>9.7719919194317466</v>
      </c>
      <c r="Z1748">
        <f>AVERAGE(Student_performance_data_____Copy[Absences])</f>
        <v>14.541387959866221</v>
      </c>
      <c r="AA1748" t="str" cm="1">
        <f t="array" ref="AA174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48">
        <v>2</v>
      </c>
    </row>
    <row r="1749" spans="1:28" x14ac:dyDescent="0.25">
      <c r="A1749">
        <v>2748</v>
      </c>
      <c r="B1749">
        <v>15</v>
      </c>
      <c r="C1749">
        <v>1</v>
      </c>
      <c r="D1749" t="s">
        <v>26</v>
      </c>
      <c r="E1749">
        <v>16.560865715485043</v>
      </c>
      <c r="F1749">
        <v>12</v>
      </c>
      <c r="G1749" t="s">
        <v>29</v>
      </c>
      <c r="H1749">
        <v>2</v>
      </c>
      <c r="I1749" t="s">
        <v>28</v>
      </c>
      <c r="J1749">
        <v>0</v>
      </c>
      <c r="K1749" t="s">
        <v>29</v>
      </c>
      <c r="L1749">
        <v>0</v>
      </c>
      <c r="M1749" t="s">
        <v>29</v>
      </c>
      <c r="N1749">
        <v>0</v>
      </c>
      <c r="O1749" t="s">
        <v>29</v>
      </c>
      <c r="P1749">
        <v>0</v>
      </c>
      <c r="Q1749" t="s">
        <v>29</v>
      </c>
      <c r="R1749">
        <v>2.200020267296471</v>
      </c>
      <c r="S1749">
        <v>3</v>
      </c>
      <c r="T1749">
        <v>1</v>
      </c>
      <c r="U1749">
        <v>3</v>
      </c>
      <c r="V1749" t="s">
        <v>35</v>
      </c>
      <c r="W1749" t="s">
        <v>38</v>
      </c>
      <c r="X1749">
        <f>AVERAGE(Student_performance_data_____Copy[GPA])</f>
        <v>1.9061863027265407</v>
      </c>
      <c r="Y1749">
        <f>AVERAGE(Student_performance_data_____Copy[StudyTimeWeekly])</f>
        <v>9.7719919194317466</v>
      </c>
      <c r="Z1749">
        <f>AVERAGE(Student_performance_data_____Copy[Absences])</f>
        <v>14.541387959866221</v>
      </c>
      <c r="AA1749" t="str" cm="1">
        <f t="array" ref="AA174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49">
        <v>3</v>
      </c>
    </row>
    <row r="1750" spans="1:28" x14ac:dyDescent="0.25">
      <c r="A1750">
        <v>2749</v>
      </c>
      <c r="B1750">
        <v>17</v>
      </c>
      <c r="C1750">
        <v>1</v>
      </c>
      <c r="D1750" t="s">
        <v>26</v>
      </c>
      <c r="E1750">
        <v>3.1500109615160765</v>
      </c>
      <c r="F1750">
        <v>25</v>
      </c>
      <c r="G1750" t="s">
        <v>27</v>
      </c>
      <c r="H1750">
        <v>3</v>
      </c>
      <c r="I1750" t="s">
        <v>37</v>
      </c>
      <c r="J1750">
        <v>0</v>
      </c>
      <c r="K1750" t="s">
        <v>29</v>
      </c>
      <c r="L1750">
        <v>0</v>
      </c>
      <c r="M1750" t="s">
        <v>29</v>
      </c>
      <c r="N1750">
        <v>0</v>
      </c>
      <c r="O1750" t="s">
        <v>29</v>
      </c>
      <c r="P1750">
        <v>0</v>
      </c>
      <c r="Q1750" t="s">
        <v>29</v>
      </c>
      <c r="R1750">
        <v>0.92526936139453231</v>
      </c>
      <c r="S1750">
        <v>4</v>
      </c>
      <c r="T1750">
        <v>0</v>
      </c>
      <c r="U1750">
        <v>3</v>
      </c>
      <c r="V1750" t="s">
        <v>35</v>
      </c>
      <c r="W1750" t="s">
        <v>31</v>
      </c>
      <c r="X1750">
        <f>AVERAGE(Student_performance_data_____Copy[GPA])</f>
        <v>1.9061863027265407</v>
      </c>
      <c r="Y1750">
        <f>AVERAGE(Student_performance_data_____Copy[StudyTimeWeekly])</f>
        <v>9.7719919194317466</v>
      </c>
      <c r="Z1750">
        <f>AVERAGE(Student_performance_data_____Copy[Absences])</f>
        <v>14.541387959866221</v>
      </c>
      <c r="AA1750" t="str" cm="1">
        <f t="array" ref="AA17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50">
        <v>4</v>
      </c>
    </row>
    <row r="1751" spans="1:28" x14ac:dyDescent="0.25">
      <c r="A1751">
        <v>2750</v>
      </c>
      <c r="B1751">
        <v>17</v>
      </c>
      <c r="C1751">
        <v>1</v>
      </c>
      <c r="D1751" t="s">
        <v>26</v>
      </c>
      <c r="E1751">
        <v>11.886634678531916</v>
      </c>
      <c r="F1751">
        <v>17</v>
      </c>
      <c r="G1751" t="s">
        <v>27</v>
      </c>
      <c r="H1751">
        <v>3</v>
      </c>
      <c r="I1751" t="s">
        <v>37</v>
      </c>
      <c r="J1751">
        <v>0</v>
      </c>
      <c r="K1751" t="s">
        <v>29</v>
      </c>
      <c r="L1751">
        <v>0</v>
      </c>
      <c r="M1751" t="s">
        <v>29</v>
      </c>
      <c r="N1751">
        <v>1</v>
      </c>
      <c r="O1751" t="s">
        <v>27</v>
      </c>
      <c r="P1751">
        <v>0</v>
      </c>
      <c r="Q1751" t="s">
        <v>29</v>
      </c>
      <c r="R1751">
        <v>1.8425841347566339</v>
      </c>
      <c r="S1751">
        <v>4</v>
      </c>
      <c r="T1751">
        <v>0</v>
      </c>
      <c r="U1751">
        <v>0</v>
      </c>
      <c r="V1751" t="s">
        <v>40</v>
      </c>
      <c r="W1751" t="s">
        <v>31</v>
      </c>
      <c r="X1751">
        <f>AVERAGE(Student_performance_data_____Copy[GPA])</f>
        <v>1.9061863027265407</v>
      </c>
      <c r="Y1751">
        <f>AVERAGE(Student_performance_data_____Copy[StudyTimeWeekly])</f>
        <v>9.7719919194317466</v>
      </c>
      <c r="Z1751">
        <f>AVERAGE(Student_performance_data_____Copy[Absences])</f>
        <v>14.541387959866221</v>
      </c>
      <c r="AA1751" t="str" cm="1">
        <f t="array" ref="AA17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51">
        <v>4</v>
      </c>
    </row>
    <row r="1752" spans="1:28" x14ac:dyDescent="0.25">
      <c r="A1752">
        <v>2751</v>
      </c>
      <c r="B1752">
        <v>18</v>
      </c>
      <c r="C1752">
        <v>1</v>
      </c>
      <c r="D1752" t="s">
        <v>26</v>
      </c>
      <c r="E1752">
        <v>11.872210888928286</v>
      </c>
      <c r="F1752">
        <v>9</v>
      </c>
      <c r="G1752" t="s">
        <v>29</v>
      </c>
      <c r="H1752">
        <v>3</v>
      </c>
      <c r="I1752" t="s">
        <v>37</v>
      </c>
      <c r="J1752">
        <v>1</v>
      </c>
      <c r="K1752" t="s">
        <v>27</v>
      </c>
      <c r="L1752">
        <v>0</v>
      </c>
      <c r="M1752" t="s">
        <v>29</v>
      </c>
      <c r="N1752">
        <v>0</v>
      </c>
      <c r="O1752" t="s">
        <v>29</v>
      </c>
      <c r="P1752">
        <v>0</v>
      </c>
      <c r="Q1752" t="s">
        <v>29</v>
      </c>
      <c r="R1752">
        <v>2.6696408286087285</v>
      </c>
      <c r="S1752">
        <v>2</v>
      </c>
      <c r="T1752">
        <v>0</v>
      </c>
      <c r="U1752">
        <v>0</v>
      </c>
      <c r="V1752" t="s">
        <v>40</v>
      </c>
      <c r="W1752" t="s">
        <v>31</v>
      </c>
      <c r="X1752">
        <f>AVERAGE(Student_performance_data_____Copy[GPA])</f>
        <v>1.9061863027265407</v>
      </c>
      <c r="Y1752">
        <f>AVERAGE(Student_performance_data_____Copy[StudyTimeWeekly])</f>
        <v>9.7719919194317466</v>
      </c>
      <c r="Z1752">
        <f>AVERAGE(Student_performance_data_____Copy[Absences])</f>
        <v>14.541387959866221</v>
      </c>
      <c r="AA1752" t="str" cm="1">
        <f t="array" ref="AA175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52">
        <v>2</v>
      </c>
    </row>
    <row r="1753" spans="1:28" hidden="1" x14ac:dyDescent="0.25">
      <c r="A1753">
        <v>2752</v>
      </c>
      <c r="B1753">
        <v>18</v>
      </c>
      <c r="C1753">
        <v>0</v>
      </c>
      <c r="D1753" t="s">
        <v>32</v>
      </c>
      <c r="E1753">
        <v>3.2836992811271748</v>
      </c>
      <c r="F1753">
        <v>18</v>
      </c>
      <c r="G1753" t="s">
        <v>29</v>
      </c>
      <c r="H1753">
        <v>2</v>
      </c>
      <c r="I1753" t="s">
        <v>28</v>
      </c>
      <c r="J1753">
        <v>0</v>
      </c>
      <c r="K1753" t="s">
        <v>29</v>
      </c>
      <c r="L1753">
        <v>0</v>
      </c>
      <c r="M1753" t="s">
        <v>29</v>
      </c>
      <c r="N1753">
        <v>0</v>
      </c>
      <c r="O1753" t="s">
        <v>29</v>
      </c>
      <c r="P1753">
        <v>0</v>
      </c>
      <c r="Q1753" t="s">
        <v>29</v>
      </c>
      <c r="R1753">
        <v>1.3276664298868446</v>
      </c>
      <c r="S1753">
        <v>4</v>
      </c>
      <c r="T1753">
        <v>2</v>
      </c>
      <c r="U1753">
        <v>1</v>
      </c>
      <c r="V1753" t="s">
        <v>34</v>
      </c>
      <c r="W1753" t="s">
        <v>36</v>
      </c>
      <c r="X1753">
        <f>AVERAGE(Student_performance_data_____Copy[GPA])</f>
        <v>1.9061863027265407</v>
      </c>
      <c r="Y1753">
        <f>AVERAGE(Student_performance_data_____Copy[StudyTimeWeekly])</f>
        <v>9.7719919194317466</v>
      </c>
      <c r="Z1753">
        <f>AVERAGE(Student_performance_data_____Copy[Absences])</f>
        <v>14.541387959866221</v>
      </c>
      <c r="AA1753" t="str" cm="1">
        <f t="array" ref="AA17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53">
        <v>4</v>
      </c>
    </row>
    <row r="1754" spans="1:28" x14ac:dyDescent="0.25">
      <c r="A1754">
        <v>2753</v>
      </c>
      <c r="B1754">
        <v>16</v>
      </c>
      <c r="C1754">
        <v>1</v>
      </c>
      <c r="D1754" t="s">
        <v>26</v>
      </c>
      <c r="E1754">
        <v>2.4692714746147204</v>
      </c>
      <c r="F1754">
        <v>19</v>
      </c>
      <c r="G1754" t="s">
        <v>29</v>
      </c>
      <c r="H1754">
        <v>1</v>
      </c>
      <c r="I1754" t="s">
        <v>33</v>
      </c>
      <c r="J1754">
        <v>0</v>
      </c>
      <c r="K1754" t="s">
        <v>29</v>
      </c>
      <c r="L1754">
        <v>0</v>
      </c>
      <c r="M1754" t="s">
        <v>29</v>
      </c>
      <c r="N1754">
        <v>0</v>
      </c>
      <c r="O1754" t="s">
        <v>29</v>
      </c>
      <c r="P1754">
        <v>1</v>
      </c>
      <c r="Q1754" t="s">
        <v>27</v>
      </c>
      <c r="R1754">
        <v>0.75475067147811226</v>
      </c>
      <c r="S1754">
        <v>4</v>
      </c>
      <c r="T1754">
        <v>3</v>
      </c>
      <c r="U1754">
        <v>2</v>
      </c>
      <c r="V1754" t="s">
        <v>30</v>
      </c>
      <c r="W1754" t="s">
        <v>42</v>
      </c>
      <c r="X1754">
        <f>AVERAGE(Student_performance_data_____Copy[GPA])</f>
        <v>1.9061863027265407</v>
      </c>
      <c r="Y1754">
        <f>AVERAGE(Student_performance_data_____Copy[StudyTimeWeekly])</f>
        <v>9.7719919194317466</v>
      </c>
      <c r="Z1754">
        <f>AVERAGE(Student_performance_data_____Copy[Absences])</f>
        <v>14.541387959866221</v>
      </c>
      <c r="AA1754" t="str" cm="1">
        <f t="array" ref="AA17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54">
        <v>4</v>
      </c>
    </row>
    <row r="1755" spans="1:28" x14ac:dyDescent="0.25">
      <c r="A1755">
        <v>2754</v>
      </c>
      <c r="B1755">
        <v>17</v>
      </c>
      <c r="C1755">
        <v>1</v>
      </c>
      <c r="D1755" t="s">
        <v>26</v>
      </c>
      <c r="E1755">
        <v>19.601038859529694</v>
      </c>
      <c r="F1755">
        <v>16</v>
      </c>
      <c r="G1755" t="s">
        <v>29</v>
      </c>
      <c r="H1755">
        <v>2</v>
      </c>
      <c r="I1755" t="s">
        <v>28</v>
      </c>
      <c r="J1755">
        <v>1</v>
      </c>
      <c r="K1755" t="s">
        <v>27</v>
      </c>
      <c r="L1755">
        <v>0</v>
      </c>
      <c r="M1755" t="s">
        <v>29</v>
      </c>
      <c r="N1755">
        <v>0</v>
      </c>
      <c r="O1755" t="s">
        <v>29</v>
      </c>
      <c r="P1755">
        <v>1</v>
      </c>
      <c r="Q1755" t="s">
        <v>27</v>
      </c>
      <c r="R1755">
        <v>1.8456567837863269</v>
      </c>
      <c r="S1755">
        <v>4</v>
      </c>
      <c r="T1755">
        <v>1</v>
      </c>
      <c r="U1755">
        <v>3</v>
      </c>
      <c r="V1755" t="s">
        <v>35</v>
      </c>
      <c r="W1755" t="s">
        <v>38</v>
      </c>
      <c r="X1755">
        <f>AVERAGE(Student_performance_data_____Copy[GPA])</f>
        <v>1.9061863027265407</v>
      </c>
      <c r="Y1755">
        <f>AVERAGE(Student_performance_data_____Copy[StudyTimeWeekly])</f>
        <v>9.7719919194317466</v>
      </c>
      <c r="Z1755">
        <f>AVERAGE(Student_performance_data_____Copy[Absences])</f>
        <v>14.541387959866221</v>
      </c>
      <c r="AA1755" t="str" cm="1">
        <f t="array" ref="AA17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55">
        <v>4</v>
      </c>
    </row>
    <row r="1756" spans="1:28" hidden="1" x14ac:dyDescent="0.25">
      <c r="A1756">
        <v>2755</v>
      </c>
      <c r="B1756">
        <v>15</v>
      </c>
      <c r="C1756">
        <v>0</v>
      </c>
      <c r="D1756" t="s">
        <v>32</v>
      </c>
      <c r="E1756">
        <v>7.874383393060751</v>
      </c>
      <c r="F1756">
        <v>19</v>
      </c>
      <c r="G1756" t="s">
        <v>29</v>
      </c>
      <c r="H1756">
        <v>2</v>
      </c>
      <c r="I1756" t="s">
        <v>28</v>
      </c>
      <c r="J1756">
        <v>0</v>
      </c>
      <c r="K1756" t="s">
        <v>29</v>
      </c>
      <c r="L1756">
        <v>0</v>
      </c>
      <c r="M1756" t="s">
        <v>29</v>
      </c>
      <c r="N1756">
        <v>0</v>
      </c>
      <c r="O1756" t="s">
        <v>29</v>
      </c>
      <c r="P1756">
        <v>0</v>
      </c>
      <c r="Q1756" t="s">
        <v>29</v>
      </c>
      <c r="R1756">
        <v>1.537989779203268</v>
      </c>
      <c r="S1756">
        <v>4</v>
      </c>
      <c r="T1756">
        <v>0</v>
      </c>
      <c r="U1756">
        <v>2</v>
      </c>
      <c r="V1756" t="s">
        <v>30</v>
      </c>
      <c r="W1756" t="s">
        <v>31</v>
      </c>
      <c r="X1756">
        <f>AVERAGE(Student_performance_data_____Copy[GPA])</f>
        <v>1.9061863027265407</v>
      </c>
      <c r="Y1756">
        <f>AVERAGE(Student_performance_data_____Copy[StudyTimeWeekly])</f>
        <v>9.7719919194317466</v>
      </c>
      <c r="Z1756">
        <f>AVERAGE(Student_performance_data_____Copy[Absences])</f>
        <v>14.541387959866221</v>
      </c>
      <c r="AA1756" t="str" cm="1">
        <f t="array" ref="AA17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56">
        <v>4</v>
      </c>
    </row>
    <row r="1757" spans="1:28" hidden="1" x14ac:dyDescent="0.25">
      <c r="A1757">
        <v>2756</v>
      </c>
      <c r="B1757">
        <v>18</v>
      </c>
      <c r="C1757">
        <v>0</v>
      </c>
      <c r="D1757" t="s">
        <v>32</v>
      </c>
      <c r="E1757">
        <v>4.5484345744705852</v>
      </c>
      <c r="F1757">
        <v>15</v>
      </c>
      <c r="G1757" t="s">
        <v>29</v>
      </c>
      <c r="H1757">
        <v>2</v>
      </c>
      <c r="I1757" t="s">
        <v>28</v>
      </c>
      <c r="J1757">
        <v>1</v>
      </c>
      <c r="K1757" t="s">
        <v>27</v>
      </c>
      <c r="L1757">
        <v>0</v>
      </c>
      <c r="M1757" t="s">
        <v>29</v>
      </c>
      <c r="N1757">
        <v>0</v>
      </c>
      <c r="O1757" t="s">
        <v>29</v>
      </c>
      <c r="P1757">
        <v>0</v>
      </c>
      <c r="Q1757" t="s">
        <v>29</v>
      </c>
      <c r="R1757">
        <v>1.58092662695241</v>
      </c>
      <c r="S1757">
        <v>4</v>
      </c>
      <c r="T1757">
        <v>0</v>
      </c>
      <c r="U1757">
        <v>2</v>
      </c>
      <c r="V1757" t="s">
        <v>30</v>
      </c>
      <c r="W1757" t="s">
        <v>31</v>
      </c>
      <c r="X1757">
        <f>AVERAGE(Student_performance_data_____Copy[GPA])</f>
        <v>1.9061863027265407</v>
      </c>
      <c r="Y1757">
        <f>AVERAGE(Student_performance_data_____Copy[StudyTimeWeekly])</f>
        <v>9.7719919194317466</v>
      </c>
      <c r="Z1757">
        <f>AVERAGE(Student_performance_data_____Copy[Absences])</f>
        <v>14.541387959866221</v>
      </c>
      <c r="AA1757" t="str" cm="1">
        <f t="array" ref="AA17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57">
        <v>4</v>
      </c>
    </row>
    <row r="1758" spans="1:28" x14ac:dyDescent="0.25">
      <c r="A1758">
        <v>2757</v>
      </c>
      <c r="B1758">
        <v>15</v>
      </c>
      <c r="C1758">
        <v>1</v>
      </c>
      <c r="D1758" t="s">
        <v>26</v>
      </c>
      <c r="E1758">
        <v>3.426490889087499</v>
      </c>
      <c r="F1758">
        <v>4</v>
      </c>
      <c r="G1758" t="s">
        <v>29</v>
      </c>
      <c r="H1758">
        <v>2</v>
      </c>
      <c r="I1758" t="s">
        <v>28</v>
      </c>
      <c r="J1758">
        <v>1</v>
      </c>
      <c r="K1758" t="s">
        <v>27</v>
      </c>
      <c r="L1758">
        <v>0</v>
      </c>
      <c r="M1758" t="s">
        <v>29</v>
      </c>
      <c r="N1758">
        <v>0</v>
      </c>
      <c r="O1758" t="s">
        <v>29</v>
      </c>
      <c r="P1758">
        <v>0</v>
      </c>
      <c r="Q1758" t="s">
        <v>29</v>
      </c>
      <c r="R1758">
        <v>2.8837997146300558</v>
      </c>
      <c r="S1758">
        <v>2</v>
      </c>
      <c r="T1758">
        <v>2</v>
      </c>
      <c r="U1758">
        <v>1</v>
      </c>
      <c r="V1758" t="s">
        <v>34</v>
      </c>
      <c r="W1758" t="s">
        <v>36</v>
      </c>
      <c r="X1758">
        <f>AVERAGE(Student_performance_data_____Copy[GPA])</f>
        <v>1.9061863027265407</v>
      </c>
      <c r="Y1758">
        <f>AVERAGE(Student_performance_data_____Copy[StudyTimeWeekly])</f>
        <v>9.7719919194317466</v>
      </c>
      <c r="Z1758">
        <f>AVERAGE(Student_performance_data_____Copy[Absences])</f>
        <v>14.541387959866221</v>
      </c>
      <c r="AA1758" t="str" cm="1">
        <f t="array" ref="AA175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58">
        <v>2</v>
      </c>
    </row>
    <row r="1759" spans="1:28" x14ac:dyDescent="0.25">
      <c r="A1759">
        <v>2758</v>
      </c>
      <c r="B1759">
        <v>15</v>
      </c>
      <c r="C1759">
        <v>1</v>
      </c>
      <c r="D1759" t="s">
        <v>26</v>
      </c>
      <c r="E1759">
        <v>13.352034271664701</v>
      </c>
      <c r="F1759">
        <v>2</v>
      </c>
      <c r="G1759" t="s">
        <v>29</v>
      </c>
      <c r="H1759">
        <v>2</v>
      </c>
      <c r="I1759" t="s">
        <v>28</v>
      </c>
      <c r="J1759">
        <v>0</v>
      </c>
      <c r="K1759" t="s">
        <v>29</v>
      </c>
      <c r="L1759">
        <v>0</v>
      </c>
      <c r="M1759" t="s">
        <v>29</v>
      </c>
      <c r="N1759">
        <v>1</v>
      </c>
      <c r="O1759" t="s">
        <v>27</v>
      </c>
      <c r="P1759">
        <v>0</v>
      </c>
      <c r="Q1759" t="s">
        <v>29</v>
      </c>
      <c r="R1759">
        <v>3.0549908109809842</v>
      </c>
      <c r="S1759">
        <v>1</v>
      </c>
      <c r="T1759">
        <v>2</v>
      </c>
      <c r="U1759">
        <v>3</v>
      </c>
      <c r="V1759" t="s">
        <v>35</v>
      </c>
      <c r="W1759" t="s">
        <v>36</v>
      </c>
      <c r="X1759">
        <f>AVERAGE(Student_performance_data_____Copy[GPA])</f>
        <v>1.9061863027265407</v>
      </c>
      <c r="Y1759">
        <f>AVERAGE(Student_performance_data_____Copy[StudyTimeWeekly])</f>
        <v>9.7719919194317466</v>
      </c>
      <c r="Z1759">
        <f>AVERAGE(Student_performance_data_____Copy[Absences])</f>
        <v>14.541387959866221</v>
      </c>
      <c r="AA1759" t="str" cm="1">
        <f t="array" ref="AA175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759">
        <v>1</v>
      </c>
    </row>
    <row r="1760" spans="1:28" x14ac:dyDescent="0.25">
      <c r="A1760">
        <v>2759</v>
      </c>
      <c r="B1760">
        <v>17</v>
      </c>
      <c r="C1760">
        <v>1</v>
      </c>
      <c r="D1760" t="s">
        <v>26</v>
      </c>
      <c r="E1760">
        <v>12.188905946545576</v>
      </c>
      <c r="F1760">
        <v>29</v>
      </c>
      <c r="G1760" t="s">
        <v>29</v>
      </c>
      <c r="H1760">
        <v>3</v>
      </c>
      <c r="I1760" t="s">
        <v>37</v>
      </c>
      <c r="J1760">
        <v>0</v>
      </c>
      <c r="K1760" t="s">
        <v>29</v>
      </c>
      <c r="L1760">
        <v>0</v>
      </c>
      <c r="M1760" t="s">
        <v>29</v>
      </c>
      <c r="N1760">
        <v>0</v>
      </c>
      <c r="O1760" t="s">
        <v>29</v>
      </c>
      <c r="P1760">
        <v>0</v>
      </c>
      <c r="Q1760" t="s">
        <v>29</v>
      </c>
      <c r="R1760">
        <v>0.32808570389912189</v>
      </c>
      <c r="S1760">
        <v>4</v>
      </c>
      <c r="T1760">
        <v>0</v>
      </c>
      <c r="U1760">
        <v>4</v>
      </c>
      <c r="V1760" t="s">
        <v>39</v>
      </c>
      <c r="W1760" t="s">
        <v>31</v>
      </c>
      <c r="X1760">
        <f>AVERAGE(Student_performance_data_____Copy[GPA])</f>
        <v>1.9061863027265407</v>
      </c>
      <c r="Y1760">
        <f>AVERAGE(Student_performance_data_____Copy[StudyTimeWeekly])</f>
        <v>9.7719919194317466</v>
      </c>
      <c r="Z1760">
        <f>AVERAGE(Student_performance_data_____Copy[Absences])</f>
        <v>14.541387959866221</v>
      </c>
      <c r="AA1760" t="str" cm="1">
        <f t="array" ref="AA17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0">
        <v>4</v>
      </c>
    </row>
    <row r="1761" spans="1:28" x14ac:dyDescent="0.25">
      <c r="A1761">
        <v>2760</v>
      </c>
      <c r="B1761">
        <v>17</v>
      </c>
      <c r="C1761">
        <v>1</v>
      </c>
      <c r="D1761" t="s">
        <v>26</v>
      </c>
      <c r="E1761">
        <v>12.871042459748349</v>
      </c>
      <c r="F1761">
        <v>26</v>
      </c>
      <c r="G1761" t="s">
        <v>29</v>
      </c>
      <c r="H1761">
        <v>1</v>
      </c>
      <c r="I1761" t="s">
        <v>33</v>
      </c>
      <c r="J1761">
        <v>0</v>
      </c>
      <c r="K1761" t="s">
        <v>29</v>
      </c>
      <c r="L1761">
        <v>1</v>
      </c>
      <c r="M1761" t="s">
        <v>27</v>
      </c>
      <c r="N1761">
        <v>0</v>
      </c>
      <c r="O1761" t="s">
        <v>29</v>
      </c>
      <c r="P1761">
        <v>0</v>
      </c>
      <c r="Q1761" t="s">
        <v>29</v>
      </c>
      <c r="R1761">
        <v>0.61156930551830879</v>
      </c>
      <c r="S1761">
        <v>4</v>
      </c>
      <c r="T1761">
        <v>0</v>
      </c>
      <c r="U1761">
        <v>1</v>
      </c>
      <c r="V1761" t="s">
        <v>34</v>
      </c>
      <c r="W1761" t="s">
        <v>31</v>
      </c>
      <c r="X1761">
        <f>AVERAGE(Student_performance_data_____Copy[GPA])</f>
        <v>1.9061863027265407</v>
      </c>
      <c r="Y1761">
        <f>AVERAGE(Student_performance_data_____Copy[StudyTimeWeekly])</f>
        <v>9.7719919194317466</v>
      </c>
      <c r="Z1761">
        <f>AVERAGE(Student_performance_data_____Copy[Absences])</f>
        <v>14.541387959866221</v>
      </c>
      <c r="AA1761" t="str" cm="1">
        <f t="array" ref="AA17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1">
        <v>4</v>
      </c>
    </row>
    <row r="1762" spans="1:28" hidden="1" x14ac:dyDescent="0.25">
      <c r="A1762">
        <v>2761</v>
      </c>
      <c r="B1762">
        <v>18</v>
      </c>
      <c r="C1762">
        <v>0</v>
      </c>
      <c r="D1762" t="s">
        <v>32</v>
      </c>
      <c r="E1762">
        <v>1.7601205502290451</v>
      </c>
      <c r="F1762">
        <v>14</v>
      </c>
      <c r="G1762" t="s">
        <v>29</v>
      </c>
      <c r="H1762">
        <v>2</v>
      </c>
      <c r="I1762" t="s">
        <v>28</v>
      </c>
      <c r="J1762">
        <v>0</v>
      </c>
      <c r="K1762" t="s">
        <v>29</v>
      </c>
      <c r="L1762">
        <v>0</v>
      </c>
      <c r="M1762" t="s">
        <v>29</v>
      </c>
      <c r="N1762">
        <v>0</v>
      </c>
      <c r="O1762" t="s">
        <v>29</v>
      </c>
      <c r="P1762">
        <v>0</v>
      </c>
      <c r="Q1762" t="s">
        <v>29</v>
      </c>
      <c r="R1762">
        <v>1.5674124377048069</v>
      </c>
      <c r="S1762">
        <v>4</v>
      </c>
      <c r="T1762">
        <v>2</v>
      </c>
      <c r="U1762">
        <v>2</v>
      </c>
      <c r="V1762" t="s">
        <v>30</v>
      </c>
      <c r="W1762" t="s">
        <v>36</v>
      </c>
      <c r="X1762">
        <f>AVERAGE(Student_performance_data_____Copy[GPA])</f>
        <v>1.9061863027265407</v>
      </c>
      <c r="Y1762">
        <f>AVERAGE(Student_performance_data_____Copy[StudyTimeWeekly])</f>
        <v>9.7719919194317466</v>
      </c>
      <c r="Z1762">
        <f>AVERAGE(Student_performance_data_____Copy[Absences])</f>
        <v>14.541387959866221</v>
      </c>
      <c r="AA1762" t="str" cm="1">
        <f t="array" ref="AA17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2">
        <v>4</v>
      </c>
    </row>
    <row r="1763" spans="1:28" hidden="1" x14ac:dyDescent="0.25">
      <c r="A1763">
        <v>2762</v>
      </c>
      <c r="B1763">
        <v>17</v>
      </c>
      <c r="C1763">
        <v>0</v>
      </c>
      <c r="D1763" t="s">
        <v>32</v>
      </c>
      <c r="E1763">
        <v>17.870691669968739</v>
      </c>
      <c r="F1763">
        <v>25</v>
      </c>
      <c r="G1763" t="s">
        <v>29</v>
      </c>
      <c r="H1763">
        <v>3</v>
      </c>
      <c r="I1763" t="s">
        <v>37</v>
      </c>
      <c r="J1763">
        <v>0</v>
      </c>
      <c r="K1763" t="s">
        <v>29</v>
      </c>
      <c r="L1763">
        <v>0</v>
      </c>
      <c r="M1763" t="s">
        <v>29</v>
      </c>
      <c r="N1763">
        <v>0</v>
      </c>
      <c r="O1763" t="s">
        <v>29</v>
      </c>
      <c r="P1763">
        <v>0</v>
      </c>
      <c r="Q1763" t="s">
        <v>29</v>
      </c>
      <c r="R1763">
        <v>1.2197472447014093</v>
      </c>
      <c r="S1763">
        <v>4</v>
      </c>
      <c r="T1763">
        <v>0</v>
      </c>
      <c r="U1763">
        <v>0</v>
      </c>
      <c r="V1763" t="s">
        <v>40</v>
      </c>
      <c r="W1763" t="s">
        <v>31</v>
      </c>
      <c r="X1763">
        <f>AVERAGE(Student_performance_data_____Copy[GPA])</f>
        <v>1.9061863027265407</v>
      </c>
      <c r="Y1763">
        <f>AVERAGE(Student_performance_data_____Copy[StudyTimeWeekly])</f>
        <v>9.7719919194317466</v>
      </c>
      <c r="Z1763">
        <f>AVERAGE(Student_performance_data_____Copy[Absences])</f>
        <v>14.541387959866221</v>
      </c>
      <c r="AA1763" t="str" cm="1">
        <f t="array" ref="AA17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3">
        <v>4</v>
      </c>
    </row>
    <row r="1764" spans="1:28" hidden="1" x14ac:dyDescent="0.25">
      <c r="A1764">
        <v>2763</v>
      </c>
      <c r="B1764">
        <v>17</v>
      </c>
      <c r="C1764">
        <v>0</v>
      </c>
      <c r="D1764" t="s">
        <v>32</v>
      </c>
      <c r="E1764">
        <v>7.7853279361809662</v>
      </c>
      <c r="F1764">
        <v>1</v>
      </c>
      <c r="G1764" t="s">
        <v>29</v>
      </c>
      <c r="H1764">
        <v>2</v>
      </c>
      <c r="I1764" t="s">
        <v>28</v>
      </c>
      <c r="J1764">
        <v>0</v>
      </c>
      <c r="K1764" t="s">
        <v>29</v>
      </c>
      <c r="L1764">
        <v>1</v>
      </c>
      <c r="M1764" t="s">
        <v>27</v>
      </c>
      <c r="N1764">
        <v>0</v>
      </c>
      <c r="O1764" t="s">
        <v>29</v>
      </c>
      <c r="P1764">
        <v>1</v>
      </c>
      <c r="Q1764" t="s">
        <v>27</v>
      </c>
      <c r="R1764">
        <v>3.0213988805197203</v>
      </c>
      <c r="S1764">
        <v>1</v>
      </c>
      <c r="T1764">
        <v>0</v>
      </c>
      <c r="U1764">
        <v>2</v>
      </c>
      <c r="V1764" t="s">
        <v>30</v>
      </c>
      <c r="W1764" t="s">
        <v>31</v>
      </c>
      <c r="X1764">
        <f>AVERAGE(Student_performance_data_____Copy[GPA])</f>
        <v>1.9061863027265407</v>
      </c>
      <c r="Y1764">
        <f>AVERAGE(Student_performance_data_____Copy[StudyTimeWeekly])</f>
        <v>9.7719919194317466</v>
      </c>
      <c r="Z1764">
        <f>AVERAGE(Student_performance_data_____Copy[Absences])</f>
        <v>14.541387959866221</v>
      </c>
      <c r="AA1764" t="str" cm="1">
        <f t="array" ref="AA176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764">
        <v>1</v>
      </c>
    </row>
    <row r="1765" spans="1:28" x14ac:dyDescent="0.25">
      <c r="A1765">
        <v>2764</v>
      </c>
      <c r="B1765">
        <v>17</v>
      </c>
      <c r="C1765">
        <v>1</v>
      </c>
      <c r="D1765" t="s">
        <v>26</v>
      </c>
      <c r="E1765">
        <v>6.2673881286071591</v>
      </c>
      <c r="F1765">
        <v>12</v>
      </c>
      <c r="G1765" t="s">
        <v>27</v>
      </c>
      <c r="H1765">
        <v>2</v>
      </c>
      <c r="I1765" t="s">
        <v>28</v>
      </c>
      <c r="J1765">
        <v>0</v>
      </c>
      <c r="K1765" t="s">
        <v>29</v>
      </c>
      <c r="L1765">
        <v>0</v>
      </c>
      <c r="M1765" t="s">
        <v>29</v>
      </c>
      <c r="N1765">
        <v>0</v>
      </c>
      <c r="O1765" t="s">
        <v>29</v>
      </c>
      <c r="P1765">
        <v>1</v>
      </c>
      <c r="Q1765" t="s">
        <v>27</v>
      </c>
      <c r="R1765">
        <v>2.2621476960084759</v>
      </c>
      <c r="S1765">
        <v>3</v>
      </c>
      <c r="T1765">
        <v>0</v>
      </c>
      <c r="U1765">
        <v>2</v>
      </c>
      <c r="V1765" t="s">
        <v>30</v>
      </c>
      <c r="W1765" t="s">
        <v>31</v>
      </c>
      <c r="X1765">
        <f>AVERAGE(Student_performance_data_____Copy[GPA])</f>
        <v>1.9061863027265407</v>
      </c>
      <c r="Y1765">
        <f>AVERAGE(Student_performance_data_____Copy[StudyTimeWeekly])</f>
        <v>9.7719919194317466</v>
      </c>
      <c r="Z1765">
        <f>AVERAGE(Student_performance_data_____Copy[Absences])</f>
        <v>14.541387959866221</v>
      </c>
      <c r="AA1765" t="str" cm="1">
        <f t="array" ref="AA176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65">
        <v>3</v>
      </c>
    </row>
    <row r="1766" spans="1:28" x14ac:dyDescent="0.25">
      <c r="A1766">
        <v>2765</v>
      </c>
      <c r="B1766">
        <v>15</v>
      </c>
      <c r="C1766">
        <v>1</v>
      </c>
      <c r="D1766" t="s">
        <v>26</v>
      </c>
      <c r="E1766">
        <v>9.2472289449547844</v>
      </c>
      <c r="F1766">
        <v>21</v>
      </c>
      <c r="G1766" t="s">
        <v>27</v>
      </c>
      <c r="H1766">
        <v>2</v>
      </c>
      <c r="I1766" t="s">
        <v>28</v>
      </c>
      <c r="J1766">
        <v>0</v>
      </c>
      <c r="K1766" t="s">
        <v>29</v>
      </c>
      <c r="L1766">
        <v>1</v>
      </c>
      <c r="M1766" t="s">
        <v>27</v>
      </c>
      <c r="N1766">
        <v>0</v>
      </c>
      <c r="O1766" t="s">
        <v>29</v>
      </c>
      <c r="P1766">
        <v>0</v>
      </c>
      <c r="Q1766" t="s">
        <v>29</v>
      </c>
      <c r="R1766">
        <v>1.4550854526151875</v>
      </c>
      <c r="S1766">
        <v>4</v>
      </c>
      <c r="T1766">
        <v>1</v>
      </c>
      <c r="U1766">
        <v>1</v>
      </c>
      <c r="V1766" t="s">
        <v>34</v>
      </c>
      <c r="W1766" t="s">
        <v>38</v>
      </c>
      <c r="X1766">
        <f>AVERAGE(Student_performance_data_____Copy[GPA])</f>
        <v>1.9061863027265407</v>
      </c>
      <c r="Y1766">
        <f>AVERAGE(Student_performance_data_____Copy[StudyTimeWeekly])</f>
        <v>9.7719919194317466</v>
      </c>
      <c r="Z1766">
        <f>AVERAGE(Student_performance_data_____Copy[Absences])</f>
        <v>14.541387959866221</v>
      </c>
      <c r="AA1766" t="str" cm="1">
        <f t="array" ref="AA17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6">
        <v>4</v>
      </c>
    </row>
    <row r="1767" spans="1:28" x14ac:dyDescent="0.25">
      <c r="A1767">
        <v>2766</v>
      </c>
      <c r="B1767">
        <v>18</v>
      </c>
      <c r="C1767">
        <v>1</v>
      </c>
      <c r="D1767" t="s">
        <v>26</v>
      </c>
      <c r="E1767">
        <v>7.8013213149525651</v>
      </c>
      <c r="F1767">
        <v>7</v>
      </c>
      <c r="G1767" t="s">
        <v>29</v>
      </c>
      <c r="H1767">
        <v>2</v>
      </c>
      <c r="I1767" t="s">
        <v>28</v>
      </c>
      <c r="J1767">
        <v>0</v>
      </c>
      <c r="K1767" t="s">
        <v>29</v>
      </c>
      <c r="L1767">
        <v>0</v>
      </c>
      <c r="M1767" t="s">
        <v>29</v>
      </c>
      <c r="N1767">
        <v>1</v>
      </c>
      <c r="O1767" t="s">
        <v>27</v>
      </c>
      <c r="P1767">
        <v>0</v>
      </c>
      <c r="Q1767" t="s">
        <v>29</v>
      </c>
      <c r="R1767">
        <v>2.4488405306229271</v>
      </c>
      <c r="S1767">
        <v>3</v>
      </c>
      <c r="T1767">
        <v>2</v>
      </c>
      <c r="U1767">
        <v>2</v>
      </c>
      <c r="V1767" t="s">
        <v>30</v>
      </c>
      <c r="W1767" t="s">
        <v>36</v>
      </c>
      <c r="X1767">
        <f>AVERAGE(Student_performance_data_____Copy[GPA])</f>
        <v>1.9061863027265407</v>
      </c>
      <c r="Y1767">
        <f>AVERAGE(Student_performance_data_____Copy[StudyTimeWeekly])</f>
        <v>9.7719919194317466</v>
      </c>
      <c r="Z1767">
        <f>AVERAGE(Student_performance_data_____Copy[Absences])</f>
        <v>14.541387959866221</v>
      </c>
      <c r="AA1767" t="str" cm="1">
        <f t="array" ref="AA176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67">
        <v>3</v>
      </c>
    </row>
    <row r="1768" spans="1:28" x14ac:dyDescent="0.25">
      <c r="A1768">
        <v>2767</v>
      </c>
      <c r="B1768">
        <v>16</v>
      </c>
      <c r="C1768">
        <v>1</v>
      </c>
      <c r="D1768" t="s">
        <v>26</v>
      </c>
      <c r="E1768">
        <v>17.271540062782918</v>
      </c>
      <c r="F1768">
        <v>22</v>
      </c>
      <c r="G1768" t="s">
        <v>29</v>
      </c>
      <c r="H1768">
        <v>1</v>
      </c>
      <c r="I1768" t="s">
        <v>33</v>
      </c>
      <c r="J1768">
        <v>1</v>
      </c>
      <c r="K1768" t="s">
        <v>27</v>
      </c>
      <c r="L1768">
        <v>0</v>
      </c>
      <c r="M1768" t="s">
        <v>29</v>
      </c>
      <c r="N1768">
        <v>0</v>
      </c>
      <c r="O1768" t="s">
        <v>29</v>
      </c>
      <c r="P1768">
        <v>0</v>
      </c>
      <c r="Q1768" t="s">
        <v>29</v>
      </c>
      <c r="R1768">
        <v>1.2800415789704742</v>
      </c>
      <c r="S1768">
        <v>4</v>
      </c>
      <c r="T1768">
        <v>3</v>
      </c>
      <c r="U1768">
        <v>1</v>
      </c>
      <c r="V1768" t="s">
        <v>34</v>
      </c>
      <c r="W1768" t="s">
        <v>42</v>
      </c>
      <c r="X1768">
        <f>AVERAGE(Student_performance_data_____Copy[GPA])</f>
        <v>1.9061863027265407</v>
      </c>
      <c r="Y1768">
        <f>AVERAGE(Student_performance_data_____Copy[StudyTimeWeekly])</f>
        <v>9.7719919194317466</v>
      </c>
      <c r="Z1768">
        <f>AVERAGE(Student_performance_data_____Copy[Absences])</f>
        <v>14.541387959866221</v>
      </c>
      <c r="AA1768" t="str" cm="1">
        <f t="array" ref="AA17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8">
        <v>4</v>
      </c>
    </row>
    <row r="1769" spans="1:28" hidden="1" x14ac:dyDescent="0.25">
      <c r="A1769">
        <v>2768</v>
      </c>
      <c r="B1769">
        <v>15</v>
      </c>
      <c r="C1769">
        <v>0</v>
      </c>
      <c r="D1769" t="s">
        <v>32</v>
      </c>
      <c r="E1769">
        <v>18.585219503957841</v>
      </c>
      <c r="F1769">
        <v>26</v>
      </c>
      <c r="G1769" t="s">
        <v>29</v>
      </c>
      <c r="H1769">
        <v>2</v>
      </c>
      <c r="I1769" t="s">
        <v>28</v>
      </c>
      <c r="J1769">
        <v>0</v>
      </c>
      <c r="K1769" t="s">
        <v>29</v>
      </c>
      <c r="L1769">
        <v>0</v>
      </c>
      <c r="M1769" t="s">
        <v>29</v>
      </c>
      <c r="N1769">
        <v>0</v>
      </c>
      <c r="O1769" t="s">
        <v>29</v>
      </c>
      <c r="P1769">
        <v>0</v>
      </c>
      <c r="Q1769" t="s">
        <v>29</v>
      </c>
      <c r="R1769">
        <v>1.0433801278881183</v>
      </c>
      <c r="S1769">
        <v>4</v>
      </c>
      <c r="T1769">
        <v>1</v>
      </c>
      <c r="U1769">
        <v>2</v>
      </c>
      <c r="V1769" t="s">
        <v>30</v>
      </c>
      <c r="W1769" t="s">
        <v>38</v>
      </c>
      <c r="X1769">
        <f>AVERAGE(Student_performance_data_____Copy[GPA])</f>
        <v>1.9061863027265407</v>
      </c>
      <c r="Y1769">
        <f>AVERAGE(Student_performance_data_____Copy[StudyTimeWeekly])</f>
        <v>9.7719919194317466</v>
      </c>
      <c r="Z1769">
        <f>AVERAGE(Student_performance_data_____Copy[Absences])</f>
        <v>14.541387959866221</v>
      </c>
      <c r="AA1769" t="str" cm="1">
        <f t="array" ref="AA17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69">
        <v>4</v>
      </c>
    </row>
    <row r="1770" spans="1:28" hidden="1" x14ac:dyDescent="0.25">
      <c r="A1770">
        <v>2769</v>
      </c>
      <c r="B1770">
        <v>17</v>
      </c>
      <c r="C1770">
        <v>0</v>
      </c>
      <c r="D1770" t="s">
        <v>32</v>
      </c>
      <c r="E1770">
        <v>6.0690643289921242</v>
      </c>
      <c r="F1770">
        <v>29</v>
      </c>
      <c r="G1770" t="s">
        <v>29</v>
      </c>
      <c r="H1770">
        <v>4</v>
      </c>
      <c r="I1770" t="s">
        <v>41</v>
      </c>
      <c r="J1770">
        <v>1</v>
      </c>
      <c r="K1770" t="s">
        <v>27</v>
      </c>
      <c r="L1770">
        <v>1</v>
      </c>
      <c r="M1770" t="s">
        <v>27</v>
      </c>
      <c r="N1770">
        <v>1</v>
      </c>
      <c r="O1770" t="s">
        <v>27</v>
      </c>
      <c r="P1770">
        <v>1</v>
      </c>
      <c r="Q1770" t="s">
        <v>27</v>
      </c>
      <c r="R1770">
        <v>1.0351815304099121</v>
      </c>
      <c r="S1770">
        <v>4</v>
      </c>
      <c r="T1770">
        <v>1</v>
      </c>
      <c r="U1770">
        <v>2</v>
      </c>
      <c r="V1770" t="s">
        <v>30</v>
      </c>
      <c r="W1770" t="s">
        <v>38</v>
      </c>
      <c r="X1770">
        <f>AVERAGE(Student_performance_data_____Copy[GPA])</f>
        <v>1.9061863027265407</v>
      </c>
      <c r="Y1770">
        <f>AVERAGE(Student_performance_data_____Copy[StudyTimeWeekly])</f>
        <v>9.7719919194317466</v>
      </c>
      <c r="Z1770">
        <f>AVERAGE(Student_performance_data_____Copy[Absences])</f>
        <v>14.541387959866221</v>
      </c>
      <c r="AA1770" t="str" cm="1">
        <f t="array" ref="AA17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0">
        <v>4</v>
      </c>
    </row>
    <row r="1771" spans="1:28" x14ac:dyDescent="0.25">
      <c r="A1771">
        <v>2770</v>
      </c>
      <c r="B1771">
        <v>15</v>
      </c>
      <c r="C1771">
        <v>1</v>
      </c>
      <c r="D1771" t="s">
        <v>26</v>
      </c>
      <c r="E1771">
        <v>17.278716149199095</v>
      </c>
      <c r="F1771">
        <v>16</v>
      </c>
      <c r="G1771" t="s">
        <v>29</v>
      </c>
      <c r="H1771">
        <v>2</v>
      </c>
      <c r="I1771" t="s">
        <v>28</v>
      </c>
      <c r="J1771">
        <v>0</v>
      </c>
      <c r="K1771" t="s">
        <v>29</v>
      </c>
      <c r="L1771">
        <v>0</v>
      </c>
      <c r="M1771" t="s">
        <v>29</v>
      </c>
      <c r="N1771">
        <v>0</v>
      </c>
      <c r="O1771" t="s">
        <v>29</v>
      </c>
      <c r="P1771">
        <v>1</v>
      </c>
      <c r="Q1771" t="s">
        <v>27</v>
      </c>
      <c r="R1771">
        <v>1.5730510214028783</v>
      </c>
      <c r="S1771">
        <v>4</v>
      </c>
      <c r="T1771">
        <v>0</v>
      </c>
      <c r="U1771">
        <v>0</v>
      </c>
      <c r="V1771" t="s">
        <v>40</v>
      </c>
      <c r="W1771" t="s">
        <v>31</v>
      </c>
      <c r="X1771">
        <f>AVERAGE(Student_performance_data_____Copy[GPA])</f>
        <v>1.9061863027265407</v>
      </c>
      <c r="Y1771">
        <f>AVERAGE(Student_performance_data_____Copy[StudyTimeWeekly])</f>
        <v>9.7719919194317466</v>
      </c>
      <c r="Z1771">
        <f>AVERAGE(Student_performance_data_____Copy[Absences])</f>
        <v>14.541387959866221</v>
      </c>
      <c r="AA1771" t="str" cm="1">
        <f t="array" ref="AA17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1">
        <v>4</v>
      </c>
    </row>
    <row r="1772" spans="1:28" hidden="1" x14ac:dyDescent="0.25">
      <c r="A1772">
        <v>2771</v>
      </c>
      <c r="B1772">
        <v>17</v>
      </c>
      <c r="C1772">
        <v>0</v>
      </c>
      <c r="D1772" t="s">
        <v>32</v>
      </c>
      <c r="E1772">
        <v>15.630462590661342</v>
      </c>
      <c r="F1772">
        <v>3</v>
      </c>
      <c r="G1772" t="s">
        <v>29</v>
      </c>
      <c r="H1772">
        <v>0</v>
      </c>
      <c r="I1772" t="s">
        <v>40</v>
      </c>
      <c r="J1772">
        <v>1</v>
      </c>
      <c r="K1772" t="s">
        <v>27</v>
      </c>
      <c r="L1772">
        <v>0</v>
      </c>
      <c r="M1772" t="s">
        <v>29</v>
      </c>
      <c r="N1772">
        <v>0</v>
      </c>
      <c r="O1772" t="s">
        <v>29</v>
      </c>
      <c r="P1772">
        <v>0</v>
      </c>
      <c r="Q1772" t="s">
        <v>29</v>
      </c>
      <c r="R1772">
        <v>2.8981513457533619</v>
      </c>
      <c r="S1772">
        <v>2</v>
      </c>
      <c r="T1772">
        <v>1</v>
      </c>
      <c r="U1772">
        <v>2</v>
      </c>
      <c r="V1772" t="s">
        <v>30</v>
      </c>
      <c r="W1772" t="s">
        <v>38</v>
      </c>
      <c r="X1772">
        <f>AVERAGE(Student_performance_data_____Copy[GPA])</f>
        <v>1.9061863027265407</v>
      </c>
      <c r="Y1772">
        <f>AVERAGE(Student_performance_data_____Copy[StudyTimeWeekly])</f>
        <v>9.7719919194317466</v>
      </c>
      <c r="Z1772">
        <f>AVERAGE(Student_performance_data_____Copy[Absences])</f>
        <v>14.541387959866221</v>
      </c>
      <c r="AA1772" t="str" cm="1">
        <f t="array" ref="AA177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72">
        <v>2</v>
      </c>
    </row>
    <row r="1773" spans="1:28" x14ac:dyDescent="0.25">
      <c r="A1773">
        <v>2772</v>
      </c>
      <c r="B1773">
        <v>17</v>
      </c>
      <c r="C1773">
        <v>1</v>
      </c>
      <c r="D1773" t="s">
        <v>26</v>
      </c>
      <c r="E1773">
        <v>18.616153446895236</v>
      </c>
      <c r="F1773">
        <v>18</v>
      </c>
      <c r="G1773" t="s">
        <v>29</v>
      </c>
      <c r="H1773">
        <v>3</v>
      </c>
      <c r="I1773" t="s">
        <v>37</v>
      </c>
      <c r="J1773">
        <v>0</v>
      </c>
      <c r="K1773" t="s">
        <v>29</v>
      </c>
      <c r="L1773">
        <v>0</v>
      </c>
      <c r="M1773" t="s">
        <v>29</v>
      </c>
      <c r="N1773">
        <v>0</v>
      </c>
      <c r="O1773" t="s">
        <v>29</v>
      </c>
      <c r="P1773">
        <v>0</v>
      </c>
      <c r="Q1773" t="s">
        <v>29</v>
      </c>
      <c r="R1773">
        <v>1.8209201086118587</v>
      </c>
      <c r="S1773">
        <v>4</v>
      </c>
      <c r="T1773">
        <v>0</v>
      </c>
      <c r="U1773">
        <v>2</v>
      </c>
      <c r="V1773" t="s">
        <v>30</v>
      </c>
      <c r="W1773" t="s">
        <v>31</v>
      </c>
      <c r="X1773">
        <f>AVERAGE(Student_performance_data_____Copy[GPA])</f>
        <v>1.9061863027265407</v>
      </c>
      <c r="Y1773">
        <f>AVERAGE(Student_performance_data_____Copy[StudyTimeWeekly])</f>
        <v>9.7719919194317466</v>
      </c>
      <c r="Z1773">
        <f>AVERAGE(Student_performance_data_____Copy[Absences])</f>
        <v>14.541387959866221</v>
      </c>
      <c r="AA1773" t="str" cm="1">
        <f t="array" ref="AA17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3">
        <v>4</v>
      </c>
    </row>
    <row r="1774" spans="1:28" x14ac:dyDescent="0.25">
      <c r="A1774">
        <v>2773</v>
      </c>
      <c r="B1774">
        <v>15</v>
      </c>
      <c r="C1774">
        <v>1</v>
      </c>
      <c r="D1774" t="s">
        <v>26</v>
      </c>
      <c r="E1774">
        <v>4.9150062437177571</v>
      </c>
      <c r="F1774">
        <v>21</v>
      </c>
      <c r="G1774" t="s">
        <v>29</v>
      </c>
      <c r="H1774">
        <v>2</v>
      </c>
      <c r="I1774" t="s">
        <v>28</v>
      </c>
      <c r="J1774">
        <v>0</v>
      </c>
      <c r="K1774" t="s">
        <v>29</v>
      </c>
      <c r="L1774">
        <v>0</v>
      </c>
      <c r="M1774" t="s">
        <v>29</v>
      </c>
      <c r="N1774">
        <v>0</v>
      </c>
      <c r="O1774" t="s">
        <v>29</v>
      </c>
      <c r="P1774">
        <v>0</v>
      </c>
      <c r="Q1774" t="s">
        <v>29</v>
      </c>
      <c r="R1774">
        <v>0.72879451708074838</v>
      </c>
      <c r="S1774">
        <v>4</v>
      </c>
      <c r="T1774">
        <v>1</v>
      </c>
      <c r="U1774">
        <v>1</v>
      </c>
      <c r="V1774" t="s">
        <v>34</v>
      </c>
      <c r="W1774" t="s">
        <v>38</v>
      </c>
      <c r="X1774">
        <f>AVERAGE(Student_performance_data_____Copy[GPA])</f>
        <v>1.9061863027265407</v>
      </c>
      <c r="Y1774">
        <f>AVERAGE(Student_performance_data_____Copy[StudyTimeWeekly])</f>
        <v>9.7719919194317466</v>
      </c>
      <c r="Z1774">
        <f>AVERAGE(Student_performance_data_____Copy[Absences])</f>
        <v>14.541387959866221</v>
      </c>
      <c r="AA1774" t="str" cm="1">
        <f t="array" ref="AA17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4">
        <v>4</v>
      </c>
    </row>
    <row r="1775" spans="1:28" hidden="1" x14ac:dyDescent="0.25">
      <c r="A1775">
        <v>2774</v>
      </c>
      <c r="B1775">
        <v>18</v>
      </c>
      <c r="C1775">
        <v>0</v>
      </c>
      <c r="D1775" t="s">
        <v>32</v>
      </c>
      <c r="E1775">
        <v>11.539183002419582</v>
      </c>
      <c r="F1775">
        <v>24</v>
      </c>
      <c r="G1775" t="s">
        <v>27</v>
      </c>
      <c r="H1775">
        <v>1</v>
      </c>
      <c r="I1775" t="s">
        <v>33</v>
      </c>
      <c r="J1775">
        <v>0</v>
      </c>
      <c r="K1775" t="s">
        <v>29</v>
      </c>
      <c r="L1775">
        <v>0</v>
      </c>
      <c r="M1775" t="s">
        <v>29</v>
      </c>
      <c r="N1775">
        <v>0</v>
      </c>
      <c r="O1775" t="s">
        <v>29</v>
      </c>
      <c r="P1775">
        <v>0</v>
      </c>
      <c r="Q1775" t="s">
        <v>29</v>
      </c>
      <c r="R1775">
        <v>0.90235725535979894</v>
      </c>
      <c r="S1775">
        <v>4</v>
      </c>
      <c r="T1775">
        <v>0</v>
      </c>
      <c r="U1775">
        <v>0</v>
      </c>
      <c r="V1775" t="s">
        <v>40</v>
      </c>
      <c r="W1775" t="s">
        <v>31</v>
      </c>
      <c r="X1775">
        <f>AVERAGE(Student_performance_data_____Copy[GPA])</f>
        <v>1.9061863027265407</v>
      </c>
      <c r="Y1775">
        <f>AVERAGE(Student_performance_data_____Copy[StudyTimeWeekly])</f>
        <v>9.7719919194317466</v>
      </c>
      <c r="Z1775">
        <f>AVERAGE(Student_performance_data_____Copy[Absences])</f>
        <v>14.541387959866221</v>
      </c>
      <c r="AA1775" t="str" cm="1">
        <f t="array" ref="AA17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5">
        <v>4</v>
      </c>
    </row>
    <row r="1776" spans="1:28" x14ac:dyDescent="0.25">
      <c r="A1776">
        <v>2775</v>
      </c>
      <c r="B1776">
        <v>17</v>
      </c>
      <c r="C1776">
        <v>1</v>
      </c>
      <c r="D1776" t="s">
        <v>26</v>
      </c>
      <c r="E1776">
        <v>5.4908916948088926</v>
      </c>
      <c r="F1776">
        <v>8</v>
      </c>
      <c r="G1776" t="s">
        <v>27</v>
      </c>
      <c r="H1776">
        <v>3</v>
      </c>
      <c r="I1776" t="s">
        <v>37</v>
      </c>
      <c r="J1776">
        <v>0</v>
      </c>
      <c r="K1776" t="s">
        <v>29</v>
      </c>
      <c r="L1776">
        <v>0</v>
      </c>
      <c r="M1776" t="s">
        <v>29</v>
      </c>
      <c r="N1776">
        <v>0</v>
      </c>
      <c r="O1776" t="s">
        <v>29</v>
      </c>
      <c r="P1776">
        <v>1</v>
      </c>
      <c r="Q1776" t="s">
        <v>27</v>
      </c>
      <c r="R1776">
        <v>2.4210617733875042</v>
      </c>
      <c r="S1776">
        <v>3</v>
      </c>
      <c r="T1776">
        <v>0</v>
      </c>
      <c r="U1776">
        <v>2</v>
      </c>
      <c r="V1776" t="s">
        <v>30</v>
      </c>
      <c r="W1776" t="s">
        <v>31</v>
      </c>
      <c r="X1776">
        <f>AVERAGE(Student_performance_data_____Copy[GPA])</f>
        <v>1.9061863027265407</v>
      </c>
      <c r="Y1776">
        <f>AVERAGE(Student_performance_data_____Copy[StudyTimeWeekly])</f>
        <v>9.7719919194317466</v>
      </c>
      <c r="Z1776">
        <f>AVERAGE(Student_performance_data_____Copy[Absences])</f>
        <v>14.541387959866221</v>
      </c>
      <c r="AA1776" t="str" cm="1">
        <f t="array" ref="AA177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76">
        <v>3</v>
      </c>
    </row>
    <row r="1777" spans="1:28" x14ac:dyDescent="0.25">
      <c r="A1777">
        <v>2776</v>
      </c>
      <c r="B1777">
        <v>18</v>
      </c>
      <c r="C1777">
        <v>1</v>
      </c>
      <c r="D1777" t="s">
        <v>26</v>
      </c>
      <c r="E1777">
        <v>16.481889809687484</v>
      </c>
      <c r="F1777">
        <v>22</v>
      </c>
      <c r="G1777" t="s">
        <v>29</v>
      </c>
      <c r="H1777">
        <v>1</v>
      </c>
      <c r="I1777" t="s">
        <v>33</v>
      </c>
      <c r="J1777">
        <v>0</v>
      </c>
      <c r="K1777" t="s">
        <v>29</v>
      </c>
      <c r="L1777">
        <v>0</v>
      </c>
      <c r="M1777" t="s">
        <v>29</v>
      </c>
      <c r="N1777">
        <v>1</v>
      </c>
      <c r="O1777" t="s">
        <v>27</v>
      </c>
      <c r="P1777">
        <v>0</v>
      </c>
      <c r="Q1777" t="s">
        <v>29</v>
      </c>
      <c r="R1777">
        <v>1.2212994205081906</v>
      </c>
      <c r="S1777">
        <v>4</v>
      </c>
      <c r="T1777">
        <v>0</v>
      </c>
      <c r="U1777">
        <v>4</v>
      </c>
      <c r="V1777" t="s">
        <v>39</v>
      </c>
      <c r="W1777" t="s">
        <v>31</v>
      </c>
      <c r="X1777">
        <f>AVERAGE(Student_performance_data_____Copy[GPA])</f>
        <v>1.9061863027265407</v>
      </c>
      <c r="Y1777">
        <f>AVERAGE(Student_performance_data_____Copy[StudyTimeWeekly])</f>
        <v>9.7719919194317466</v>
      </c>
      <c r="Z1777">
        <f>AVERAGE(Student_performance_data_____Copy[Absences])</f>
        <v>14.541387959866221</v>
      </c>
      <c r="AA1777" t="str" cm="1">
        <f t="array" ref="AA17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7">
        <v>4</v>
      </c>
    </row>
    <row r="1778" spans="1:28" hidden="1" x14ac:dyDescent="0.25">
      <c r="A1778">
        <v>2777</v>
      </c>
      <c r="B1778">
        <v>16</v>
      </c>
      <c r="C1778">
        <v>0</v>
      </c>
      <c r="D1778" t="s">
        <v>32</v>
      </c>
      <c r="E1778">
        <v>0.10648381142128516</v>
      </c>
      <c r="F1778">
        <v>14</v>
      </c>
      <c r="G1778" t="s">
        <v>29</v>
      </c>
      <c r="H1778">
        <v>4</v>
      </c>
      <c r="I1778" t="s">
        <v>41</v>
      </c>
      <c r="J1778">
        <v>0</v>
      </c>
      <c r="K1778" t="s">
        <v>29</v>
      </c>
      <c r="L1778">
        <v>0</v>
      </c>
      <c r="M1778" t="s">
        <v>29</v>
      </c>
      <c r="N1778">
        <v>0</v>
      </c>
      <c r="O1778" t="s">
        <v>29</v>
      </c>
      <c r="P1778">
        <v>0</v>
      </c>
      <c r="Q1778" t="s">
        <v>29</v>
      </c>
      <c r="R1778">
        <v>1.9961073864422314</v>
      </c>
      <c r="S1778">
        <v>4</v>
      </c>
      <c r="T1778">
        <v>0</v>
      </c>
      <c r="U1778">
        <v>1</v>
      </c>
      <c r="V1778" t="s">
        <v>34</v>
      </c>
      <c r="W1778" t="s">
        <v>31</v>
      </c>
      <c r="X1778">
        <f>AVERAGE(Student_performance_data_____Copy[GPA])</f>
        <v>1.9061863027265407</v>
      </c>
      <c r="Y1778">
        <f>AVERAGE(Student_performance_data_____Copy[StudyTimeWeekly])</f>
        <v>9.7719919194317466</v>
      </c>
      <c r="Z1778">
        <f>AVERAGE(Student_performance_data_____Copy[Absences])</f>
        <v>14.541387959866221</v>
      </c>
      <c r="AA1778" t="str" cm="1">
        <f t="array" ref="AA177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8">
        <v>4</v>
      </c>
    </row>
    <row r="1779" spans="1:28" x14ac:dyDescent="0.25">
      <c r="A1779">
        <v>2778</v>
      </c>
      <c r="B1779">
        <v>17</v>
      </c>
      <c r="C1779">
        <v>1</v>
      </c>
      <c r="D1779" t="s">
        <v>26</v>
      </c>
      <c r="E1779">
        <v>11.296383257727921</v>
      </c>
      <c r="F1779">
        <v>27</v>
      </c>
      <c r="G1779" t="s">
        <v>29</v>
      </c>
      <c r="H1779">
        <v>2</v>
      </c>
      <c r="I1779" t="s">
        <v>28</v>
      </c>
      <c r="J1779">
        <v>0</v>
      </c>
      <c r="K1779" t="s">
        <v>29</v>
      </c>
      <c r="L1779">
        <v>1</v>
      </c>
      <c r="M1779" t="s">
        <v>27</v>
      </c>
      <c r="N1779">
        <v>0</v>
      </c>
      <c r="O1779" t="s">
        <v>29</v>
      </c>
      <c r="P1779">
        <v>0</v>
      </c>
      <c r="Q1779" t="s">
        <v>29</v>
      </c>
      <c r="R1779">
        <v>0.62270629539498101</v>
      </c>
      <c r="S1779">
        <v>4</v>
      </c>
      <c r="T1779">
        <v>0</v>
      </c>
      <c r="U1779">
        <v>1</v>
      </c>
      <c r="V1779" t="s">
        <v>34</v>
      </c>
      <c r="W1779" t="s">
        <v>31</v>
      </c>
      <c r="X1779">
        <f>AVERAGE(Student_performance_data_____Copy[GPA])</f>
        <v>1.9061863027265407</v>
      </c>
      <c r="Y1779">
        <f>AVERAGE(Student_performance_data_____Copy[StudyTimeWeekly])</f>
        <v>9.7719919194317466</v>
      </c>
      <c r="Z1779">
        <f>AVERAGE(Student_performance_data_____Copy[Absences])</f>
        <v>14.541387959866221</v>
      </c>
      <c r="AA1779" t="str" cm="1">
        <f t="array" ref="AA17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79">
        <v>4</v>
      </c>
    </row>
    <row r="1780" spans="1:28" x14ac:dyDescent="0.25">
      <c r="A1780">
        <v>2779</v>
      </c>
      <c r="B1780">
        <v>18</v>
      </c>
      <c r="C1780">
        <v>1</v>
      </c>
      <c r="D1780" t="s">
        <v>26</v>
      </c>
      <c r="E1780">
        <v>6.7840686254383602</v>
      </c>
      <c r="F1780">
        <v>8</v>
      </c>
      <c r="G1780" t="s">
        <v>27</v>
      </c>
      <c r="H1780">
        <v>3</v>
      </c>
      <c r="I1780" t="s">
        <v>37</v>
      </c>
      <c r="J1780">
        <v>0</v>
      </c>
      <c r="K1780" t="s">
        <v>29</v>
      </c>
      <c r="L1780">
        <v>0</v>
      </c>
      <c r="M1780" t="s">
        <v>29</v>
      </c>
      <c r="N1780">
        <v>1</v>
      </c>
      <c r="O1780" t="s">
        <v>27</v>
      </c>
      <c r="P1780">
        <v>0</v>
      </c>
      <c r="Q1780" t="s">
        <v>29</v>
      </c>
      <c r="R1780">
        <v>2.9026025126837935</v>
      </c>
      <c r="S1780">
        <v>2</v>
      </c>
      <c r="T1780">
        <v>0</v>
      </c>
      <c r="U1780">
        <v>1</v>
      </c>
      <c r="V1780" t="s">
        <v>34</v>
      </c>
      <c r="W1780" t="s">
        <v>31</v>
      </c>
      <c r="X1780">
        <f>AVERAGE(Student_performance_data_____Copy[GPA])</f>
        <v>1.9061863027265407</v>
      </c>
      <c r="Y1780">
        <f>AVERAGE(Student_performance_data_____Copy[StudyTimeWeekly])</f>
        <v>9.7719919194317466</v>
      </c>
      <c r="Z1780">
        <f>AVERAGE(Student_performance_data_____Copy[Absences])</f>
        <v>14.541387959866221</v>
      </c>
      <c r="AA1780" t="str" cm="1">
        <f t="array" ref="AA178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80">
        <v>2</v>
      </c>
    </row>
    <row r="1781" spans="1:28" hidden="1" x14ac:dyDescent="0.25">
      <c r="A1781">
        <v>2780</v>
      </c>
      <c r="B1781">
        <v>18</v>
      </c>
      <c r="C1781">
        <v>0</v>
      </c>
      <c r="D1781" t="s">
        <v>32</v>
      </c>
      <c r="E1781">
        <v>6.4536741415564052</v>
      </c>
      <c r="F1781">
        <v>23</v>
      </c>
      <c r="G1781" t="s">
        <v>27</v>
      </c>
      <c r="H1781">
        <v>2</v>
      </c>
      <c r="I1781" t="s">
        <v>28</v>
      </c>
      <c r="J1781">
        <v>0</v>
      </c>
      <c r="K1781" t="s">
        <v>29</v>
      </c>
      <c r="L1781">
        <v>1</v>
      </c>
      <c r="M1781" t="s">
        <v>27</v>
      </c>
      <c r="N1781">
        <v>0</v>
      </c>
      <c r="O1781" t="s">
        <v>29</v>
      </c>
      <c r="P1781">
        <v>0</v>
      </c>
      <c r="Q1781" t="s">
        <v>29</v>
      </c>
      <c r="R1781">
        <v>1.3486070016063347</v>
      </c>
      <c r="S1781">
        <v>4</v>
      </c>
      <c r="T1781">
        <v>3</v>
      </c>
      <c r="U1781">
        <v>2</v>
      </c>
      <c r="V1781" t="s">
        <v>30</v>
      </c>
      <c r="W1781" t="s">
        <v>42</v>
      </c>
      <c r="X1781">
        <f>AVERAGE(Student_performance_data_____Copy[GPA])</f>
        <v>1.9061863027265407</v>
      </c>
      <c r="Y1781">
        <f>AVERAGE(Student_performance_data_____Copy[StudyTimeWeekly])</f>
        <v>9.7719919194317466</v>
      </c>
      <c r="Z1781">
        <f>AVERAGE(Student_performance_data_____Copy[Absences])</f>
        <v>14.541387959866221</v>
      </c>
      <c r="AA1781" t="str" cm="1">
        <f t="array" ref="AA17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81">
        <v>4</v>
      </c>
    </row>
    <row r="1782" spans="1:28" x14ac:dyDescent="0.25">
      <c r="A1782">
        <v>2781</v>
      </c>
      <c r="B1782">
        <v>16</v>
      </c>
      <c r="C1782">
        <v>1</v>
      </c>
      <c r="D1782" t="s">
        <v>26</v>
      </c>
      <c r="E1782">
        <v>12.898126477298339</v>
      </c>
      <c r="F1782">
        <v>20</v>
      </c>
      <c r="G1782" t="s">
        <v>27</v>
      </c>
      <c r="H1782">
        <v>1</v>
      </c>
      <c r="I1782" t="s">
        <v>33</v>
      </c>
      <c r="J1782">
        <v>0</v>
      </c>
      <c r="K1782" t="s">
        <v>29</v>
      </c>
      <c r="L1782">
        <v>0</v>
      </c>
      <c r="M1782" t="s">
        <v>29</v>
      </c>
      <c r="N1782">
        <v>1</v>
      </c>
      <c r="O1782" t="s">
        <v>27</v>
      </c>
      <c r="P1782">
        <v>0</v>
      </c>
      <c r="Q1782" t="s">
        <v>29</v>
      </c>
      <c r="R1782">
        <v>1.3511410519807199</v>
      </c>
      <c r="S1782">
        <v>4</v>
      </c>
      <c r="T1782">
        <v>0</v>
      </c>
      <c r="U1782">
        <v>1</v>
      </c>
      <c r="V1782" t="s">
        <v>34</v>
      </c>
      <c r="W1782" t="s">
        <v>31</v>
      </c>
      <c r="X1782">
        <f>AVERAGE(Student_performance_data_____Copy[GPA])</f>
        <v>1.9061863027265407</v>
      </c>
      <c r="Y1782">
        <f>AVERAGE(Student_performance_data_____Copy[StudyTimeWeekly])</f>
        <v>9.7719919194317466</v>
      </c>
      <c r="Z1782">
        <f>AVERAGE(Student_performance_data_____Copy[Absences])</f>
        <v>14.541387959866221</v>
      </c>
      <c r="AA1782" t="str" cm="1">
        <f t="array" ref="AA17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82">
        <v>4</v>
      </c>
    </row>
    <row r="1783" spans="1:28" hidden="1" x14ac:dyDescent="0.25">
      <c r="A1783">
        <v>2782</v>
      </c>
      <c r="B1783">
        <v>18</v>
      </c>
      <c r="C1783">
        <v>0</v>
      </c>
      <c r="D1783" t="s">
        <v>32</v>
      </c>
      <c r="E1783">
        <v>17.029688986279879</v>
      </c>
      <c r="F1783">
        <v>8</v>
      </c>
      <c r="G1783" t="s">
        <v>29</v>
      </c>
      <c r="H1783">
        <v>3</v>
      </c>
      <c r="I1783" t="s">
        <v>37</v>
      </c>
      <c r="J1783">
        <v>0</v>
      </c>
      <c r="K1783" t="s">
        <v>29</v>
      </c>
      <c r="L1783">
        <v>0</v>
      </c>
      <c r="M1783" t="s">
        <v>29</v>
      </c>
      <c r="N1783">
        <v>0</v>
      </c>
      <c r="O1783" t="s">
        <v>29</v>
      </c>
      <c r="P1783">
        <v>0</v>
      </c>
      <c r="Q1783" t="s">
        <v>29</v>
      </c>
      <c r="R1783">
        <v>2.7455540828498273</v>
      </c>
      <c r="S1783">
        <v>2</v>
      </c>
      <c r="T1783">
        <v>1</v>
      </c>
      <c r="U1783">
        <v>1</v>
      </c>
      <c r="V1783" t="s">
        <v>34</v>
      </c>
      <c r="W1783" t="s">
        <v>38</v>
      </c>
      <c r="X1783">
        <f>AVERAGE(Student_performance_data_____Copy[GPA])</f>
        <v>1.9061863027265407</v>
      </c>
      <c r="Y1783">
        <f>AVERAGE(Student_performance_data_____Copy[StudyTimeWeekly])</f>
        <v>9.7719919194317466</v>
      </c>
      <c r="Z1783">
        <f>AVERAGE(Student_performance_data_____Copy[Absences])</f>
        <v>14.541387959866221</v>
      </c>
      <c r="AA1783" t="str" cm="1">
        <f t="array" ref="AA178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83">
        <v>2</v>
      </c>
    </row>
    <row r="1784" spans="1:28" x14ac:dyDescent="0.25">
      <c r="A1784">
        <v>2783</v>
      </c>
      <c r="B1784">
        <v>18</v>
      </c>
      <c r="C1784">
        <v>1</v>
      </c>
      <c r="D1784" t="s">
        <v>26</v>
      </c>
      <c r="E1784">
        <v>12.183907827866525</v>
      </c>
      <c r="F1784">
        <v>13</v>
      </c>
      <c r="G1784" t="s">
        <v>27</v>
      </c>
      <c r="H1784">
        <v>4</v>
      </c>
      <c r="I1784" t="s">
        <v>41</v>
      </c>
      <c r="J1784">
        <v>1</v>
      </c>
      <c r="K1784" t="s">
        <v>27</v>
      </c>
      <c r="L1784">
        <v>0</v>
      </c>
      <c r="M1784" t="s">
        <v>29</v>
      </c>
      <c r="N1784">
        <v>1</v>
      </c>
      <c r="O1784" t="s">
        <v>27</v>
      </c>
      <c r="P1784">
        <v>0</v>
      </c>
      <c r="Q1784" t="s">
        <v>29</v>
      </c>
      <c r="R1784">
        <v>2.9932144641445677</v>
      </c>
      <c r="S1784">
        <v>2</v>
      </c>
      <c r="T1784">
        <v>2</v>
      </c>
      <c r="U1784">
        <v>2</v>
      </c>
      <c r="V1784" t="s">
        <v>30</v>
      </c>
      <c r="W1784" t="s">
        <v>36</v>
      </c>
      <c r="X1784">
        <f>AVERAGE(Student_performance_data_____Copy[GPA])</f>
        <v>1.9061863027265407</v>
      </c>
      <c r="Y1784">
        <f>AVERAGE(Student_performance_data_____Copy[StudyTimeWeekly])</f>
        <v>9.7719919194317466</v>
      </c>
      <c r="Z1784">
        <f>AVERAGE(Student_performance_data_____Copy[Absences])</f>
        <v>14.541387959866221</v>
      </c>
      <c r="AA1784" t="str" cm="1">
        <f t="array" ref="AA178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84">
        <v>2</v>
      </c>
    </row>
    <row r="1785" spans="1:28" hidden="1" x14ac:dyDescent="0.25">
      <c r="A1785">
        <v>2784</v>
      </c>
      <c r="B1785">
        <v>16</v>
      </c>
      <c r="C1785">
        <v>0</v>
      </c>
      <c r="D1785" t="s">
        <v>32</v>
      </c>
      <c r="E1785">
        <v>17.063459572934448</v>
      </c>
      <c r="F1785">
        <v>22</v>
      </c>
      <c r="G1785" t="s">
        <v>29</v>
      </c>
      <c r="H1785">
        <v>3</v>
      </c>
      <c r="I1785" t="s">
        <v>37</v>
      </c>
      <c r="J1785">
        <v>0</v>
      </c>
      <c r="K1785" t="s">
        <v>29</v>
      </c>
      <c r="L1785">
        <v>0</v>
      </c>
      <c r="M1785" t="s">
        <v>29</v>
      </c>
      <c r="N1785">
        <v>0</v>
      </c>
      <c r="O1785" t="s">
        <v>29</v>
      </c>
      <c r="P1785">
        <v>0</v>
      </c>
      <c r="Q1785" t="s">
        <v>29</v>
      </c>
      <c r="R1785">
        <v>1.5892697074168551</v>
      </c>
      <c r="S1785">
        <v>4</v>
      </c>
      <c r="T1785">
        <v>3</v>
      </c>
      <c r="U1785">
        <v>2</v>
      </c>
      <c r="V1785" t="s">
        <v>30</v>
      </c>
      <c r="W1785" t="s">
        <v>42</v>
      </c>
      <c r="X1785">
        <f>AVERAGE(Student_performance_data_____Copy[GPA])</f>
        <v>1.9061863027265407</v>
      </c>
      <c r="Y1785">
        <f>AVERAGE(Student_performance_data_____Copy[StudyTimeWeekly])</f>
        <v>9.7719919194317466</v>
      </c>
      <c r="Z1785">
        <f>AVERAGE(Student_performance_data_____Copy[Absences])</f>
        <v>14.541387959866221</v>
      </c>
      <c r="AA1785" t="str" cm="1">
        <f t="array" ref="AA17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85">
        <v>4</v>
      </c>
    </row>
    <row r="1786" spans="1:28" hidden="1" x14ac:dyDescent="0.25">
      <c r="A1786">
        <v>2785</v>
      </c>
      <c r="B1786">
        <v>17</v>
      </c>
      <c r="C1786">
        <v>0</v>
      </c>
      <c r="D1786" t="s">
        <v>32</v>
      </c>
      <c r="E1786">
        <v>5.2919422376205993</v>
      </c>
      <c r="F1786">
        <v>20</v>
      </c>
      <c r="G1786" t="s">
        <v>27</v>
      </c>
      <c r="H1786">
        <v>3</v>
      </c>
      <c r="I1786" t="s">
        <v>37</v>
      </c>
      <c r="J1786">
        <v>1</v>
      </c>
      <c r="K1786" t="s">
        <v>27</v>
      </c>
      <c r="L1786">
        <v>0</v>
      </c>
      <c r="M1786" t="s">
        <v>29</v>
      </c>
      <c r="N1786">
        <v>1</v>
      </c>
      <c r="O1786" t="s">
        <v>27</v>
      </c>
      <c r="P1786">
        <v>0</v>
      </c>
      <c r="Q1786" t="s">
        <v>29</v>
      </c>
      <c r="R1786">
        <v>1.6530997620970653</v>
      </c>
      <c r="S1786">
        <v>4</v>
      </c>
      <c r="T1786">
        <v>1</v>
      </c>
      <c r="U1786">
        <v>1</v>
      </c>
      <c r="V1786" t="s">
        <v>34</v>
      </c>
      <c r="W1786" t="s">
        <v>38</v>
      </c>
      <c r="X1786">
        <f>AVERAGE(Student_performance_data_____Copy[GPA])</f>
        <v>1.9061863027265407</v>
      </c>
      <c r="Y1786">
        <f>AVERAGE(Student_performance_data_____Copy[StudyTimeWeekly])</f>
        <v>9.7719919194317466</v>
      </c>
      <c r="Z1786">
        <f>AVERAGE(Student_performance_data_____Copy[Absences])</f>
        <v>14.541387959866221</v>
      </c>
      <c r="AA1786" t="str" cm="1">
        <f t="array" ref="AA17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86">
        <v>4</v>
      </c>
    </row>
    <row r="1787" spans="1:28" hidden="1" x14ac:dyDescent="0.25">
      <c r="A1787">
        <v>2786</v>
      </c>
      <c r="B1787">
        <v>18</v>
      </c>
      <c r="C1787">
        <v>0</v>
      </c>
      <c r="D1787" t="s">
        <v>32</v>
      </c>
      <c r="E1787">
        <v>10.390037095299622</v>
      </c>
      <c r="F1787">
        <v>15</v>
      </c>
      <c r="G1787" t="s">
        <v>27</v>
      </c>
      <c r="H1787">
        <v>4</v>
      </c>
      <c r="I1787" t="s">
        <v>41</v>
      </c>
      <c r="J1787">
        <v>0</v>
      </c>
      <c r="K1787" t="s">
        <v>29</v>
      </c>
      <c r="L1787">
        <v>1</v>
      </c>
      <c r="M1787" t="s">
        <v>27</v>
      </c>
      <c r="N1787">
        <v>0</v>
      </c>
      <c r="O1787" t="s">
        <v>29</v>
      </c>
      <c r="P1787">
        <v>1</v>
      </c>
      <c r="Q1787" t="s">
        <v>27</v>
      </c>
      <c r="R1787">
        <v>2.1362855253497588</v>
      </c>
      <c r="S1787">
        <v>3</v>
      </c>
      <c r="T1787">
        <v>2</v>
      </c>
      <c r="U1787">
        <v>2</v>
      </c>
      <c r="V1787" t="s">
        <v>30</v>
      </c>
      <c r="W1787" t="s">
        <v>36</v>
      </c>
      <c r="X1787">
        <f>AVERAGE(Student_performance_data_____Copy[GPA])</f>
        <v>1.9061863027265407</v>
      </c>
      <c r="Y1787">
        <f>AVERAGE(Student_performance_data_____Copy[StudyTimeWeekly])</f>
        <v>9.7719919194317466</v>
      </c>
      <c r="Z1787">
        <f>AVERAGE(Student_performance_data_____Copy[Absences])</f>
        <v>14.541387959866221</v>
      </c>
      <c r="AA1787" t="str" cm="1">
        <f t="array" ref="AA178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87">
        <v>3</v>
      </c>
    </row>
    <row r="1788" spans="1:28" x14ac:dyDescent="0.25">
      <c r="A1788">
        <v>2787</v>
      </c>
      <c r="B1788">
        <v>18</v>
      </c>
      <c r="C1788">
        <v>1</v>
      </c>
      <c r="D1788" t="s">
        <v>26</v>
      </c>
      <c r="E1788">
        <v>9.0107307813415201</v>
      </c>
      <c r="F1788">
        <v>23</v>
      </c>
      <c r="G1788" t="s">
        <v>29</v>
      </c>
      <c r="H1788">
        <v>1</v>
      </c>
      <c r="I1788" t="s">
        <v>33</v>
      </c>
      <c r="J1788">
        <v>0</v>
      </c>
      <c r="K1788" t="s">
        <v>29</v>
      </c>
      <c r="L1788">
        <v>0</v>
      </c>
      <c r="M1788" t="s">
        <v>29</v>
      </c>
      <c r="N1788">
        <v>0</v>
      </c>
      <c r="O1788" t="s">
        <v>29</v>
      </c>
      <c r="P1788">
        <v>0</v>
      </c>
      <c r="Q1788" t="s">
        <v>29</v>
      </c>
      <c r="R1788">
        <v>0.73704875229292277</v>
      </c>
      <c r="S1788">
        <v>4</v>
      </c>
      <c r="T1788">
        <v>0</v>
      </c>
      <c r="U1788">
        <v>2</v>
      </c>
      <c r="V1788" t="s">
        <v>30</v>
      </c>
      <c r="W1788" t="s">
        <v>31</v>
      </c>
      <c r="X1788">
        <f>AVERAGE(Student_performance_data_____Copy[GPA])</f>
        <v>1.9061863027265407</v>
      </c>
      <c r="Y1788">
        <f>AVERAGE(Student_performance_data_____Copy[StudyTimeWeekly])</f>
        <v>9.7719919194317466</v>
      </c>
      <c r="Z1788">
        <f>AVERAGE(Student_performance_data_____Copy[Absences])</f>
        <v>14.541387959866221</v>
      </c>
      <c r="AA1788" t="str" cm="1">
        <f t="array" ref="AA17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88">
        <v>4</v>
      </c>
    </row>
    <row r="1789" spans="1:28" hidden="1" x14ac:dyDescent="0.25">
      <c r="A1789">
        <v>2788</v>
      </c>
      <c r="B1789">
        <v>18</v>
      </c>
      <c r="C1789">
        <v>0</v>
      </c>
      <c r="D1789" t="s">
        <v>32</v>
      </c>
      <c r="E1789">
        <v>0.23289799006192435</v>
      </c>
      <c r="F1789">
        <v>22</v>
      </c>
      <c r="G1789" t="s">
        <v>29</v>
      </c>
      <c r="H1789">
        <v>0</v>
      </c>
      <c r="I1789" t="s">
        <v>40</v>
      </c>
      <c r="J1789">
        <v>0</v>
      </c>
      <c r="K1789" t="s">
        <v>29</v>
      </c>
      <c r="L1789">
        <v>0</v>
      </c>
      <c r="M1789" t="s">
        <v>29</v>
      </c>
      <c r="N1789">
        <v>0</v>
      </c>
      <c r="O1789" t="s">
        <v>29</v>
      </c>
      <c r="P1789">
        <v>0</v>
      </c>
      <c r="Q1789" t="s">
        <v>29</v>
      </c>
      <c r="R1789">
        <v>0.35275195922742686</v>
      </c>
      <c r="S1789">
        <v>4</v>
      </c>
      <c r="T1789">
        <v>0</v>
      </c>
      <c r="U1789">
        <v>0</v>
      </c>
      <c r="V1789" t="s">
        <v>40</v>
      </c>
      <c r="W1789" t="s">
        <v>31</v>
      </c>
      <c r="X1789">
        <f>AVERAGE(Student_performance_data_____Copy[GPA])</f>
        <v>1.9061863027265407</v>
      </c>
      <c r="Y1789">
        <f>AVERAGE(Student_performance_data_____Copy[StudyTimeWeekly])</f>
        <v>9.7719919194317466</v>
      </c>
      <c r="Z1789">
        <f>AVERAGE(Student_performance_data_____Copy[Absences])</f>
        <v>14.541387959866221</v>
      </c>
      <c r="AA1789" t="str" cm="1">
        <f t="array" ref="AA17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89">
        <v>4</v>
      </c>
    </row>
    <row r="1790" spans="1:28" hidden="1" x14ac:dyDescent="0.25">
      <c r="A1790">
        <v>2789</v>
      </c>
      <c r="B1790">
        <v>15</v>
      </c>
      <c r="C1790">
        <v>0</v>
      </c>
      <c r="D1790" t="s">
        <v>32</v>
      </c>
      <c r="E1790">
        <v>11.136242862814802</v>
      </c>
      <c r="F1790">
        <v>24</v>
      </c>
      <c r="G1790" t="s">
        <v>27</v>
      </c>
      <c r="H1790">
        <v>0</v>
      </c>
      <c r="I1790" t="s">
        <v>40</v>
      </c>
      <c r="J1790">
        <v>0</v>
      </c>
      <c r="K1790" t="s">
        <v>29</v>
      </c>
      <c r="L1790">
        <v>0</v>
      </c>
      <c r="M1790" t="s">
        <v>29</v>
      </c>
      <c r="N1790">
        <v>0</v>
      </c>
      <c r="O1790" t="s">
        <v>29</v>
      </c>
      <c r="P1790">
        <v>0</v>
      </c>
      <c r="Q1790" t="s">
        <v>29</v>
      </c>
      <c r="R1790">
        <v>0.69015679082764825</v>
      </c>
      <c r="S1790">
        <v>4</v>
      </c>
      <c r="T1790">
        <v>0</v>
      </c>
      <c r="U1790">
        <v>0</v>
      </c>
      <c r="V1790" t="s">
        <v>40</v>
      </c>
      <c r="W1790" t="s">
        <v>31</v>
      </c>
      <c r="X1790">
        <f>AVERAGE(Student_performance_data_____Copy[GPA])</f>
        <v>1.9061863027265407</v>
      </c>
      <c r="Y1790">
        <f>AVERAGE(Student_performance_data_____Copy[StudyTimeWeekly])</f>
        <v>9.7719919194317466</v>
      </c>
      <c r="Z1790">
        <f>AVERAGE(Student_performance_data_____Copy[Absences])</f>
        <v>14.541387959866221</v>
      </c>
      <c r="AA1790" t="str" cm="1">
        <f t="array" ref="AA17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90">
        <v>4</v>
      </c>
    </row>
    <row r="1791" spans="1:28" hidden="1" x14ac:dyDescent="0.25">
      <c r="A1791">
        <v>2790</v>
      </c>
      <c r="B1791">
        <v>16</v>
      </c>
      <c r="C1791">
        <v>0</v>
      </c>
      <c r="D1791" t="s">
        <v>32</v>
      </c>
      <c r="E1791">
        <v>13.230486482923498</v>
      </c>
      <c r="F1791">
        <v>25</v>
      </c>
      <c r="G1791" t="s">
        <v>29</v>
      </c>
      <c r="H1791">
        <v>3</v>
      </c>
      <c r="I1791" t="s">
        <v>37</v>
      </c>
      <c r="J1791">
        <v>1</v>
      </c>
      <c r="K1791" t="s">
        <v>27</v>
      </c>
      <c r="L1791">
        <v>0</v>
      </c>
      <c r="M1791" t="s">
        <v>29</v>
      </c>
      <c r="N1791">
        <v>0</v>
      </c>
      <c r="O1791" t="s">
        <v>29</v>
      </c>
      <c r="P1791">
        <v>0</v>
      </c>
      <c r="Q1791" t="s">
        <v>29</v>
      </c>
      <c r="R1791">
        <v>0.94304591977056029</v>
      </c>
      <c r="S1791">
        <v>4</v>
      </c>
      <c r="T1791">
        <v>1</v>
      </c>
      <c r="U1791">
        <v>3</v>
      </c>
      <c r="V1791" t="s">
        <v>35</v>
      </c>
      <c r="W1791" t="s">
        <v>38</v>
      </c>
      <c r="X1791">
        <f>AVERAGE(Student_performance_data_____Copy[GPA])</f>
        <v>1.9061863027265407</v>
      </c>
      <c r="Y1791">
        <f>AVERAGE(Student_performance_data_____Copy[StudyTimeWeekly])</f>
        <v>9.7719919194317466</v>
      </c>
      <c r="Z1791">
        <f>AVERAGE(Student_performance_data_____Copy[Absences])</f>
        <v>14.541387959866221</v>
      </c>
      <c r="AA1791" t="str" cm="1">
        <f t="array" ref="AA17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91">
        <v>4</v>
      </c>
    </row>
    <row r="1792" spans="1:28" hidden="1" x14ac:dyDescent="0.25">
      <c r="A1792">
        <v>2791</v>
      </c>
      <c r="B1792">
        <v>15</v>
      </c>
      <c r="C1792">
        <v>0</v>
      </c>
      <c r="D1792" t="s">
        <v>32</v>
      </c>
      <c r="E1792">
        <v>11.8382880883814</v>
      </c>
      <c r="F1792">
        <v>16</v>
      </c>
      <c r="G1792" t="s">
        <v>29</v>
      </c>
      <c r="H1792">
        <v>3</v>
      </c>
      <c r="I1792" t="s">
        <v>37</v>
      </c>
      <c r="J1792">
        <v>0</v>
      </c>
      <c r="K1792" t="s">
        <v>29</v>
      </c>
      <c r="L1792">
        <v>0</v>
      </c>
      <c r="M1792" t="s">
        <v>29</v>
      </c>
      <c r="N1792">
        <v>0</v>
      </c>
      <c r="O1792" t="s">
        <v>29</v>
      </c>
      <c r="P1792">
        <v>0</v>
      </c>
      <c r="Q1792" t="s">
        <v>29</v>
      </c>
      <c r="R1792">
        <v>1.8819787410279114</v>
      </c>
      <c r="S1792">
        <v>4</v>
      </c>
      <c r="T1792">
        <v>1</v>
      </c>
      <c r="U1792">
        <v>0</v>
      </c>
      <c r="V1792" t="s">
        <v>40</v>
      </c>
      <c r="W1792" t="s">
        <v>38</v>
      </c>
      <c r="X1792">
        <f>AVERAGE(Student_performance_data_____Copy[GPA])</f>
        <v>1.9061863027265407</v>
      </c>
      <c r="Y1792">
        <f>AVERAGE(Student_performance_data_____Copy[StudyTimeWeekly])</f>
        <v>9.7719919194317466</v>
      </c>
      <c r="Z1792">
        <f>AVERAGE(Student_performance_data_____Copy[Absences])</f>
        <v>14.541387959866221</v>
      </c>
      <c r="AA1792" t="str" cm="1">
        <f t="array" ref="AA17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92">
        <v>4</v>
      </c>
    </row>
    <row r="1793" spans="1:28" hidden="1" x14ac:dyDescent="0.25">
      <c r="A1793">
        <v>2792</v>
      </c>
      <c r="B1793">
        <v>16</v>
      </c>
      <c r="C1793">
        <v>0</v>
      </c>
      <c r="D1793" t="s">
        <v>32</v>
      </c>
      <c r="E1793">
        <v>14.72559797566843</v>
      </c>
      <c r="F1793">
        <v>12</v>
      </c>
      <c r="G1793" t="s">
        <v>29</v>
      </c>
      <c r="H1793">
        <v>3</v>
      </c>
      <c r="I1793" t="s">
        <v>37</v>
      </c>
      <c r="J1793">
        <v>1</v>
      </c>
      <c r="K1793" t="s">
        <v>27</v>
      </c>
      <c r="L1793">
        <v>1</v>
      </c>
      <c r="M1793" t="s">
        <v>27</v>
      </c>
      <c r="N1793">
        <v>0</v>
      </c>
      <c r="O1793" t="s">
        <v>29</v>
      </c>
      <c r="P1793">
        <v>0</v>
      </c>
      <c r="Q1793" t="s">
        <v>29</v>
      </c>
      <c r="R1793">
        <v>2.4740395368096815</v>
      </c>
      <c r="S1793">
        <v>3</v>
      </c>
      <c r="T1793">
        <v>0</v>
      </c>
      <c r="U1793">
        <v>2</v>
      </c>
      <c r="V1793" t="s">
        <v>30</v>
      </c>
      <c r="W1793" t="s">
        <v>31</v>
      </c>
      <c r="X1793">
        <f>AVERAGE(Student_performance_data_____Copy[GPA])</f>
        <v>1.9061863027265407</v>
      </c>
      <c r="Y1793">
        <f>AVERAGE(Student_performance_data_____Copy[StudyTimeWeekly])</f>
        <v>9.7719919194317466</v>
      </c>
      <c r="Z1793">
        <f>AVERAGE(Student_performance_data_____Copy[Absences])</f>
        <v>14.541387959866221</v>
      </c>
      <c r="AA1793" t="str" cm="1">
        <f t="array" ref="AA179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93">
        <v>3</v>
      </c>
    </row>
    <row r="1794" spans="1:28" x14ac:dyDescent="0.25">
      <c r="A1794">
        <v>2793</v>
      </c>
      <c r="B1794">
        <v>17</v>
      </c>
      <c r="C1794">
        <v>1</v>
      </c>
      <c r="D1794" t="s">
        <v>26</v>
      </c>
      <c r="E1794">
        <v>11.426790569061541</v>
      </c>
      <c r="F1794">
        <v>8</v>
      </c>
      <c r="G1794" t="s">
        <v>29</v>
      </c>
      <c r="H1794">
        <v>4</v>
      </c>
      <c r="I1794" t="s">
        <v>41</v>
      </c>
      <c r="J1794">
        <v>0</v>
      </c>
      <c r="K1794" t="s">
        <v>29</v>
      </c>
      <c r="L1794">
        <v>0</v>
      </c>
      <c r="M1794" t="s">
        <v>29</v>
      </c>
      <c r="N1794">
        <v>0</v>
      </c>
      <c r="O1794" t="s">
        <v>29</v>
      </c>
      <c r="P1794">
        <v>1</v>
      </c>
      <c r="Q1794" t="s">
        <v>27</v>
      </c>
      <c r="R1794">
        <v>2.5077426742068285</v>
      </c>
      <c r="S1794">
        <v>2</v>
      </c>
      <c r="T1794">
        <v>0</v>
      </c>
      <c r="U1794">
        <v>3</v>
      </c>
      <c r="V1794" t="s">
        <v>35</v>
      </c>
      <c r="W1794" t="s">
        <v>31</v>
      </c>
      <c r="X1794">
        <f>AVERAGE(Student_performance_data_____Copy[GPA])</f>
        <v>1.9061863027265407</v>
      </c>
      <c r="Y1794">
        <f>AVERAGE(Student_performance_data_____Copy[StudyTimeWeekly])</f>
        <v>9.7719919194317466</v>
      </c>
      <c r="Z1794">
        <f>AVERAGE(Student_performance_data_____Copy[Absences])</f>
        <v>14.541387959866221</v>
      </c>
      <c r="AA1794" t="str" cm="1">
        <f t="array" ref="AA179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94">
        <v>2</v>
      </c>
    </row>
    <row r="1795" spans="1:28" x14ac:dyDescent="0.25">
      <c r="A1795">
        <v>2794</v>
      </c>
      <c r="B1795">
        <v>17</v>
      </c>
      <c r="C1795">
        <v>1</v>
      </c>
      <c r="D1795" t="s">
        <v>26</v>
      </c>
      <c r="E1795">
        <v>1.3350050970151384</v>
      </c>
      <c r="F1795">
        <v>14</v>
      </c>
      <c r="G1795" t="s">
        <v>29</v>
      </c>
      <c r="H1795">
        <v>3</v>
      </c>
      <c r="I1795" t="s">
        <v>37</v>
      </c>
      <c r="J1795">
        <v>0</v>
      </c>
      <c r="K1795" t="s">
        <v>29</v>
      </c>
      <c r="L1795">
        <v>0</v>
      </c>
      <c r="M1795" t="s">
        <v>29</v>
      </c>
      <c r="N1795">
        <v>0</v>
      </c>
      <c r="O1795" t="s">
        <v>29</v>
      </c>
      <c r="P1795">
        <v>0</v>
      </c>
      <c r="Q1795" t="s">
        <v>29</v>
      </c>
      <c r="R1795">
        <v>1.5635919122806059</v>
      </c>
      <c r="S1795">
        <v>4</v>
      </c>
      <c r="T1795">
        <v>1</v>
      </c>
      <c r="U1795">
        <v>1</v>
      </c>
      <c r="V1795" t="s">
        <v>34</v>
      </c>
      <c r="W1795" t="s">
        <v>38</v>
      </c>
      <c r="X1795">
        <f>AVERAGE(Student_performance_data_____Copy[GPA])</f>
        <v>1.9061863027265407</v>
      </c>
      <c r="Y1795">
        <f>AVERAGE(Student_performance_data_____Copy[StudyTimeWeekly])</f>
        <v>9.7719919194317466</v>
      </c>
      <c r="Z1795">
        <f>AVERAGE(Student_performance_data_____Copy[Absences])</f>
        <v>14.541387959866221</v>
      </c>
      <c r="AA1795" t="str" cm="1">
        <f t="array" ref="AA17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795">
        <v>4</v>
      </c>
    </row>
    <row r="1796" spans="1:28" x14ac:dyDescent="0.25">
      <c r="A1796">
        <v>2795</v>
      </c>
      <c r="B1796">
        <v>18</v>
      </c>
      <c r="C1796">
        <v>1</v>
      </c>
      <c r="D1796" t="s">
        <v>26</v>
      </c>
      <c r="E1796">
        <v>2.3289104816942285</v>
      </c>
      <c r="F1796">
        <v>6</v>
      </c>
      <c r="G1796" t="s">
        <v>29</v>
      </c>
      <c r="H1796">
        <v>2</v>
      </c>
      <c r="I1796" t="s">
        <v>28</v>
      </c>
      <c r="J1796">
        <v>0</v>
      </c>
      <c r="K1796" t="s">
        <v>29</v>
      </c>
      <c r="L1796">
        <v>0</v>
      </c>
      <c r="M1796" t="s">
        <v>29</v>
      </c>
      <c r="N1796">
        <v>0</v>
      </c>
      <c r="O1796" t="s">
        <v>29</v>
      </c>
      <c r="P1796">
        <v>0</v>
      </c>
      <c r="Q1796" t="s">
        <v>29</v>
      </c>
      <c r="R1796">
        <v>2.4556437547462835</v>
      </c>
      <c r="S1796">
        <v>3</v>
      </c>
      <c r="T1796">
        <v>0</v>
      </c>
      <c r="U1796">
        <v>1</v>
      </c>
      <c r="V1796" t="s">
        <v>34</v>
      </c>
      <c r="W1796" t="s">
        <v>31</v>
      </c>
      <c r="X1796">
        <f>AVERAGE(Student_performance_data_____Copy[GPA])</f>
        <v>1.9061863027265407</v>
      </c>
      <c r="Y1796">
        <f>AVERAGE(Student_performance_data_____Copy[StudyTimeWeekly])</f>
        <v>9.7719919194317466</v>
      </c>
      <c r="Z1796">
        <f>AVERAGE(Student_performance_data_____Copy[Absences])</f>
        <v>14.541387959866221</v>
      </c>
      <c r="AA1796" t="str" cm="1">
        <f t="array" ref="AA179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96">
        <v>3</v>
      </c>
    </row>
    <row r="1797" spans="1:28" x14ac:dyDescent="0.25">
      <c r="A1797">
        <v>2796</v>
      </c>
      <c r="B1797">
        <v>16</v>
      </c>
      <c r="C1797">
        <v>1</v>
      </c>
      <c r="D1797" t="s">
        <v>26</v>
      </c>
      <c r="E1797">
        <v>11.929491550879048</v>
      </c>
      <c r="F1797">
        <v>0</v>
      </c>
      <c r="G1797" t="s">
        <v>29</v>
      </c>
      <c r="H1797">
        <v>1</v>
      </c>
      <c r="I1797" t="s">
        <v>33</v>
      </c>
      <c r="J1797">
        <v>0</v>
      </c>
      <c r="K1797" t="s">
        <v>29</v>
      </c>
      <c r="L1797">
        <v>0</v>
      </c>
      <c r="M1797" t="s">
        <v>29</v>
      </c>
      <c r="N1797">
        <v>0</v>
      </c>
      <c r="O1797" t="s">
        <v>29</v>
      </c>
      <c r="P1797">
        <v>0</v>
      </c>
      <c r="Q1797" t="s">
        <v>29</v>
      </c>
      <c r="R1797">
        <v>2.7366048752761047</v>
      </c>
      <c r="S1797">
        <v>2</v>
      </c>
      <c r="T1797">
        <v>1</v>
      </c>
      <c r="U1797">
        <v>2</v>
      </c>
      <c r="V1797" t="s">
        <v>30</v>
      </c>
      <c r="W1797" t="s">
        <v>38</v>
      </c>
      <c r="X1797">
        <f>AVERAGE(Student_performance_data_____Copy[GPA])</f>
        <v>1.9061863027265407</v>
      </c>
      <c r="Y1797">
        <f>AVERAGE(Student_performance_data_____Copy[StudyTimeWeekly])</f>
        <v>9.7719919194317466</v>
      </c>
      <c r="Z1797">
        <f>AVERAGE(Student_performance_data_____Copy[Absences])</f>
        <v>14.541387959866221</v>
      </c>
      <c r="AA1797" t="str" cm="1">
        <f t="array" ref="AA179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797">
        <v>2</v>
      </c>
    </row>
    <row r="1798" spans="1:28" x14ac:dyDescent="0.25">
      <c r="A1798">
        <v>2797</v>
      </c>
      <c r="B1798">
        <v>17</v>
      </c>
      <c r="C1798">
        <v>1</v>
      </c>
      <c r="D1798" t="s">
        <v>26</v>
      </c>
      <c r="E1798">
        <v>5.4995838394728036</v>
      </c>
      <c r="F1798">
        <v>0</v>
      </c>
      <c r="G1798" t="s">
        <v>29</v>
      </c>
      <c r="H1798">
        <v>4</v>
      </c>
      <c r="I1798" t="s">
        <v>41</v>
      </c>
      <c r="J1798">
        <v>0</v>
      </c>
      <c r="K1798" t="s">
        <v>29</v>
      </c>
      <c r="L1798">
        <v>1</v>
      </c>
      <c r="M1798" t="s">
        <v>27</v>
      </c>
      <c r="N1798">
        <v>0</v>
      </c>
      <c r="O1798" t="s">
        <v>29</v>
      </c>
      <c r="P1798">
        <v>0</v>
      </c>
      <c r="Q1798" t="s">
        <v>29</v>
      </c>
      <c r="R1798">
        <v>3.2620199899463747</v>
      </c>
      <c r="S1798">
        <v>1</v>
      </c>
      <c r="T1798">
        <v>1</v>
      </c>
      <c r="U1798">
        <v>3</v>
      </c>
      <c r="V1798" t="s">
        <v>35</v>
      </c>
      <c r="W1798" t="s">
        <v>38</v>
      </c>
      <c r="X1798">
        <f>AVERAGE(Student_performance_data_____Copy[GPA])</f>
        <v>1.9061863027265407</v>
      </c>
      <c r="Y1798">
        <f>AVERAGE(Student_performance_data_____Copy[StudyTimeWeekly])</f>
        <v>9.7719919194317466</v>
      </c>
      <c r="Z1798">
        <f>AVERAGE(Student_performance_data_____Copy[Absences])</f>
        <v>14.541387959866221</v>
      </c>
      <c r="AA1798" t="str" cm="1">
        <f t="array" ref="AA179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798">
        <v>1</v>
      </c>
    </row>
    <row r="1799" spans="1:28" x14ac:dyDescent="0.25">
      <c r="A1799">
        <v>2798</v>
      </c>
      <c r="B1799">
        <v>16</v>
      </c>
      <c r="C1799">
        <v>1</v>
      </c>
      <c r="D1799" t="s">
        <v>26</v>
      </c>
      <c r="E1799">
        <v>1.5929025806953168</v>
      </c>
      <c r="F1799">
        <v>4</v>
      </c>
      <c r="G1799" t="s">
        <v>29</v>
      </c>
      <c r="H1799">
        <v>1</v>
      </c>
      <c r="I1799" t="s">
        <v>33</v>
      </c>
      <c r="J1799">
        <v>0</v>
      </c>
      <c r="K1799" t="s">
        <v>29</v>
      </c>
      <c r="L1799">
        <v>0</v>
      </c>
      <c r="M1799" t="s">
        <v>29</v>
      </c>
      <c r="N1799">
        <v>1</v>
      </c>
      <c r="O1799" t="s">
        <v>27</v>
      </c>
      <c r="P1799">
        <v>1</v>
      </c>
      <c r="Q1799" t="s">
        <v>27</v>
      </c>
      <c r="R1799">
        <v>2.2838709561380699</v>
      </c>
      <c r="S1799">
        <v>3</v>
      </c>
      <c r="T1799">
        <v>2</v>
      </c>
      <c r="U1799">
        <v>3</v>
      </c>
      <c r="V1799" t="s">
        <v>35</v>
      </c>
      <c r="W1799" t="s">
        <v>36</v>
      </c>
      <c r="X1799">
        <f>AVERAGE(Student_performance_data_____Copy[GPA])</f>
        <v>1.9061863027265407</v>
      </c>
      <c r="Y1799">
        <f>AVERAGE(Student_performance_data_____Copy[StudyTimeWeekly])</f>
        <v>9.7719919194317466</v>
      </c>
      <c r="Z1799">
        <f>AVERAGE(Student_performance_data_____Copy[Absences])</f>
        <v>14.541387959866221</v>
      </c>
      <c r="AA1799" t="str" cm="1">
        <f t="array" ref="AA179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799">
        <v>3</v>
      </c>
    </row>
    <row r="1800" spans="1:28" x14ac:dyDescent="0.25">
      <c r="A1800">
        <v>2799</v>
      </c>
      <c r="B1800">
        <v>17</v>
      </c>
      <c r="C1800">
        <v>1</v>
      </c>
      <c r="D1800" t="s">
        <v>26</v>
      </c>
      <c r="E1800">
        <v>8.5920548689709353</v>
      </c>
      <c r="F1800">
        <v>23</v>
      </c>
      <c r="G1800" t="s">
        <v>29</v>
      </c>
      <c r="H1800">
        <v>2</v>
      </c>
      <c r="I1800" t="s">
        <v>28</v>
      </c>
      <c r="J1800">
        <v>0</v>
      </c>
      <c r="K1800" t="s">
        <v>29</v>
      </c>
      <c r="L1800">
        <v>0</v>
      </c>
      <c r="M1800" t="s">
        <v>29</v>
      </c>
      <c r="N1800">
        <v>0</v>
      </c>
      <c r="O1800" t="s">
        <v>29</v>
      </c>
      <c r="P1800">
        <v>0</v>
      </c>
      <c r="Q1800" t="s">
        <v>29</v>
      </c>
      <c r="R1800">
        <v>1.1544100089135072</v>
      </c>
      <c r="S1800">
        <v>4</v>
      </c>
      <c r="T1800">
        <v>2</v>
      </c>
      <c r="U1800">
        <v>2</v>
      </c>
      <c r="V1800" t="s">
        <v>30</v>
      </c>
      <c r="W1800" t="s">
        <v>36</v>
      </c>
      <c r="X1800">
        <f>AVERAGE(Student_performance_data_____Copy[GPA])</f>
        <v>1.9061863027265407</v>
      </c>
      <c r="Y1800">
        <f>AVERAGE(Student_performance_data_____Copy[StudyTimeWeekly])</f>
        <v>9.7719919194317466</v>
      </c>
      <c r="Z1800">
        <f>AVERAGE(Student_performance_data_____Copy[Absences])</f>
        <v>14.541387959866221</v>
      </c>
      <c r="AA1800" t="str" cm="1">
        <f t="array" ref="AA18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00">
        <v>4</v>
      </c>
    </row>
    <row r="1801" spans="1:28" hidden="1" x14ac:dyDescent="0.25">
      <c r="A1801">
        <v>2800</v>
      </c>
      <c r="B1801">
        <v>15</v>
      </c>
      <c r="C1801">
        <v>0</v>
      </c>
      <c r="D1801" t="s">
        <v>32</v>
      </c>
      <c r="E1801">
        <v>11.086451961673108</v>
      </c>
      <c r="F1801">
        <v>8</v>
      </c>
      <c r="G1801" t="s">
        <v>29</v>
      </c>
      <c r="H1801">
        <v>2</v>
      </c>
      <c r="I1801" t="s">
        <v>28</v>
      </c>
      <c r="J1801">
        <v>1</v>
      </c>
      <c r="K1801" t="s">
        <v>27</v>
      </c>
      <c r="L1801">
        <v>1</v>
      </c>
      <c r="M1801" t="s">
        <v>27</v>
      </c>
      <c r="N1801">
        <v>0</v>
      </c>
      <c r="O1801" t="s">
        <v>29</v>
      </c>
      <c r="P1801">
        <v>0</v>
      </c>
      <c r="Q1801" t="s">
        <v>29</v>
      </c>
      <c r="R1801">
        <v>2.7890998282690926</v>
      </c>
      <c r="S1801">
        <v>2</v>
      </c>
      <c r="T1801">
        <v>2</v>
      </c>
      <c r="U1801">
        <v>0</v>
      </c>
      <c r="V1801" t="s">
        <v>40</v>
      </c>
      <c r="W1801" t="s">
        <v>36</v>
      </c>
      <c r="X1801">
        <f>AVERAGE(Student_performance_data_____Copy[GPA])</f>
        <v>1.9061863027265407</v>
      </c>
      <c r="Y1801">
        <f>AVERAGE(Student_performance_data_____Copy[StudyTimeWeekly])</f>
        <v>9.7719919194317466</v>
      </c>
      <c r="Z1801">
        <f>AVERAGE(Student_performance_data_____Copy[Absences])</f>
        <v>14.541387959866221</v>
      </c>
      <c r="AA1801" t="str" cm="1">
        <f t="array" ref="AA180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01">
        <v>2</v>
      </c>
    </row>
    <row r="1802" spans="1:28" x14ac:dyDescent="0.25">
      <c r="A1802">
        <v>2801</v>
      </c>
      <c r="B1802">
        <v>17</v>
      </c>
      <c r="C1802">
        <v>1</v>
      </c>
      <c r="D1802" t="s">
        <v>26</v>
      </c>
      <c r="E1802">
        <v>6.5749197669921315</v>
      </c>
      <c r="F1802">
        <v>11</v>
      </c>
      <c r="G1802" t="s">
        <v>29</v>
      </c>
      <c r="H1802">
        <v>1</v>
      </c>
      <c r="I1802" t="s">
        <v>33</v>
      </c>
      <c r="J1802">
        <v>0</v>
      </c>
      <c r="K1802" t="s">
        <v>29</v>
      </c>
      <c r="L1802">
        <v>0</v>
      </c>
      <c r="M1802" t="s">
        <v>29</v>
      </c>
      <c r="N1802">
        <v>0</v>
      </c>
      <c r="O1802" t="s">
        <v>29</v>
      </c>
      <c r="P1802">
        <v>0</v>
      </c>
      <c r="Q1802" t="s">
        <v>29</v>
      </c>
      <c r="R1802">
        <v>1.5386892509239083</v>
      </c>
      <c r="S1802">
        <v>4</v>
      </c>
      <c r="T1802">
        <v>0</v>
      </c>
      <c r="U1802">
        <v>2</v>
      </c>
      <c r="V1802" t="s">
        <v>30</v>
      </c>
      <c r="W1802" t="s">
        <v>31</v>
      </c>
      <c r="X1802">
        <f>AVERAGE(Student_performance_data_____Copy[GPA])</f>
        <v>1.9061863027265407</v>
      </c>
      <c r="Y1802">
        <f>AVERAGE(Student_performance_data_____Copy[StudyTimeWeekly])</f>
        <v>9.7719919194317466</v>
      </c>
      <c r="Z1802">
        <f>AVERAGE(Student_performance_data_____Copy[Absences])</f>
        <v>14.541387959866221</v>
      </c>
      <c r="AA1802" t="str" cm="1">
        <f t="array" ref="AA18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02">
        <v>4</v>
      </c>
    </row>
    <row r="1803" spans="1:28" hidden="1" x14ac:dyDescent="0.25">
      <c r="A1803">
        <v>2802</v>
      </c>
      <c r="B1803">
        <v>15</v>
      </c>
      <c r="C1803">
        <v>0</v>
      </c>
      <c r="D1803" t="s">
        <v>32</v>
      </c>
      <c r="E1803">
        <v>14.408674044515559</v>
      </c>
      <c r="F1803">
        <v>5</v>
      </c>
      <c r="G1803" t="s">
        <v>29</v>
      </c>
      <c r="H1803">
        <v>3</v>
      </c>
      <c r="I1803" t="s">
        <v>37</v>
      </c>
      <c r="J1803">
        <v>1</v>
      </c>
      <c r="K1803" t="s">
        <v>27</v>
      </c>
      <c r="L1803">
        <v>0</v>
      </c>
      <c r="M1803" t="s">
        <v>29</v>
      </c>
      <c r="N1803">
        <v>0</v>
      </c>
      <c r="O1803" t="s">
        <v>29</v>
      </c>
      <c r="P1803">
        <v>0</v>
      </c>
      <c r="Q1803" t="s">
        <v>29</v>
      </c>
      <c r="R1803">
        <v>3.0560700900603366</v>
      </c>
      <c r="S1803">
        <v>1</v>
      </c>
      <c r="T1803">
        <v>2</v>
      </c>
      <c r="U1803">
        <v>2</v>
      </c>
      <c r="V1803" t="s">
        <v>30</v>
      </c>
      <c r="W1803" t="s">
        <v>36</v>
      </c>
      <c r="X1803">
        <f>AVERAGE(Student_performance_data_____Copy[GPA])</f>
        <v>1.9061863027265407</v>
      </c>
      <c r="Y1803">
        <f>AVERAGE(Student_performance_data_____Copy[StudyTimeWeekly])</f>
        <v>9.7719919194317466</v>
      </c>
      <c r="Z1803">
        <f>AVERAGE(Student_performance_data_____Copy[Absences])</f>
        <v>14.541387959866221</v>
      </c>
      <c r="AA1803" t="str" cm="1">
        <f t="array" ref="AA180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03">
        <v>1</v>
      </c>
    </row>
    <row r="1804" spans="1:28" hidden="1" x14ac:dyDescent="0.25">
      <c r="A1804">
        <v>2803</v>
      </c>
      <c r="B1804">
        <v>17</v>
      </c>
      <c r="C1804">
        <v>0</v>
      </c>
      <c r="D1804" t="s">
        <v>32</v>
      </c>
      <c r="E1804">
        <v>12.875412162024894</v>
      </c>
      <c r="F1804">
        <v>27</v>
      </c>
      <c r="G1804" t="s">
        <v>27</v>
      </c>
      <c r="H1804">
        <v>1</v>
      </c>
      <c r="I1804" t="s">
        <v>33</v>
      </c>
      <c r="J1804">
        <v>0</v>
      </c>
      <c r="K1804" t="s">
        <v>29</v>
      </c>
      <c r="L1804">
        <v>0</v>
      </c>
      <c r="M1804" t="s">
        <v>29</v>
      </c>
      <c r="N1804">
        <v>0</v>
      </c>
      <c r="O1804" t="s">
        <v>29</v>
      </c>
      <c r="P1804">
        <v>0</v>
      </c>
      <c r="Q1804" t="s">
        <v>29</v>
      </c>
      <c r="R1804">
        <v>0.74089670185641054</v>
      </c>
      <c r="S1804">
        <v>4</v>
      </c>
      <c r="T1804">
        <v>1</v>
      </c>
      <c r="U1804">
        <v>2</v>
      </c>
      <c r="V1804" t="s">
        <v>30</v>
      </c>
      <c r="W1804" t="s">
        <v>38</v>
      </c>
      <c r="X1804">
        <f>AVERAGE(Student_performance_data_____Copy[GPA])</f>
        <v>1.9061863027265407</v>
      </c>
      <c r="Y1804">
        <f>AVERAGE(Student_performance_data_____Copy[StudyTimeWeekly])</f>
        <v>9.7719919194317466</v>
      </c>
      <c r="Z1804">
        <f>AVERAGE(Student_performance_data_____Copy[Absences])</f>
        <v>14.541387959866221</v>
      </c>
      <c r="AA1804" t="str" cm="1">
        <f t="array" ref="AA18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04">
        <v>4</v>
      </c>
    </row>
    <row r="1805" spans="1:28" x14ac:dyDescent="0.25">
      <c r="A1805">
        <v>2804</v>
      </c>
      <c r="B1805">
        <v>18</v>
      </c>
      <c r="C1805">
        <v>1</v>
      </c>
      <c r="D1805" t="s">
        <v>26</v>
      </c>
      <c r="E1805">
        <v>6.6563672218334391</v>
      </c>
      <c r="F1805">
        <v>12</v>
      </c>
      <c r="G1805" t="s">
        <v>29</v>
      </c>
      <c r="H1805">
        <v>4</v>
      </c>
      <c r="I1805" t="s">
        <v>41</v>
      </c>
      <c r="J1805">
        <v>0</v>
      </c>
      <c r="K1805" t="s">
        <v>29</v>
      </c>
      <c r="L1805">
        <v>0</v>
      </c>
      <c r="M1805" t="s">
        <v>29</v>
      </c>
      <c r="N1805">
        <v>0</v>
      </c>
      <c r="O1805" t="s">
        <v>29</v>
      </c>
      <c r="P1805">
        <v>0</v>
      </c>
      <c r="Q1805" t="s">
        <v>29</v>
      </c>
      <c r="R1805">
        <v>2.499681179530751</v>
      </c>
      <c r="S1805">
        <v>3</v>
      </c>
      <c r="T1805">
        <v>0</v>
      </c>
      <c r="U1805">
        <v>0</v>
      </c>
      <c r="V1805" t="s">
        <v>40</v>
      </c>
      <c r="W1805" t="s">
        <v>31</v>
      </c>
      <c r="X1805">
        <f>AVERAGE(Student_performance_data_____Copy[GPA])</f>
        <v>1.9061863027265407</v>
      </c>
      <c r="Y1805">
        <f>AVERAGE(Student_performance_data_____Copy[StudyTimeWeekly])</f>
        <v>9.7719919194317466</v>
      </c>
      <c r="Z1805">
        <f>AVERAGE(Student_performance_data_____Copy[Absences])</f>
        <v>14.541387959866221</v>
      </c>
      <c r="AA1805" t="str" cm="1">
        <f t="array" ref="AA180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05">
        <v>3</v>
      </c>
    </row>
    <row r="1806" spans="1:28" hidden="1" x14ac:dyDescent="0.25">
      <c r="A1806">
        <v>2805</v>
      </c>
      <c r="B1806">
        <v>15</v>
      </c>
      <c r="C1806">
        <v>0</v>
      </c>
      <c r="D1806" t="s">
        <v>32</v>
      </c>
      <c r="E1806">
        <v>15.097450578171212</v>
      </c>
      <c r="F1806">
        <v>25</v>
      </c>
      <c r="G1806" t="s">
        <v>27</v>
      </c>
      <c r="H1806">
        <v>2</v>
      </c>
      <c r="I1806" t="s">
        <v>28</v>
      </c>
      <c r="J1806">
        <v>1</v>
      </c>
      <c r="K1806" t="s">
        <v>27</v>
      </c>
      <c r="L1806">
        <v>0</v>
      </c>
      <c r="M1806" t="s">
        <v>29</v>
      </c>
      <c r="N1806">
        <v>0</v>
      </c>
      <c r="O1806" t="s">
        <v>29</v>
      </c>
      <c r="P1806">
        <v>0</v>
      </c>
      <c r="Q1806" t="s">
        <v>29</v>
      </c>
      <c r="R1806">
        <v>0.89524998028544234</v>
      </c>
      <c r="S1806">
        <v>4</v>
      </c>
      <c r="T1806">
        <v>0</v>
      </c>
      <c r="U1806">
        <v>1</v>
      </c>
      <c r="V1806" t="s">
        <v>34</v>
      </c>
      <c r="W1806" t="s">
        <v>31</v>
      </c>
      <c r="X1806">
        <f>AVERAGE(Student_performance_data_____Copy[GPA])</f>
        <v>1.9061863027265407</v>
      </c>
      <c r="Y1806">
        <f>AVERAGE(Student_performance_data_____Copy[StudyTimeWeekly])</f>
        <v>9.7719919194317466</v>
      </c>
      <c r="Z1806">
        <f>AVERAGE(Student_performance_data_____Copy[Absences])</f>
        <v>14.541387959866221</v>
      </c>
      <c r="AA1806" t="str" cm="1">
        <f t="array" ref="AA18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06">
        <v>4</v>
      </c>
    </row>
    <row r="1807" spans="1:28" hidden="1" x14ac:dyDescent="0.25">
      <c r="A1807">
        <v>2806</v>
      </c>
      <c r="B1807">
        <v>17</v>
      </c>
      <c r="C1807">
        <v>0</v>
      </c>
      <c r="D1807" t="s">
        <v>32</v>
      </c>
      <c r="E1807">
        <v>12.973900850660709</v>
      </c>
      <c r="F1807">
        <v>27</v>
      </c>
      <c r="G1807" t="s">
        <v>29</v>
      </c>
      <c r="H1807">
        <v>3</v>
      </c>
      <c r="I1807" t="s">
        <v>37</v>
      </c>
      <c r="J1807">
        <v>1</v>
      </c>
      <c r="K1807" t="s">
        <v>27</v>
      </c>
      <c r="L1807">
        <v>0</v>
      </c>
      <c r="M1807" t="s">
        <v>29</v>
      </c>
      <c r="N1807">
        <v>1</v>
      </c>
      <c r="O1807" t="s">
        <v>27</v>
      </c>
      <c r="P1807">
        <v>0</v>
      </c>
      <c r="Q1807" t="s">
        <v>29</v>
      </c>
      <c r="R1807">
        <v>0.77428481364533808</v>
      </c>
      <c r="S1807">
        <v>4</v>
      </c>
      <c r="T1807">
        <v>0</v>
      </c>
      <c r="U1807">
        <v>2</v>
      </c>
      <c r="V1807" t="s">
        <v>30</v>
      </c>
      <c r="W1807" t="s">
        <v>31</v>
      </c>
      <c r="X1807">
        <f>AVERAGE(Student_performance_data_____Copy[GPA])</f>
        <v>1.9061863027265407</v>
      </c>
      <c r="Y1807">
        <f>AVERAGE(Student_performance_data_____Copy[StudyTimeWeekly])</f>
        <v>9.7719919194317466</v>
      </c>
      <c r="Z1807">
        <f>AVERAGE(Student_performance_data_____Copy[Absences])</f>
        <v>14.541387959866221</v>
      </c>
      <c r="AA1807" t="str" cm="1">
        <f t="array" ref="AA180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07">
        <v>4</v>
      </c>
    </row>
    <row r="1808" spans="1:28" hidden="1" x14ac:dyDescent="0.25">
      <c r="A1808">
        <v>2807</v>
      </c>
      <c r="B1808">
        <v>18</v>
      </c>
      <c r="C1808">
        <v>0</v>
      </c>
      <c r="D1808" t="s">
        <v>32</v>
      </c>
      <c r="E1808">
        <v>12.748907574358041</v>
      </c>
      <c r="F1808">
        <v>7</v>
      </c>
      <c r="G1808" t="s">
        <v>27</v>
      </c>
      <c r="H1808">
        <v>3</v>
      </c>
      <c r="I1808" t="s">
        <v>37</v>
      </c>
      <c r="J1808">
        <v>0</v>
      </c>
      <c r="K1808" t="s">
        <v>29</v>
      </c>
      <c r="L1808">
        <v>1</v>
      </c>
      <c r="M1808" t="s">
        <v>27</v>
      </c>
      <c r="N1808">
        <v>0</v>
      </c>
      <c r="O1808" t="s">
        <v>29</v>
      </c>
      <c r="P1808">
        <v>0</v>
      </c>
      <c r="Q1808" t="s">
        <v>29</v>
      </c>
      <c r="R1808">
        <v>3.0148025336099797</v>
      </c>
      <c r="S1808">
        <v>1</v>
      </c>
      <c r="T1808">
        <v>0</v>
      </c>
      <c r="U1808">
        <v>2</v>
      </c>
      <c r="V1808" t="s">
        <v>30</v>
      </c>
      <c r="W1808" t="s">
        <v>31</v>
      </c>
      <c r="X1808">
        <f>AVERAGE(Student_performance_data_____Copy[GPA])</f>
        <v>1.9061863027265407</v>
      </c>
      <c r="Y1808">
        <f>AVERAGE(Student_performance_data_____Copy[StudyTimeWeekly])</f>
        <v>9.7719919194317466</v>
      </c>
      <c r="Z1808">
        <f>AVERAGE(Student_performance_data_____Copy[Absences])</f>
        <v>14.541387959866221</v>
      </c>
      <c r="AA1808" t="str" cm="1">
        <f t="array" ref="AA180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08">
        <v>1</v>
      </c>
    </row>
    <row r="1809" spans="1:28" hidden="1" x14ac:dyDescent="0.25">
      <c r="A1809">
        <v>2808</v>
      </c>
      <c r="B1809">
        <v>15</v>
      </c>
      <c r="C1809">
        <v>0</v>
      </c>
      <c r="D1809" t="s">
        <v>32</v>
      </c>
      <c r="E1809">
        <v>11.068554015741361</v>
      </c>
      <c r="F1809">
        <v>14</v>
      </c>
      <c r="G1809" t="s">
        <v>29</v>
      </c>
      <c r="H1809">
        <v>3</v>
      </c>
      <c r="I1809" t="s">
        <v>37</v>
      </c>
      <c r="J1809">
        <v>0</v>
      </c>
      <c r="K1809" t="s">
        <v>29</v>
      </c>
      <c r="L1809">
        <v>0</v>
      </c>
      <c r="M1809" t="s">
        <v>29</v>
      </c>
      <c r="N1809">
        <v>0</v>
      </c>
      <c r="O1809" t="s">
        <v>29</v>
      </c>
      <c r="P1809">
        <v>0</v>
      </c>
      <c r="Q1809" t="s">
        <v>29</v>
      </c>
      <c r="R1809">
        <v>1.821442173929074</v>
      </c>
      <c r="S1809">
        <v>4</v>
      </c>
      <c r="T1809">
        <v>1</v>
      </c>
      <c r="U1809">
        <v>1</v>
      </c>
      <c r="V1809" t="s">
        <v>34</v>
      </c>
      <c r="W1809" t="s">
        <v>38</v>
      </c>
      <c r="X1809">
        <f>AVERAGE(Student_performance_data_____Copy[GPA])</f>
        <v>1.9061863027265407</v>
      </c>
      <c r="Y1809">
        <f>AVERAGE(Student_performance_data_____Copy[StudyTimeWeekly])</f>
        <v>9.7719919194317466</v>
      </c>
      <c r="Z1809">
        <f>AVERAGE(Student_performance_data_____Copy[Absences])</f>
        <v>14.541387959866221</v>
      </c>
      <c r="AA1809" t="str" cm="1">
        <f t="array" ref="AA18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09">
        <v>4</v>
      </c>
    </row>
    <row r="1810" spans="1:28" x14ac:dyDescent="0.25">
      <c r="A1810">
        <v>2809</v>
      </c>
      <c r="B1810">
        <v>18</v>
      </c>
      <c r="C1810">
        <v>1</v>
      </c>
      <c r="D1810" t="s">
        <v>26</v>
      </c>
      <c r="E1810">
        <v>0.22779336177105591</v>
      </c>
      <c r="F1810">
        <v>5</v>
      </c>
      <c r="G1810" t="s">
        <v>29</v>
      </c>
      <c r="H1810">
        <v>4</v>
      </c>
      <c r="I1810" t="s">
        <v>41</v>
      </c>
      <c r="J1810">
        <v>0</v>
      </c>
      <c r="K1810" t="s">
        <v>29</v>
      </c>
      <c r="L1810">
        <v>0</v>
      </c>
      <c r="M1810" t="s">
        <v>29</v>
      </c>
      <c r="N1810">
        <v>0</v>
      </c>
      <c r="O1810" t="s">
        <v>29</v>
      </c>
      <c r="P1810">
        <v>0</v>
      </c>
      <c r="Q1810" t="s">
        <v>29</v>
      </c>
      <c r="R1810">
        <v>2.5430090954350741</v>
      </c>
      <c r="S1810">
        <v>2</v>
      </c>
      <c r="T1810">
        <v>2</v>
      </c>
      <c r="U1810">
        <v>1</v>
      </c>
      <c r="V1810" t="s">
        <v>34</v>
      </c>
      <c r="W1810" t="s">
        <v>36</v>
      </c>
      <c r="X1810">
        <f>AVERAGE(Student_performance_data_____Copy[GPA])</f>
        <v>1.9061863027265407</v>
      </c>
      <c r="Y1810">
        <f>AVERAGE(Student_performance_data_____Copy[StudyTimeWeekly])</f>
        <v>9.7719919194317466</v>
      </c>
      <c r="Z1810">
        <f>AVERAGE(Student_performance_data_____Copy[Absences])</f>
        <v>14.541387959866221</v>
      </c>
      <c r="AA1810" t="str" cm="1">
        <f t="array" ref="AA181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10">
        <v>2</v>
      </c>
    </row>
    <row r="1811" spans="1:28" x14ac:dyDescent="0.25">
      <c r="A1811">
        <v>2810</v>
      </c>
      <c r="B1811">
        <v>16</v>
      </c>
      <c r="C1811">
        <v>1</v>
      </c>
      <c r="D1811" t="s">
        <v>26</v>
      </c>
      <c r="E1811">
        <v>13.930143669537783</v>
      </c>
      <c r="F1811">
        <v>26</v>
      </c>
      <c r="G1811" t="s">
        <v>29</v>
      </c>
      <c r="H1811">
        <v>1</v>
      </c>
      <c r="I1811" t="s">
        <v>33</v>
      </c>
      <c r="J1811">
        <v>1</v>
      </c>
      <c r="K1811" t="s">
        <v>27</v>
      </c>
      <c r="L1811">
        <v>0</v>
      </c>
      <c r="M1811" t="s">
        <v>29</v>
      </c>
      <c r="N1811">
        <v>0</v>
      </c>
      <c r="O1811" t="s">
        <v>29</v>
      </c>
      <c r="P1811">
        <v>0</v>
      </c>
      <c r="Q1811" t="s">
        <v>29</v>
      </c>
      <c r="R1811">
        <v>0.64545438024423396</v>
      </c>
      <c r="S1811">
        <v>4</v>
      </c>
      <c r="T1811">
        <v>0</v>
      </c>
      <c r="U1811">
        <v>3</v>
      </c>
      <c r="V1811" t="s">
        <v>35</v>
      </c>
      <c r="W1811" t="s">
        <v>31</v>
      </c>
      <c r="X1811">
        <f>AVERAGE(Student_performance_data_____Copy[GPA])</f>
        <v>1.9061863027265407</v>
      </c>
      <c r="Y1811">
        <f>AVERAGE(Student_performance_data_____Copy[StudyTimeWeekly])</f>
        <v>9.7719919194317466</v>
      </c>
      <c r="Z1811">
        <f>AVERAGE(Student_performance_data_____Copy[Absences])</f>
        <v>14.541387959866221</v>
      </c>
      <c r="AA1811" t="str" cm="1">
        <f t="array" ref="AA18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11">
        <v>4</v>
      </c>
    </row>
    <row r="1812" spans="1:28" x14ac:dyDescent="0.25">
      <c r="A1812">
        <v>2811</v>
      </c>
      <c r="B1812">
        <v>16</v>
      </c>
      <c r="C1812">
        <v>1</v>
      </c>
      <c r="D1812" t="s">
        <v>26</v>
      </c>
      <c r="E1812">
        <v>7.5208358221831295</v>
      </c>
      <c r="F1812">
        <v>5</v>
      </c>
      <c r="G1812" t="s">
        <v>29</v>
      </c>
      <c r="H1812">
        <v>0</v>
      </c>
      <c r="I1812" t="s">
        <v>40</v>
      </c>
      <c r="J1812">
        <v>0</v>
      </c>
      <c r="K1812" t="s">
        <v>29</v>
      </c>
      <c r="L1812">
        <v>0</v>
      </c>
      <c r="M1812" t="s">
        <v>29</v>
      </c>
      <c r="N1812">
        <v>0</v>
      </c>
      <c r="O1812" t="s">
        <v>29</v>
      </c>
      <c r="P1812">
        <v>0</v>
      </c>
      <c r="Q1812" t="s">
        <v>29</v>
      </c>
      <c r="R1812">
        <v>2.6313678413688719</v>
      </c>
      <c r="S1812">
        <v>2</v>
      </c>
      <c r="T1812">
        <v>0</v>
      </c>
      <c r="U1812">
        <v>2</v>
      </c>
      <c r="V1812" t="s">
        <v>30</v>
      </c>
      <c r="W1812" t="s">
        <v>31</v>
      </c>
      <c r="X1812">
        <f>AVERAGE(Student_performance_data_____Copy[GPA])</f>
        <v>1.9061863027265407</v>
      </c>
      <c r="Y1812">
        <f>AVERAGE(Student_performance_data_____Copy[StudyTimeWeekly])</f>
        <v>9.7719919194317466</v>
      </c>
      <c r="Z1812">
        <f>AVERAGE(Student_performance_data_____Copy[Absences])</f>
        <v>14.541387959866221</v>
      </c>
      <c r="AA1812" t="str" cm="1">
        <f t="array" ref="AA181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12">
        <v>2</v>
      </c>
    </row>
    <row r="1813" spans="1:28" x14ac:dyDescent="0.25">
      <c r="A1813">
        <v>2812</v>
      </c>
      <c r="B1813">
        <v>15</v>
      </c>
      <c r="C1813">
        <v>1</v>
      </c>
      <c r="D1813" t="s">
        <v>26</v>
      </c>
      <c r="E1813">
        <v>18.852194203173113</v>
      </c>
      <c r="F1813">
        <v>3</v>
      </c>
      <c r="G1813" t="s">
        <v>29</v>
      </c>
      <c r="H1813">
        <v>0</v>
      </c>
      <c r="I1813" t="s">
        <v>40</v>
      </c>
      <c r="J1813">
        <v>1</v>
      </c>
      <c r="K1813" t="s">
        <v>27</v>
      </c>
      <c r="L1813">
        <v>0</v>
      </c>
      <c r="M1813" t="s">
        <v>29</v>
      </c>
      <c r="N1813">
        <v>0</v>
      </c>
      <c r="O1813" t="s">
        <v>29</v>
      </c>
      <c r="P1813">
        <v>0</v>
      </c>
      <c r="Q1813" t="s">
        <v>29</v>
      </c>
      <c r="R1813">
        <v>2.7124204664131986</v>
      </c>
      <c r="S1813">
        <v>2</v>
      </c>
      <c r="T1813">
        <v>3</v>
      </c>
      <c r="U1813">
        <v>1</v>
      </c>
      <c r="V1813" t="s">
        <v>34</v>
      </c>
      <c r="W1813" t="s">
        <v>42</v>
      </c>
      <c r="X1813">
        <f>AVERAGE(Student_performance_data_____Copy[GPA])</f>
        <v>1.9061863027265407</v>
      </c>
      <c r="Y1813">
        <f>AVERAGE(Student_performance_data_____Copy[StudyTimeWeekly])</f>
        <v>9.7719919194317466</v>
      </c>
      <c r="Z1813">
        <f>AVERAGE(Student_performance_data_____Copy[Absences])</f>
        <v>14.541387959866221</v>
      </c>
      <c r="AA1813" t="str" cm="1">
        <f t="array" ref="AA181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13">
        <v>2</v>
      </c>
    </row>
    <row r="1814" spans="1:28" x14ac:dyDescent="0.25">
      <c r="A1814">
        <v>2813</v>
      </c>
      <c r="B1814">
        <v>17</v>
      </c>
      <c r="C1814">
        <v>1</v>
      </c>
      <c r="D1814" t="s">
        <v>26</v>
      </c>
      <c r="E1814">
        <v>16.359695421544107</v>
      </c>
      <c r="F1814">
        <v>10</v>
      </c>
      <c r="G1814" t="s">
        <v>29</v>
      </c>
      <c r="H1814">
        <v>3</v>
      </c>
      <c r="I1814" t="s">
        <v>37</v>
      </c>
      <c r="J1814">
        <v>0</v>
      </c>
      <c r="K1814" t="s">
        <v>29</v>
      </c>
      <c r="L1814">
        <v>1</v>
      </c>
      <c r="M1814" t="s">
        <v>27</v>
      </c>
      <c r="N1814">
        <v>0</v>
      </c>
      <c r="O1814" t="s">
        <v>29</v>
      </c>
      <c r="P1814">
        <v>0</v>
      </c>
      <c r="Q1814" t="s">
        <v>29</v>
      </c>
      <c r="R1814">
        <v>2.672755461068081</v>
      </c>
      <c r="S1814">
        <v>2</v>
      </c>
      <c r="T1814">
        <v>0</v>
      </c>
      <c r="U1814">
        <v>1</v>
      </c>
      <c r="V1814" t="s">
        <v>34</v>
      </c>
      <c r="W1814" t="s">
        <v>31</v>
      </c>
      <c r="X1814">
        <f>AVERAGE(Student_performance_data_____Copy[GPA])</f>
        <v>1.9061863027265407</v>
      </c>
      <c r="Y1814">
        <f>AVERAGE(Student_performance_data_____Copy[StudyTimeWeekly])</f>
        <v>9.7719919194317466</v>
      </c>
      <c r="Z1814">
        <f>AVERAGE(Student_performance_data_____Copy[Absences])</f>
        <v>14.541387959866221</v>
      </c>
      <c r="AA1814" t="str" cm="1">
        <f t="array" ref="AA181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14">
        <v>2</v>
      </c>
    </row>
    <row r="1815" spans="1:28" x14ac:dyDescent="0.25">
      <c r="A1815">
        <v>2814</v>
      </c>
      <c r="B1815">
        <v>15</v>
      </c>
      <c r="C1815">
        <v>1</v>
      </c>
      <c r="D1815" t="s">
        <v>26</v>
      </c>
      <c r="E1815">
        <v>11.753889390626245</v>
      </c>
      <c r="F1815">
        <v>20</v>
      </c>
      <c r="G1815" t="s">
        <v>29</v>
      </c>
      <c r="H1815">
        <v>4</v>
      </c>
      <c r="I1815" t="s">
        <v>41</v>
      </c>
      <c r="J1815">
        <v>0</v>
      </c>
      <c r="K1815" t="s">
        <v>29</v>
      </c>
      <c r="L1815">
        <v>0</v>
      </c>
      <c r="M1815" t="s">
        <v>29</v>
      </c>
      <c r="N1815">
        <v>1</v>
      </c>
      <c r="O1815" t="s">
        <v>27</v>
      </c>
      <c r="P1815">
        <v>0</v>
      </c>
      <c r="Q1815" t="s">
        <v>29</v>
      </c>
      <c r="R1815">
        <v>1.7148117851610198</v>
      </c>
      <c r="S1815">
        <v>4</v>
      </c>
      <c r="T1815">
        <v>0</v>
      </c>
      <c r="U1815">
        <v>1</v>
      </c>
      <c r="V1815" t="s">
        <v>34</v>
      </c>
      <c r="W1815" t="s">
        <v>31</v>
      </c>
      <c r="X1815">
        <f>AVERAGE(Student_performance_data_____Copy[GPA])</f>
        <v>1.9061863027265407</v>
      </c>
      <c r="Y1815">
        <f>AVERAGE(Student_performance_data_____Copy[StudyTimeWeekly])</f>
        <v>9.7719919194317466</v>
      </c>
      <c r="Z1815">
        <f>AVERAGE(Student_performance_data_____Copy[Absences])</f>
        <v>14.541387959866221</v>
      </c>
      <c r="AA1815" t="str" cm="1">
        <f t="array" ref="AA18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15">
        <v>4</v>
      </c>
    </row>
    <row r="1816" spans="1:28" x14ac:dyDescent="0.25">
      <c r="A1816">
        <v>2815</v>
      </c>
      <c r="B1816">
        <v>18</v>
      </c>
      <c r="C1816">
        <v>1</v>
      </c>
      <c r="D1816" t="s">
        <v>26</v>
      </c>
      <c r="E1816">
        <v>5.0436396363853886</v>
      </c>
      <c r="F1816">
        <v>29</v>
      </c>
      <c r="G1816" t="s">
        <v>27</v>
      </c>
      <c r="H1816">
        <v>2</v>
      </c>
      <c r="I1816" t="s">
        <v>28</v>
      </c>
      <c r="J1816">
        <v>1</v>
      </c>
      <c r="K1816" t="s">
        <v>27</v>
      </c>
      <c r="L1816">
        <v>0</v>
      </c>
      <c r="M1816" t="s">
        <v>29</v>
      </c>
      <c r="N1816">
        <v>0</v>
      </c>
      <c r="O1816" t="s">
        <v>29</v>
      </c>
      <c r="P1816">
        <v>0</v>
      </c>
      <c r="Q1816" t="s">
        <v>29</v>
      </c>
      <c r="R1816">
        <v>0.21097917874476535</v>
      </c>
      <c r="S1816">
        <v>4</v>
      </c>
      <c r="T1816">
        <v>1</v>
      </c>
      <c r="U1816">
        <v>3</v>
      </c>
      <c r="V1816" t="s">
        <v>35</v>
      </c>
      <c r="W1816" t="s">
        <v>38</v>
      </c>
      <c r="X1816">
        <f>AVERAGE(Student_performance_data_____Copy[GPA])</f>
        <v>1.9061863027265407</v>
      </c>
      <c r="Y1816">
        <f>AVERAGE(Student_performance_data_____Copy[StudyTimeWeekly])</f>
        <v>9.7719919194317466</v>
      </c>
      <c r="Z1816">
        <f>AVERAGE(Student_performance_data_____Copy[Absences])</f>
        <v>14.541387959866221</v>
      </c>
      <c r="AA1816" t="str" cm="1">
        <f t="array" ref="AA18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16">
        <v>4</v>
      </c>
    </row>
    <row r="1817" spans="1:28" x14ac:dyDescent="0.25">
      <c r="A1817">
        <v>2816</v>
      </c>
      <c r="B1817">
        <v>17</v>
      </c>
      <c r="C1817">
        <v>1</v>
      </c>
      <c r="D1817" t="s">
        <v>26</v>
      </c>
      <c r="E1817">
        <v>4.0743478655533316</v>
      </c>
      <c r="F1817">
        <v>17</v>
      </c>
      <c r="G1817" t="s">
        <v>29</v>
      </c>
      <c r="H1817">
        <v>3</v>
      </c>
      <c r="I1817" t="s">
        <v>37</v>
      </c>
      <c r="J1817">
        <v>1</v>
      </c>
      <c r="K1817" t="s">
        <v>27</v>
      </c>
      <c r="L1817">
        <v>0</v>
      </c>
      <c r="M1817" t="s">
        <v>29</v>
      </c>
      <c r="N1817">
        <v>0</v>
      </c>
      <c r="O1817" t="s">
        <v>29</v>
      </c>
      <c r="P1817">
        <v>0</v>
      </c>
      <c r="Q1817" t="s">
        <v>29</v>
      </c>
      <c r="R1817">
        <v>1.8590715730974681</v>
      </c>
      <c r="S1817">
        <v>4</v>
      </c>
      <c r="T1817">
        <v>1</v>
      </c>
      <c r="U1817">
        <v>2</v>
      </c>
      <c r="V1817" t="s">
        <v>30</v>
      </c>
      <c r="W1817" t="s">
        <v>38</v>
      </c>
      <c r="X1817">
        <f>AVERAGE(Student_performance_data_____Copy[GPA])</f>
        <v>1.9061863027265407</v>
      </c>
      <c r="Y1817">
        <f>AVERAGE(Student_performance_data_____Copy[StudyTimeWeekly])</f>
        <v>9.7719919194317466</v>
      </c>
      <c r="Z1817">
        <f>AVERAGE(Student_performance_data_____Copy[Absences])</f>
        <v>14.541387959866221</v>
      </c>
      <c r="AA1817" t="str" cm="1">
        <f t="array" ref="AA18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17">
        <v>4</v>
      </c>
    </row>
    <row r="1818" spans="1:28" x14ac:dyDescent="0.25">
      <c r="A1818">
        <v>2817</v>
      </c>
      <c r="B1818">
        <v>16</v>
      </c>
      <c r="C1818">
        <v>1</v>
      </c>
      <c r="D1818" t="s">
        <v>26</v>
      </c>
      <c r="E1818">
        <v>6.8076967535509825</v>
      </c>
      <c r="F1818">
        <v>2</v>
      </c>
      <c r="G1818" t="s">
        <v>29</v>
      </c>
      <c r="H1818">
        <v>0</v>
      </c>
      <c r="I1818" t="s">
        <v>40</v>
      </c>
      <c r="J1818">
        <v>0</v>
      </c>
      <c r="K1818" t="s">
        <v>29</v>
      </c>
      <c r="L1818">
        <v>1</v>
      </c>
      <c r="M1818" t="s">
        <v>27</v>
      </c>
      <c r="N1818">
        <v>0</v>
      </c>
      <c r="O1818" t="s">
        <v>29</v>
      </c>
      <c r="P1818">
        <v>0</v>
      </c>
      <c r="Q1818" t="s">
        <v>29</v>
      </c>
      <c r="R1818">
        <v>2.6728667073501415</v>
      </c>
      <c r="S1818">
        <v>2</v>
      </c>
      <c r="T1818">
        <v>0</v>
      </c>
      <c r="U1818">
        <v>2</v>
      </c>
      <c r="V1818" t="s">
        <v>30</v>
      </c>
      <c r="W1818" t="s">
        <v>31</v>
      </c>
      <c r="X1818">
        <f>AVERAGE(Student_performance_data_____Copy[GPA])</f>
        <v>1.9061863027265407</v>
      </c>
      <c r="Y1818">
        <f>AVERAGE(Student_performance_data_____Copy[StudyTimeWeekly])</f>
        <v>9.7719919194317466</v>
      </c>
      <c r="Z1818">
        <f>AVERAGE(Student_performance_data_____Copy[Absences])</f>
        <v>14.541387959866221</v>
      </c>
      <c r="AA1818" t="str" cm="1">
        <f t="array" ref="AA181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18">
        <v>2</v>
      </c>
    </row>
    <row r="1819" spans="1:28" x14ac:dyDescent="0.25">
      <c r="A1819">
        <v>2818</v>
      </c>
      <c r="B1819">
        <v>17</v>
      </c>
      <c r="C1819">
        <v>1</v>
      </c>
      <c r="D1819" t="s">
        <v>26</v>
      </c>
      <c r="E1819">
        <v>9.5313588716003714</v>
      </c>
      <c r="F1819">
        <v>2</v>
      </c>
      <c r="G1819" t="s">
        <v>29</v>
      </c>
      <c r="H1819">
        <v>1</v>
      </c>
      <c r="I1819" t="s">
        <v>33</v>
      </c>
      <c r="J1819">
        <v>1</v>
      </c>
      <c r="K1819" t="s">
        <v>27</v>
      </c>
      <c r="L1819">
        <v>0</v>
      </c>
      <c r="M1819" t="s">
        <v>29</v>
      </c>
      <c r="N1819">
        <v>0</v>
      </c>
      <c r="O1819" t="s">
        <v>29</v>
      </c>
      <c r="P1819">
        <v>0</v>
      </c>
      <c r="Q1819" t="s">
        <v>29</v>
      </c>
      <c r="R1819">
        <v>2.7192011567406125</v>
      </c>
      <c r="S1819">
        <v>2</v>
      </c>
      <c r="T1819">
        <v>0</v>
      </c>
      <c r="U1819">
        <v>2</v>
      </c>
      <c r="V1819" t="s">
        <v>30</v>
      </c>
      <c r="W1819" t="s">
        <v>31</v>
      </c>
      <c r="X1819">
        <f>AVERAGE(Student_performance_data_____Copy[GPA])</f>
        <v>1.9061863027265407</v>
      </c>
      <c r="Y1819">
        <f>AVERAGE(Student_performance_data_____Copy[StudyTimeWeekly])</f>
        <v>9.7719919194317466</v>
      </c>
      <c r="Z1819">
        <f>AVERAGE(Student_performance_data_____Copy[Absences])</f>
        <v>14.541387959866221</v>
      </c>
      <c r="AA1819" t="str" cm="1">
        <f t="array" ref="AA181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19">
        <v>2</v>
      </c>
    </row>
    <row r="1820" spans="1:28" hidden="1" x14ac:dyDescent="0.25">
      <c r="A1820">
        <v>2819</v>
      </c>
      <c r="B1820">
        <v>16</v>
      </c>
      <c r="C1820">
        <v>0</v>
      </c>
      <c r="D1820" t="s">
        <v>32</v>
      </c>
      <c r="E1820">
        <v>5.921310200778942</v>
      </c>
      <c r="F1820">
        <v>29</v>
      </c>
      <c r="G1820" t="s">
        <v>29</v>
      </c>
      <c r="H1820">
        <v>3</v>
      </c>
      <c r="I1820" t="s">
        <v>37</v>
      </c>
      <c r="J1820">
        <v>1</v>
      </c>
      <c r="K1820" t="s">
        <v>27</v>
      </c>
      <c r="L1820">
        <v>0</v>
      </c>
      <c r="M1820" t="s">
        <v>29</v>
      </c>
      <c r="N1820">
        <v>0</v>
      </c>
      <c r="O1820" t="s">
        <v>29</v>
      </c>
      <c r="P1820">
        <v>0</v>
      </c>
      <c r="Q1820" t="s">
        <v>29</v>
      </c>
      <c r="R1820">
        <v>0.73699288554881381</v>
      </c>
      <c r="S1820">
        <v>4</v>
      </c>
      <c r="T1820">
        <v>0</v>
      </c>
      <c r="U1820">
        <v>1</v>
      </c>
      <c r="V1820" t="s">
        <v>34</v>
      </c>
      <c r="W1820" t="s">
        <v>31</v>
      </c>
      <c r="X1820">
        <f>AVERAGE(Student_performance_data_____Copy[GPA])</f>
        <v>1.9061863027265407</v>
      </c>
      <c r="Y1820">
        <f>AVERAGE(Student_performance_data_____Copy[StudyTimeWeekly])</f>
        <v>9.7719919194317466</v>
      </c>
      <c r="Z1820">
        <f>AVERAGE(Student_performance_data_____Copy[Absences])</f>
        <v>14.541387959866221</v>
      </c>
      <c r="AA1820" t="str" cm="1">
        <f t="array" ref="AA182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20">
        <v>4</v>
      </c>
    </row>
    <row r="1821" spans="1:28" x14ac:dyDescent="0.25">
      <c r="A1821">
        <v>2820</v>
      </c>
      <c r="B1821">
        <v>17</v>
      </c>
      <c r="C1821">
        <v>1</v>
      </c>
      <c r="D1821" t="s">
        <v>26</v>
      </c>
      <c r="E1821">
        <v>10.298589907849657</v>
      </c>
      <c r="F1821">
        <v>11</v>
      </c>
      <c r="G1821" t="s">
        <v>27</v>
      </c>
      <c r="H1821">
        <v>0</v>
      </c>
      <c r="I1821" t="s">
        <v>40</v>
      </c>
      <c r="J1821">
        <v>1</v>
      </c>
      <c r="K1821" t="s">
        <v>27</v>
      </c>
      <c r="L1821">
        <v>0</v>
      </c>
      <c r="M1821" t="s">
        <v>29</v>
      </c>
      <c r="N1821">
        <v>0</v>
      </c>
      <c r="O1821" t="s">
        <v>29</v>
      </c>
      <c r="P1821">
        <v>0</v>
      </c>
      <c r="Q1821" t="s">
        <v>29</v>
      </c>
      <c r="R1821">
        <v>2.2952134775005772</v>
      </c>
      <c r="S1821">
        <v>3</v>
      </c>
      <c r="T1821">
        <v>1</v>
      </c>
      <c r="U1821">
        <v>3</v>
      </c>
      <c r="V1821" t="s">
        <v>35</v>
      </c>
      <c r="W1821" t="s">
        <v>38</v>
      </c>
      <c r="X1821">
        <f>AVERAGE(Student_performance_data_____Copy[GPA])</f>
        <v>1.9061863027265407</v>
      </c>
      <c r="Y1821">
        <f>AVERAGE(Student_performance_data_____Copy[StudyTimeWeekly])</f>
        <v>9.7719919194317466</v>
      </c>
      <c r="Z1821">
        <f>AVERAGE(Student_performance_data_____Copy[Absences])</f>
        <v>14.541387959866221</v>
      </c>
      <c r="AA1821" t="str" cm="1">
        <f t="array" ref="AA182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21">
        <v>3</v>
      </c>
    </row>
    <row r="1822" spans="1:28" hidden="1" x14ac:dyDescent="0.25">
      <c r="A1822">
        <v>2821</v>
      </c>
      <c r="B1822">
        <v>17</v>
      </c>
      <c r="C1822">
        <v>0</v>
      </c>
      <c r="D1822" t="s">
        <v>32</v>
      </c>
      <c r="E1822">
        <v>3.3074085102637185</v>
      </c>
      <c r="F1822">
        <v>26</v>
      </c>
      <c r="G1822" t="s">
        <v>27</v>
      </c>
      <c r="H1822">
        <v>2</v>
      </c>
      <c r="I1822" t="s">
        <v>28</v>
      </c>
      <c r="J1822">
        <v>1</v>
      </c>
      <c r="K1822" t="s">
        <v>27</v>
      </c>
      <c r="L1822">
        <v>1</v>
      </c>
      <c r="M1822" t="s">
        <v>27</v>
      </c>
      <c r="N1822">
        <v>0</v>
      </c>
      <c r="O1822" t="s">
        <v>29</v>
      </c>
      <c r="P1822">
        <v>0</v>
      </c>
      <c r="Q1822" t="s">
        <v>29</v>
      </c>
      <c r="R1822">
        <v>0.84069094147179002</v>
      </c>
      <c r="S1822">
        <v>4</v>
      </c>
      <c r="T1822">
        <v>1</v>
      </c>
      <c r="U1822">
        <v>2</v>
      </c>
      <c r="V1822" t="s">
        <v>30</v>
      </c>
      <c r="W1822" t="s">
        <v>38</v>
      </c>
      <c r="X1822">
        <f>AVERAGE(Student_performance_data_____Copy[GPA])</f>
        <v>1.9061863027265407</v>
      </c>
      <c r="Y1822">
        <f>AVERAGE(Student_performance_data_____Copy[StudyTimeWeekly])</f>
        <v>9.7719919194317466</v>
      </c>
      <c r="Z1822">
        <f>AVERAGE(Student_performance_data_____Copy[Absences])</f>
        <v>14.541387959866221</v>
      </c>
      <c r="AA1822" t="str" cm="1">
        <f t="array" ref="AA18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22">
        <v>4</v>
      </c>
    </row>
    <row r="1823" spans="1:28" hidden="1" x14ac:dyDescent="0.25">
      <c r="A1823">
        <v>2822</v>
      </c>
      <c r="B1823">
        <v>17</v>
      </c>
      <c r="C1823">
        <v>0</v>
      </c>
      <c r="D1823" t="s">
        <v>32</v>
      </c>
      <c r="E1823">
        <v>19.554256256509998</v>
      </c>
      <c r="F1823">
        <v>20</v>
      </c>
      <c r="G1823" t="s">
        <v>27</v>
      </c>
      <c r="H1823">
        <v>3</v>
      </c>
      <c r="I1823" t="s">
        <v>37</v>
      </c>
      <c r="J1823">
        <v>0</v>
      </c>
      <c r="K1823" t="s">
        <v>29</v>
      </c>
      <c r="L1823">
        <v>1</v>
      </c>
      <c r="M1823" t="s">
        <v>27</v>
      </c>
      <c r="N1823">
        <v>0</v>
      </c>
      <c r="O1823" t="s">
        <v>29</v>
      </c>
      <c r="P1823">
        <v>0</v>
      </c>
      <c r="Q1823" t="s">
        <v>29</v>
      </c>
      <c r="R1823">
        <v>2.131628504443662</v>
      </c>
      <c r="S1823">
        <v>3</v>
      </c>
      <c r="T1823">
        <v>0</v>
      </c>
      <c r="U1823">
        <v>1</v>
      </c>
      <c r="V1823" t="s">
        <v>34</v>
      </c>
      <c r="W1823" t="s">
        <v>31</v>
      </c>
      <c r="X1823">
        <f>AVERAGE(Student_performance_data_____Copy[GPA])</f>
        <v>1.9061863027265407</v>
      </c>
      <c r="Y1823">
        <f>AVERAGE(Student_performance_data_____Copy[StudyTimeWeekly])</f>
        <v>9.7719919194317466</v>
      </c>
      <c r="Z1823">
        <f>AVERAGE(Student_performance_data_____Copy[Absences])</f>
        <v>14.541387959866221</v>
      </c>
      <c r="AA1823" t="str" cm="1">
        <f t="array" ref="AA182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23">
        <v>3</v>
      </c>
    </row>
    <row r="1824" spans="1:28" hidden="1" x14ac:dyDescent="0.25">
      <c r="A1824">
        <v>2823</v>
      </c>
      <c r="B1824">
        <v>18</v>
      </c>
      <c r="C1824">
        <v>0</v>
      </c>
      <c r="D1824" t="s">
        <v>32</v>
      </c>
      <c r="E1824">
        <v>2.1584910992998774</v>
      </c>
      <c r="F1824">
        <v>29</v>
      </c>
      <c r="G1824" t="s">
        <v>27</v>
      </c>
      <c r="H1824">
        <v>3</v>
      </c>
      <c r="I1824" t="s">
        <v>37</v>
      </c>
      <c r="J1824">
        <v>1</v>
      </c>
      <c r="K1824" t="s">
        <v>27</v>
      </c>
      <c r="L1824">
        <v>1</v>
      </c>
      <c r="M1824" t="s">
        <v>27</v>
      </c>
      <c r="N1824">
        <v>1</v>
      </c>
      <c r="O1824" t="s">
        <v>27</v>
      </c>
      <c r="P1824">
        <v>1</v>
      </c>
      <c r="Q1824" t="s">
        <v>27</v>
      </c>
      <c r="R1824">
        <v>0.99229657425119322</v>
      </c>
      <c r="S1824">
        <v>4</v>
      </c>
      <c r="T1824">
        <v>1</v>
      </c>
      <c r="U1824">
        <v>1</v>
      </c>
      <c r="V1824" t="s">
        <v>34</v>
      </c>
      <c r="W1824" t="s">
        <v>38</v>
      </c>
      <c r="X1824">
        <f>AVERAGE(Student_performance_data_____Copy[GPA])</f>
        <v>1.9061863027265407</v>
      </c>
      <c r="Y1824">
        <f>AVERAGE(Student_performance_data_____Copy[StudyTimeWeekly])</f>
        <v>9.7719919194317466</v>
      </c>
      <c r="Z1824">
        <f>AVERAGE(Student_performance_data_____Copy[Absences])</f>
        <v>14.541387959866221</v>
      </c>
      <c r="AA1824" t="str" cm="1">
        <f t="array" ref="AA18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24">
        <v>4</v>
      </c>
    </row>
    <row r="1825" spans="1:28" hidden="1" x14ac:dyDescent="0.25">
      <c r="A1825">
        <v>2824</v>
      </c>
      <c r="B1825">
        <v>18</v>
      </c>
      <c r="C1825">
        <v>0</v>
      </c>
      <c r="D1825" t="s">
        <v>32</v>
      </c>
      <c r="E1825">
        <v>18.63888279308744</v>
      </c>
      <c r="F1825">
        <v>20</v>
      </c>
      <c r="G1825" t="s">
        <v>29</v>
      </c>
      <c r="H1825">
        <v>2</v>
      </c>
      <c r="I1825" t="s">
        <v>28</v>
      </c>
      <c r="J1825">
        <v>1</v>
      </c>
      <c r="K1825" t="s">
        <v>27</v>
      </c>
      <c r="L1825">
        <v>1</v>
      </c>
      <c r="M1825" t="s">
        <v>27</v>
      </c>
      <c r="N1825">
        <v>0</v>
      </c>
      <c r="O1825" t="s">
        <v>29</v>
      </c>
      <c r="P1825">
        <v>0</v>
      </c>
      <c r="Q1825" t="s">
        <v>29</v>
      </c>
      <c r="R1825">
        <v>1.4518722430835369</v>
      </c>
      <c r="S1825">
        <v>4</v>
      </c>
      <c r="T1825">
        <v>2</v>
      </c>
      <c r="U1825">
        <v>2</v>
      </c>
      <c r="V1825" t="s">
        <v>30</v>
      </c>
      <c r="W1825" t="s">
        <v>36</v>
      </c>
      <c r="X1825">
        <f>AVERAGE(Student_performance_data_____Copy[GPA])</f>
        <v>1.9061863027265407</v>
      </c>
      <c r="Y1825">
        <f>AVERAGE(Student_performance_data_____Copy[StudyTimeWeekly])</f>
        <v>9.7719919194317466</v>
      </c>
      <c r="Z1825">
        <f>AVERAGE(Student_performance_data_____Copy[Absences])</f>
        <v>14.541387959866221</v>
      </c>
      <c r="AA1825" t="str" cm="1">
        <f t="array" ref="AA18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25">
        <v>4</v>
      </c>
    </row>
    <row r="1826" spans="1:28" x14ac:dyDescent="0.25">
      <c r="A1826">
        <v>2825</v>
      </c>
      <c r="B1826">
        <v>15</v>
      </c>
      <c r="C1826">
        <v>1</v>
      </c>
      <c r="D1826" t="s">
        <v>26</v>
      </c>
      <c r="E1826">
        <v>18.271560228053897</v>
      </c>
      <c r="F1826">
        <v>5</v>
      </c>
      <c r="G1826" t="s">
        <v>29</v>
      </c>
      <c r="H1826">
        <v>3</v>
      </c>
      <c r="I1826" t="s">
        <v>37</v>
      </c>
      <c r="J1826">
        <v>0</v>
      </c>
      <c r="K1826" t="s">
        <v>29</v>
      </c>
      <c r="L1826">
        <v>0</v>
      </c>
      <c r="M1826" t="s">
        <v>29</v>
      </c>
      <c r="N1826">
        <v>1</v>
      </c>
      <c r="O1826" t="s">
        <v>27</v>
      </c>
      <c r="P1826">
        <v>1</v>
      </c>
      <c r="Q1826" t="s">
        <v>27</v>
      </c>
      <c r="R1826">
        <v>2.8603968262355628</v>
      </c>
      <c r="S1826">
        <v>2</v>
      </c>
      <c r="T1826">
        <v>0</v>
      </c>
      <c r="U1826">
        <v>3</v>
      </c>
      <c r="V1826" t="s">
        <v>35</v>
      </c>
      <c r="W1826" t="s">
        <v>31</v>
      </c>
      <c r="X1826">
        <f>AVERAGE(Student_performance_data_____Copy[GPA])</f>
        <v>1.9061863027265407</v>
      </c>
      <c r="Y1826">
        <f>AVERAGE(Student_performance_data_____Copy[StudyTimeWeekly])</f>
        <v>9.7719919194317466</v>
      </c>
      <c r="Z1826">
        <f>AVERAGE(Student_performance_data_____Copy[Absences])</f>
        <v>14.541387959866221</v>
      </c>
      <c r="AA1826" t="str" cm="1">
        <f t="array" ref="AA182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26">
        <v>2</v>
      </c>
    </row>
    <row r="1827" spans="1:28" hidden="1" x14ac:dyDescent="0.25">
      <c r="A1827">
        <v>2826</v>
      </c>
      <c r="B1827">
        <v>15</v>
      </c>
      <c r="C1827">
        <v>0</v>
      </c>
      <c r="D1827" t="s">
        <v>32</v>
      </c>
      <c r="E1827">
        <v>10.507209636389961</v>
      </c>
      <c r="F1827">
        <v>20</v>
      </c>
      <c r="G1827" t="s">
        <v>29</v>
      </c>
      <c r="H1827">
        <v>2</v>
      </c>
      <c r="I1827" t="s">
        <v>28</v>
      </c>
      <c r="J1827">
        <v>0</v>
      </c>
      <c r="K1827" t="s">
        <v>29</v>
      </c>
      <c r="L1827">
        <v>0</v>
      </c>
      <c r="M1827" t="s">
        <v>29</v>
      </c>
      <c r="N1827">
        <v>0</v>
      </c>
      <c r="O1827" t="s">
        <v>29</v>
      </c>
      <c r="P1827">
        <v>0</v>
      </c>
      <c r="Q1827" t="s">
        <v>29</v>
      </c>
      <c r="R1827">
        <v>1.1825650544782942</v>
      </c>
      <c r="S1827">
        <v>4</v>
      </c>
      <c r="T1827">
        <v>0</v>
      </c>
      <c r="U1827">
        <v>1</v>
      </c>
      <c r="V1827" t="s">
        <v>34</v>
      </c>
      <c r="W1827" t="s">
        <v>31</v>
      </c>
      <c r="X1827">
        <f>AVERAGE(Student_performance_data_____Copy[GPA])</f>
        <v>1.9061863027265407</v>
      </c>
      <c r="Y1827">
        <f>AVERAGE(Student_performance_data_____Copy[StudyTimeWeekly])</f>
        <v>9.7719919194317466</v>
      </c>
      <c r="Z1827">
        <f>AVERAGE(Student_performance_data_____Copy[Absences])</f>
        <v>14.541387959866221</v>
      </c>
      <c r="AA1827" t="str" cm="1">
        <f t="array" ref="AA182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27">
        <v>4</v>
      </c>
    </row>
    <row r="1828" spans="1:28" x14ac:dyDescent="0.25">
      <c r="A1828">
        <v>2827</v>
      </c>
      <c r="B1828">
        <v>16</v>
      </c>
      <c r="C1828">
        <v>1</v>
      </c>
      <c r="D1828" t="s">
        <v>26</v>
      </c>
      <c r="E1828">
        <v>14.498205436721687</v>
      </c>
      <c r="F1828">
        <v>27</v>
      </c>
      <c r="G1828" t="s">
        <v>27</v>
      </c>
      <c r="H1828">
        <v>0</v>
      </c>
      <c r="I1828" t="s">
        <v>40</v>
      </c>
      <c r="J1828">
        <v>0</v>
      </c>
      <c r="K1828" t="s">
        <v>29</v>
      </c>
      <c r="L1828">
        <v>0</v>
      </c>
      <c r="M1828" t="s">
        <v>29</v>
      </c>
      <c r="N1828">
        <v>0</v>
      </c>
      <c r="O1828" t="s">
        <v>29</v>
      </c>
      <c r="P1828">
        <v>0</v>
      </c>
      <c r="Q1828" t="s">
        <v>29</v>
      </c>
      <c r="R1828">
        <v>0.13065423787367458</v>
      </c>
      <c r="S1828">
        <v>4</v>
      </c>
      <c r="T1828">
        <v>1</v>
      </c>
      <c r="U1828">
        <v>3</v>
      </c>
      <c r="V1828" t="s">
        <v>35</v>
      </c>
      <c r="W1828" t="s">
        <v>38</v>
      </c>
      <c r="X1828">
        <f>AVERAGE(Student_performance_data_____Copy[GPA])</f>
        <v>1.9061863027265407</v>
      </c>
      <c r="Y1828">
        <f>AVERAGE(Student_performance_data_____Copy[StudyTimeWeekly])</f>
        <v>9.7719919194317466</v>
      </c>
      <c r="Z1828">
        <f>AVERAGE(Student_performance_data_____Copy[Absences])</f>
        <v>14.541387959866221</v>
      </c>
      <c r="AA1828" t="str" cm="1">
        <f t="array" ref="AA18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28">
        <v>4</v>
      </c>
    </row>
    <row r="1829" spans="1:28" x14ac:dyDescent="0.25">
      <c r="A1829">
        <v>2828</v>
      </c>
      <c r="B1829">
        <v>18</v>
      </c>
      <c r="C1829">
        <v>1</v>
      </c>
      <c r="D1829" t="s">
        <v>26</v>
      </c>
      <c r="E1829">
        <v>8.7209659594517568</v>
      </c>
      <c r="F1829">
        <v>5</v>
      </c>
      <c r="G1829" t="s">
        <v>27</v>
      </c>
      <c r="H1829">
        <v>3</v>
      </c>
      <c r="I1829" t="s">
        <v>37</v>
      </c>
      <c r="J1829">
        <v>1</v>
      </c>
      <c r="K1829" t="s">
        <v>27</v>
      </c>
      <c r="L1829">
        <v>0</v>
      </c>
      <c r="M1829" t="s">
        <v>29</v>
      </c>
      <c r="N1829">
        <v>0</v>
      </c>
      <c r="O1829" t="s">
        <v>29</v>
      </c>
      <c r="P1829">
        <v>0</v>
      </c>
      <c r="Q1829" t="s">
        <v>29</v>
      </c>
      <c r="R1829">
        <v>3.3627162150851144</v>
      </c>
      <c r="S1829">
        <v>1</v>
      </c>
      <c r="T1829">
        <v>0</v>
      </c>
      <c r="U1829">
        <v>2</v>
      </c>
      <c r="V1829" t="s">
        <v>30</v>
      </c>
      <c r="W1829" t="s">
        <v>31</v>
      </c>
      <c r="X1829">
        <f>AVERAGE(Student_performance_data_____Copy[GPA])</f>
        <v>1.9061863027265407</v>
      </c>
      <c r="Y1829">
        <f>AVERAGE(Student_performance_data_____Copy[StudyTimeWeekly])</f>
        <v>9.7719919194317466</v>
      </c>
      <c r="Z1829">
        <f>AVERAGE(Student_performance_data_____Copy[Absences])</f>
        <v>14.541387959866221</v>
      </c>
      <c r="AA1829" t="str" cm="1">
        <f t="array" ref="AA182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29">
        <v>1</v>
      </c>
    </row>
    <row r="1830" spans="1:28" hidden="1" x14ac:dyDescent="0.25">
      <c r="A1830">
        <v>2829</v>
      </c>
      <c r="B1830">
        <v>16</v>
      </c>
      <c r="C1830">
        <v>0</v>
      </c>
      <c r="D1830" t="s">
        <v>32</v>
      </c>
      <c r="E1830">
        <v>12.600691550848763</v>
      </c>
      <c r="F1830">
        <v>7</v>
      </c>
      <c r="G1830" t="s">
        <v>29</v>
      </c>
      <c r="H1830">
        <v>1</v>
      </c>
      <c r="I1830" t="s">
        <v>33</v>
      </c>
      <c r="J1830">
        <v>1</v>
      </c>
      <c r="K1830" t="s">
        <v>27</v>
      </c>
      <c r="L1830">
        <v>0</v>
      </c>
      <c r="M1830" t="s">
        <v>29</v>
      </c>
      <c r="N1830">
        <v>0</v>
      </c>
      <c r="O1830" t="s">
        <v>29</v>
      </c>
      <c r="P1830">
        <v>1</v>
      </c>
      <c r="Q1830" t="s">
        <v>27</v>
      </c>
      <c r="R1830">
        <v>2.251847104187132</v>
      </c>
      <c r="S1830">
        <v>3</v>
      </c>
      <c r="T1830">
        <v>0</v>
      </c>
      <c r="U1830">
        <v>1</v>
      </c>
      <c r="V1830" t="s">
        <v>34</v>
      </c>
      <c r="W1830" t="s">
        <v>31</v>
      </c>
      <c r="X1830">
        <f>AVERAGE(Student_performance_data_____Copy[GPA])</f>
        <v>1.9061863027265407</v>
      </c>
      <c r="Y1830">
        <f>AVERAGE(Student_performance_data_____Copy[StudyTimeWeekly])</f>
        <v>9.7719919194317466</v>
      </c>
      <c r="Z1830">
        <f>AVERAGE(Student_performance_data_____Copy[Absences])</f>
        <v>14.541387959866221</v>
      </c>
      <c r="AA1830" t="str" cm="1">
        <f t="array" ref="AA183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30">
        <v>3</v>
      </c>
    </row>
    <row r="1831" spans="1:28" x14ac:dyDescent="0.25">
      <c r="A1831">
        <v>2830</v>
      </c>
      <c r="B1831">
        <v>15</v>
      </c>
      <c r="C1831">
        <v>1</v>
      </c>
      <c r="D1831" t="s">
        <v>26</v>
      </c>
      <c r="E1831">
        <v>6.8115187484223743</v>
      </c>
      <c r="F1831">
        <v>14</v>
      </c>
      <c r="G1831" t="s">
        <v>29</v>
      </c>
      <c r="H1831">
        <v>0</v>
      </c>
      <c r="I1831" t="s">
        <v>40</v>
      </c>
      <c r="J1831">
        <v>0</v>
      </c>
      <c r="K1831" t="s">
        <v>29</v>
      </c>
      <c r="L1831">
        <v>1</v>
      </c>
      <c r="M1831" t="s">
        <v>27</v>
      </c>
      <c r="N1831">
        <v>0</v>
      </c>
      <c r="O1831" t="s">
        <v>29</v>
      </c>
      <c r="P1831">
        <v>0</v>
      </c>
      <c r="Q1831" t="s">
        <v>29</v>
      </c>
      <c r="R1831">
        <v>1.6884763841942345</v>
      </c>
      <c r="S1831">
        <v>4</v>
      </c>
      <c r="T1831">
        <v>1</v>
      </c>
      <c r="U1831">
        <v>0</v>
      </c>
      <c r="V1831" t="s">
        <v>40</v>
      </c>
      <c r="W1831" t="s">
        <v>38</v>
      </c>
      <c r="X1831">
        <f>AVERAGE(Student_performance_data_____Copy[GPA])</f>
        <v>1.9061863027265407</v>
      </c>
      <c r="Y1831">
        <f>AVERAGE(Student_performance_data_____Copy[StudyTimeWeekly])</f>
        <v>9.7719919194317466</v>
      </c>
      <c r="Z1831">
        <f>AVERAGE(Student_performance_data_____Copy[Absences])</f>
        <v>14.541387959866221</v>
      </c>
      <c r="AA1831" t="str" cm="1">
        <f t="array" ref="AA18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1">
        <v>4</v>
      </c>
    </row>
    <row r="1832" spans="1:28" hidden="1" x14ac:dyDescent="0.25">
      <c r="A1832">
        <v>2831</v>
      </c>
      <c r="B1832">
        <v>16</v>
      </c>
      <c r="C1832">
        <v>0</v>
      </c>
      <c r="D1832" t="s">
        <v>32</v>
      </c>
      <c r="E1832">
        <v>6.0231803957089074</v>
      </c>
      <c r="F1832">
        <v>17</v>
      </c>
      <c r="G1832" t="s">
        <v>27</v>
      </c>
      <c r="H1832">
        <v>2</v>
      </c>
      <c r="I1832" t="s">
        <v>28</v>
      </c>
      <c r="J1832">
        <v>0</v>
      </c>
      <c r="K1832" t="s">
        <v>29</v>
      </c>
      <c r="L1832">
        <v>0</v>
      </c>
      <c r="M1832" t="s">
        <v>29</v>
      </c>
      <c r="N1832">
        <v>0</v>
      </c>
      <c r="O1832" t="s">
        <v>29</v>
      </c>
      <c r="P1832">
        <v>1</v>
      </c>
      <c r="Q1832" t="s">
        <v>27</v>
      </c>
      <c r="R1832">
        <v>1.8154017176022972</v>
      </c>
      <c r="S1832">
        <v>4</v>
      </c>
      <c r="T1832">
        <v>2</v>
      </c>
      <c r="U1832">
        <v>1</v>
      </c>
      <c r="V1832" t="s">
        <v>34</v>
      </c>
      <c r="W1832" t="s">
        <v>36</v>
      </c>
      <c r="X1832">
        <f>AVERAGE(Student_performance_data_____Copy[GPA])</f>
        <v>1.9061863027265407</v>
      </c>
      <c r="Y1832">
        <f>AVERAGE(Student_performance_data_____Copy[StudyTimeWeekly])</f>
        <v>9.7719919194317466</v>
      </c>
      <c r="Z1832">
        <f>AVERAGE(Student_performance_data_____Copy[Absences])</f>
        <v>14.541387959866221</v>
      </c>
      <c r="AA1832" t="str" cm="1">
        <f t="array" ref="AA18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2">
        <v>4</v>
      </c>
    </row>
    <row r="1833" spans="1:28" hidden="1" x14ac:dyDescent="0.25">
      <c r="A1833">
        <v>2832</v>
      </c>
      <c r="B1833">
        <v>15</v>
      </c>
      <c r="C1833">
        <v>0</v>
      </c>
      <c r="D1833" t="s">
        <v>32</v>
      </c>
      <c r="E1833">
        <v>11.564595723390275</v>
      </c>
      <c r="F1833">
        <v>19</v>
      </c>
      <c r="G1833" t="s">
        <v>29</v>
      </c>
      <c r="H1833">
        <v>3</v>
      </c>
      <c r="I1833" t="s">
        <v>37</v>
      </c>
      <c r="J1833">
        <v>0</v>
      </c>
      <c r="K1833" t="s">
        <v>29</v>
      </c>
      <c r="L1833">
        <v>0</v>
      </c>
      <c r="M1833" t="s">
        <v>29</v>
      </c>
      <c r="N1833">
        <v>0</v>
      </c>
      <c r="O1833" t="s">
        <v>29</v>
      </c>
      <c r="P1833">
        <v>0</v>
      </c>
      <c r="Q1833" t="s">
        <v>29</v>
      </c>
      <c r="R1833">
        <v>1.4948695594196215</v>
      </c>
      <c r="S1833">
        <v>4</v>
      </c>
      <c r="T1833">
        <v>2</v>
      </c>
      <c r="U1833">
        <v>2</v>
      </c>
      <c r="V1833" t="s">
        <v>30</v>
      </c>
      <c r="W1833" t="s">
        <v>36</v>
      </c>
      <c r="X1833">
        <f>AVERAGE(Student_performance_data_____Copy[GPA])</f>
        <v>1.9061863027265407</v>
      </c>
      <c r="Y1833">
        <f>AVERAGE(Student_performance_data_____Copy[StudyTimeWeekly])</f>
        <v>9.7719919194317466</v>
      </c>
      <c r="Z1833">
        <f>AVERAGE(Student_performance_data_____Copy[Absences])</f>
        <v>14.541387959866221</v>
      </c>
      <c r="AA1833" t="str" cm="1">
        <f t="array" ref="AA18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3">
        <v>4</v>
      </c>
    </row>
    <row r="1834" spans="1:28" x14ac:dyDescent="0.25">
      <c r="A1834">
        <v>2833</v>
      </c>
      <c r="B1834">
        <v>18</v>
      </c>
      <c r="C1834">
        <v>1</v>
      </c>
      <c r="D1834" t="s">
        <v>26</v>
      </c>
      <c r="E1834">
        <v>9.9625934836796066</v>
      </c>
      <c r="F1834">
        <v>28</v>
      </c>
      <c r="G1834" t="s">
        <v>27</v>
      </c>
      <c r="H1834">
        <v>1</v>
      </c>
      <c r="I1834" t="s">
        <v>33</v>
      </c>
      <c r="J1834">
        <v>0</v>
      </c>
      <c r="K1834" t="s">
        <v>29</v>
      </c>
      <c r="L1834">
        <v>1</v>
      </c>
      <c r="M1834" t="s">
        <v>27</v>
      </c>
      <c r="N1834">
        <v>0</v>
      </c>
      <c r="O1834" t="s">
        <v>29</v>
      </c>
      <c r="P1834">
        <v>0</v>
      </c>
      <c r="Q1834" t="s">
        <v>29</v>
      </c>
      <c r="R1834">
        <v>0</v>
      </c>
      <c r="S1834">
        <v>4</v>
      </c>
      <c r="T1834">
        <v>1</v>
      </c>
      <c r="U1834">
        <v>1</v>
      </c>
      <c r="V1834" t="s">
        <v>34</v>
      </c>
      <c r="W1834" t="s">
        <v>38</v>
      </c>
      <c r="X1834">
        <f>AVERAGE(Student_performance_data_____Copy[GPA])</f>
        <v>1.9061863027265407</v>
      </c>
      <c r="Y1834">
        <f>AVERAGE(Student_performance_data_____Copy[StudyTimeWeekly])</f>
        <v>9.7719919194317466</v>
      </c>
      <c r="Z1834">
        <f>AVERAGE(Student_performance_data_____Copy[Absences])</f>
        <v>14.541387959866221</v>
      </c>
      <c r="AA1834" t="str" cm="1">
        <f t="array" ref="AA18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4">
        <v>4</v>
      </c>
    </row>
    <row r="1835" spans="1:28" x14ac:dyDescent="0.25">
      <c r="A1835">
        <v>2834</v>
      </c>
      <c r="B1835">
        <v>17</v>
      </c>
      <c r="C1835">
        <v>1</v>
      </c>
      <c r="D1835" t="s">
        <v>26</v>
      </c>
      <c r="E1835">
        <v>11.590727382999621</v>
      </c>
      <c r="F1835">
        <v>15</v>
      </c>
      <c r="G1835" t="s">
        <v>29</v>
      </c>
      <c r="H1835">
        <v>0</v>
      </c>
      <c r="I1835" t="s">
        <v>40</v>
      </c>
      <c r="J1835">
        <v>0</v>
      </c>
      <c r="K1835" t="s">
        <v>29</v>
      </c>
      <c r="L1835">
        <v>0</v>
      </c>
      <c r="M1835" t="s">
        <v>29</v>
      </c>
      <c r="N1835">
        <v>0</v>
      </c>
      <c r="O1835" t="s">
        <v>29</v>
      </c>
      <c r="P1835">
        <v>1</v>
      </c>
      <c r="Q1835" t="s">
        <v>27</v>
      </c>
      <c r="R1835">
        <v>1.5717864335294334</v>
      </c>
      <c r="S1835">
        <v>4</v>
      </c>
      <c r="T1835">
        <v>2</v>
      </c>
      <c r="U1835">
        <v>1</v>
      </c>
      <c r="V1835" t="s">
        <v>34</v>
      </c>
      <c r="W1835" t="s">
        <v>36</v>
      </c>
      <c r="X1835">
        <f>AVERAGE(Student_performance_data_____Copy[GPA])</f>
        <v>1.9061863027265407</v>
      </c>
      <c r="Y1835">
        <f>AVERAGE(Student_performance_data_____Copy[StudyTimeWeekly])</f>
        <v>9.7719919194317466</v>
      </c>
      <c r="Z1835">
        <f>AVERAGE(Student_performance_data_____Copy[Absences])</f>
        <v>14.541387959866221</v>
      </c>
      <c r="AA1835" t="str" cm="1">
        <f t="array" ref="AA18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5">
        <v>4</v>
      </c>
    </row>
    <row r="1836" spans="1:28" hidden="1" x14ac:dyDescent="0.25">
      <c r="A1836">
        <v>2835</v>
      </c>
      <c r="B1836">
        <v>18</v>
      </c>
      <c r="C1836">
        <v>0</v>
      </c>
      <c r="D1836" t="s">
        <v>32</v>
      </c>
      <c r="E1836">
        <v>5.7332116257404593</v>
      </c>
      <c r="F1836">
        <v>5</v>
      </c>
      <c r="G1836" t="s">
        <v>29</v>
      </c>
      <c r="H1836">
        <v>1</v>
      </c>
      <c r="I1836" t="s">
        <v>33</v>
      </c>
      <c r="J1836">
        <v>0</v>
      </c>
      <c r="K1836" t="s">
        <v>29</v>
      </c>
      <c r="L1836">
        <v>0</v>
      </c>
      <c r="M1836" t="s">
        <v>29</v>
      </c>
      <c r="N1836">
        <v>0</v>
      </c>
      <c r="O1836" t="s">
        <v>29</v>
      </c>
      <c r="P1836">
        <v>1</v>
      </c>
      <c r="Q1836" t="s">
        <v>27</v>
      </c>
      <c r="R1836">
        <v>2.2346855491678999</v>
      </c>
      <c r="S1836">
        <v>3</v>
      </c>
      <c r="T1836">
        <v>0</v>
      </c>
      <c r="U1836">
        <v>2</v>
      </c>
      <c r="V1836" t="s">
        <v>30</v>
      </c>
      <c r="W1836" t="s">
        <v>31</v>
      </c>
      <c r="X1836">
        <f>AVERAGE(Student_performance_data_____Copy[GPA])</f>
        <v>1.9061863027265407</v>
      </c>
      <c r="Y1836">
        <f>AVERAGE(Student_performance_data_____Copy[StudyTimeWeekly])</f>
        <v>9.7719919194317466</v>
      </c>
      <c r="Z1836">
        <f>AVERAGE(Student_performance_data_____Copy[Absences])</f>
        <v>14.541387959866221</v>
      </c>
      <c r="AA1836" t="str" cm="1">
        <f t="array" ref="AA183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36">
        <v>3</v>
      </c>
    </row>
    <row r="1837" spans="1:28" x14ac:dyDescent="0.25">
      <c r="A1837">
        <v>2836</v>
      </c>
      <c r="B1837">
        <v>16</v>
      </c>
      <c r="C1837">
        <v>1</v>
      </c>
      <c r="D1837" t="s">
        <v>26</v>
      </c>
      <c r="E1837">
        <v>7.3391566363399052</v>
      </c>
      <c r="F1837">
        <v>27</v>
      </c>
      <c r="G1837" t="s">
        <v>29</v>
      </c>
      <c r="H1837">
        <v>2</v>
      </c>
      <c r="I1837" t="s">
        <v>28</v>
      </c>
      <c r="J1837">
        <v>1</v>
      </c>
      <c r="K1837" t="s">
        <v>27</v>
      </c>
      <c r="L1837">
        <v>0</v>
      </c>
      <c r="M1837" t="s">
        <v>29</v>
      </c>
      <c r="N1837">
        <v>0</v>
      </c>
      <c r="O1837" t="s">
        <v>29</v>
      </c>
      <c r="P1837">
        <v>0</v>
      </c>
      <c r="Q1837" t="s">
        <v>29</v>
      </c>
      <c r="R1837">
        <v>0.50865650071042889</v>
      </c>
      <c r="S1837">
        <v>4</v>
      </c>
      <c r="T1837">
        <v>1</v>
      </c>
      <c r="U1837">
        <v>2</v>
      </c>
      <c r="V1837" t="s">
        <v>30</v>
      </c>
      <c r="W1837" t="s">
        <v>38</v>
      </c>
      <c r="X1837">
        <f>AVERAGE(Student_performance_data_____Copy[GPA])</f>
        <v>1.9061863027265407</v>
      </c>
      <c r="Y1837">
        <f>AVERAGE(Student_performance_data_____Copy[StudyTimeWeekly])</f>
        <v>9.7719919194317466</v>
      </c>
      <c r="Z1837">
        <f>AVERAGE(Student_performance_data_____Copy[Absences])</f>
        <v>14.541387959866221</v>
      </c>
      <c r="AA1837" t="str" cm="1">
        <f t="array" ref="AA183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7">
        <v>4</v>
      </c>
    </row>
    <row r="1838" spans="1:28" x14ac:dyDescent="0.25">
      <c r="A1838">
        <v>2837</v>
      </c>
      <c r="B1838">
        <v>16</v>
      </c>
      <c r="C1838">
        <v>1</v>
      </c>
      <c r="D1838" t="s">
        <v>26</v>
      </c>
      <c r="E1838">
        <v>1.6779592125781861</v>
      </c>
      <c r="F1838">
        <v>20</v>
      </c>
      <c r="G1838" t="s">
        <v>29</v>
      </c>
      <c r="H1838">
        <v>2</v>
      </c>
      <c r="I1838" t="s">
        <v>28</v>
      </c>
      <c r="J1838">
        <v>0</v>
      </c>
      <c r="K1838" t="s">
        <v>29</v>
      </c>
      <c r="L1838">
        <v>0</v>
      </c>
      <c r="M1838" t="s">
        <v>29</v>
      </c>
      <c r="N1838">
        <v>0</v>
      </c>
      <c r="O1838" t="s">
        <v>29</v>
      </c>
      <c r="P1838">
        <v>0</v>
      </c>
      <c r="Q1838" t="s">
        <v>29</v>
      </c>
      <c r="R1838">
        <v>0.70167991023747112</v>
      </c>
      <c r="S1838">
        <v>4</v>
      </c>
      <c r="T1838">
        <v>0</v>
      </c>
      <c r="U1838">
        <v>1</v>
      </c>
      <c r="V1838" t="s">
        <v>34</v>
      </c>
      <c r="W1838" t="s">
        <v>31</v>
      </c>
      <c r="X1838">
        <f>AVERAGE(Student_performance_data_____Copy[GPA])</f>
        <v>1.9061863027265407</v>
      </c>
      <c r="Y1838">
        <f>AVERAGE(Student_performance_data_____Copy[StudyTimeWeekly])</f>
        <v>9.7719919194317466</v>
      </c>
      <c r="Z1838">
        <f>AVERAGE(Student_performance_data_____Copy[Absences])</f>
        <v>14.541387959866221</v>
      </c>
      <c r="AA1838" t="str" cm="1">
        <f t="array" ref="AA18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8">
        <v>4</v>
      </c>
    </row>
    <row r="1839" spans="1:28" x14ac:dyDescent="0.25">
      <c r="A1839">
        <v>2838</v>
      </c>
      <c r="B1839">
        <v>18</v>
      </c>
      <c r="C1839">
        <v>1</v>
      </c>
      <c r="D1839" t="s">
        <v>26</v>
      </c>
      <c r="E1839">
        <v>1.0455274454441144</v>
      </c>
      <c r="F1839">
        <v>16</v>
      </c>
      <c r="G1839" t="s">
        <v>29</v>
      </c>
      <c r="H1839">
        <v>1</v>
      </c>
      <c r="I1839" t="s">
        <v>33</v>
      </c>
      <c r="J1839">
        <v>1</v>
      </c>
      <c r="K1839" t="s">
        <v>27</v>
      </c>
      <c r="L1839">
        <v>1</v>
      </c>
      <c r="M1839" t="s">
        <v>27</v>
      </c>
      <c r="N1839">
        <v>0</v>
      </c>
      <c r="O1839" t="s">
        <v>29</v>
      </c>
      <c r="P1839">
        <v>0</v>
      </c>
      <c r="Q1839" t="s">
        <v>29</v>
      </c>
      <c r="R1839">
        <v>1.817789572439356</v>
      </c>
      <c r="S1839">
        <v>4</v>
      </c>
      <c r="T1839">
        <v>0</v>
      </c>
      <c r="U1839">
        <v>2</v>
      </c>
      <c r="V1839" t="s">
        <v>30</v>
      </c>
      <c r="W1839" t="s">
        <v>31</v>
      </c>
      <c r="X1839">
        <f>AVERAGE(Student_performance_data_____Copy[GPA])</f>
        <v>1.9061863027265407</v>
      </c>
      <c r="Y1839">
        <f>AVERAGE(Student_performance_data_____Copy[StudyTimeWeekly])</f>
        <v>9.7719919194317466</v>
      </c>
      <c r="Z1839">
        <f>AVERAGE(Student_performance_data_____Copy[Absences])</f>
        <v>14.541387959866221</v>
      </c>
      <c r="AA1839" t="str" cm="1">
        <f t="array" ref="AA18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39">
        <v>4</v>
      </c>
    </row>
    <row r="1840" spans="1:28" hidden="1" x14ac:dyDescent="0.25">
      <c r="A1840">
        <v>2839</v>
      </c>
      <c r="B1840">
        <v>18</v>
      </c>
      <c r="C1840">
        <v>0</v>
      </c>
      <c r="D1840" t="s">
        <v>32</v>
      </c>
      <c r="E1840">
        <v>5.0691425934603256</v>
      </c>
      <c r="F1840">
        <v>8</v>
      </c>
      <c r="G1840" t="s">
        <v>29</v>
      </c>
      <c r="H1840">
        <v>3</v>
      </c>
      <c r="I1840" t="s">
        <v>37</v>
      </c>
      <c r="J1840">
        <v>0</v>
      </c>
      <c r="K1840" t="s">
        <v>29</v>
      </c>
      <c r="L1840">
        <v>0</v>
      </c>
      <c r="M1840" t="s">
        <v>29</v>
      </c>
      <c r="N1840">
        <v>0</v>
      </c>
      <c r="O1840" t="s">
        <v>29</v>
      </c>
      <c r="P1840">
        <v>0</v>
      </c>
      <c r="Q1840" t="s">
        <v>29</v>
      </c>
      <c r="R1840">
        <v>2.3375584621180696</v>
      </c>
      <c r="S1840">
        <v>3</v>
      </c>
      <c r="T1840">
        <v>2</v>
      </c>
      <c r="U1840">
        <v>2</v>
      </c>
      <c r="V1840" t="s">
        <v>30</v>
      </c>
      <c r="W1840" t="s">
        <v>36</v>
      </c>
      <c r="X1840">
        <f>AVERAGE(Student_performance_data_____Copy[GPA])</f>
        <v>1.9061863027265407</v>
      </c>
      <c r="Y1840">
        <f>AVERAGE(Student_performance_data_____Copy[StudyTimeWeekly])</f>
        <v>9.7719919194317466</v>
      </c>
      <c r="Z1840">
        <f>AVERAGE(Student_performance_data_____Copy[Absences])</f>
        <v>14.541387959866221</v>
      </c>
      <c r="AA1840" t="str" cm="1">
        <f t="array" ref="AA184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40">
        <v>3</v>
      </c>
    </row>
    <row r="1841" spans="1:28" hidden="1" x14ac:dyDescent="0.25">
      <c r="A1841">
        <v>2840</v>
      </c>
      <c r="B1841">
        <v>15</v>
      </c>
      <c r="C1841">
        <v>0</v>
      </c>
      <c r="D1841" t="s">
        <v>32</v>
      </c>
      <c r="E1841">
        <v>1.4849371866109151</v>
      </c>
      <c r="F1841">
        <v>18</v>
      </c>
      <c r="G1841" t="s">
        <v>27</v>
      </c>
      <c r="H1841">
        <v>3</v>
      </c>
      <c r="I1841" t="s">
        <v>37</v>
      </c>
      <c r="J1841">
        <v>1</v>
      </c>
      <c r="K1841" t="s">
        <v>27</v>
      </c>
      <c r="L1841">
        <v>1</v>
      </c>
      <c r="M1841" t="s">
        <v>27</v>
      </c>
      <c r="N1841">
        <v>0</v>
      </c>
      <c r="O1841" t="s">
        <v>29</v>
      </c>
      <c r="P1841">
        <v>0</v>
      </c>
      <c r="Q1841" t="s">
        <v>29</v>
      </c>
      <c r="R1841">
        <v>1.7633241158984649</v>
      </c>
      <c r="S1841">
        <v>4</v>
      </c>
      <c r="T1841">
        <v>1</v>
      </c>
      <c r="U1841">
        <v>2</v>
      </c>
      <c r="V1841" t="s">
        <v>30</v>
      </c>
      <c r="W1841" t="s">
        <v>38</v>
      </c>
      <c r="X1841">
        <f>AVERAGE(Student_performance_data_____Copy[GPA])</f>
        <v>1.9061863027265407</v>
      </c>
      <c r="Y1841">
        <f>AVERAGE(Student_performance_data_____Copy[StudyTimeWeekly])</f>
        <v>9.7719919194317466</v>
      </c>
      <c r="Z1841">
        <f>AVERAGE(Student_performance_data_____Copy[Absences])</f>
        <v>14.541387959866221</v>
      </c>
      <c r="AA1841" t="str" cm="1">
        <f t="array" ref="AA18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41">
        <v>4</v>
      </c>
    </row>
    <row r="1842" spans="1:28" x14ac:dyDescent="0.25">
      <c r="A1842">
        <v>2841</v>
      </c>
      <c r="B1842">
        <v>16</v>
      </c>
      <c r="C1842">
        <v>1</v>
      </c>
      <c r="D1842" t="s">
        <v>26</v>
      </c>
      <c r="E1842">
        <v>2.075494172694814</v>
      </c>
      <c r="F1842">
        <v>17</v>
      </c>
      <c r="G1842" t="s">
        <v>29</v>
      </c>
      <c r="H1842">
        <v>3</v>
      </c>
      <c r="I1842" t="s">
        <v>37</v>
      </c>
      <c r="J1842">
        <v>0</v>
      </c>
      <c r="K1842" t="s">
        <v>29</v>
      </c>
      <c r="L1842">
        <v>0</v>
      </c>
      <c r="M1842" t="s">
        <v>29</v>
      </c>
      <c r="N1842">
        <v>0</v>
      </c>
      <c r="O1842" t="s">
        <v>29</v>
      </c>
      <c r="P1842">
        <v>0</v>
      </c>
      <c r="Q1842" t="s">
        <v>29</v>
      </c>
      <c r="R1842">
        <v>1.5801498390407567</v>
      </c>
      <c r="S1842">
        <v>4</v>
      </c>
      <c r="T1842">
        <v>0</v>
      </c>
      <c r="U1842">
        <v>3</v>
      </c>
      <c r="V1842" t="s">
        <v>35</v>
      </c>
      <c r="W1842" t="s">
        <v>31</v>
      </c>
      <c r="X1842">
        <f>AVERAGE(Student_performance_data_____Copy[GPA])</f>
        <v>1.9061863027265407</v>
      </c>
      <c r="Y1842">
        <f>AVERAGE(Student_performance_data_____Copy[StudyTimeWeekly])</f>
        <v>9.7719919194317466</v>
      </c>
      <c r="Z1842">
        <f>AVERAGE(Student_performance_data_____Copy[Absences])</f>
        <v>14.541387959866221</v>
      </c>
      <c r="AA1842" t="str" cm="1">
        <f t="array" ref="AA18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42">
        <v>4</v>
      </c>
    </row>
    <row r="1843" spans="1:28" x14ac:dyDescent="0.25">
      <c r="A1843">
        <v>2842</v>
      </c>
      <c r="B1843">
        <v>16</v>
      </c>
      <c r="C1843">
        <v>1</v>
      </c>
      <c r="D1843" t="s">
        <v>26</v>
      </c>
      <c r="E1843">
        <v>16.258568107878741</v>
      </c>
      <c r="F1843">
        <v>24</v>
      </c>
      <c r="G1843" t="s">
        <v>27</v>
      </c>
      <c r="H1843">
        <v>2</v>
      </c>
      <c r="I1843" t="s">
        <v>28</v>
      </c>
      <c r="J1843">
        <v>1</v>
      </c>
      <c r="K1843" t="s">
        <v>27</v>
      </c>
      <c r="L1843">
        <v>0</v>
      </c>
      <c r="M1843" t="s">
        <v>29</v>
      </c>
      <c r="N1843">
        <v>0</v>
      </c>
      <c r="O1843" t="s">
        <v>29</v>
      </c>
      <c r="P1843">
        <v>0</v>
      </c>
      <c r="Q1843" t="s">
        <v>29</v>
      </c>
      <c r="R1843">
        <v>1.513660412883276</v>
      </c>
      <c r="S1843">
        <v>4</v>
      </c>
      <c r="T1843">
        <v>3</v>
      </c>
      <c r="U1843">
        <v>1</v>
      </c>
      <c r="V1843" t="s">
        <v>34</v>
      </c>
      <c r="W1843" t="s">
        <v>42</v>
      </c>
      <c r="X1843">
        <f>AVERAGE(Student_performance_data_____Copy[GPA])</f>
        <v>1.9061863027265407</v>
      </c>
      <c r="Y1843">
        <f>AVERAGE(Student_performance_data_____Copy[StudyTimeWeekly])</f>
        <v>9.7719919194317466</v>
      </c>
      <c r="Z1843">
        <f>AVERAGE(Student_performance_data_____Copy[Absences])</f>
        <v>14.541387959866221</v>
      </c>
      <c r="AA1843" t="str" cm="1">
        <f t="array" ref="AA18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43">
        <v>4</v>
      </c>
    </row>
    <row r="1844" spans="1:28" x14ac:dyDescent="0.25">
      <c r="A1844">
        <v>2843</v>
      </c>
      <c r="B1844">
        <v>18</v>
      </c>
      <c r="C1844">
        <v>1</v>
      </c>
      <c r="D1844" t="s">
        <v>26</v>
      </c>
      <c r="E1844">
        <v>0.77747394033378603</v>
      </c>
      <c r="F1844">
        <v>22</v>
      </c>
      <c r="G1844" t="s">
        <v>29</v>
      </c>
      <c r="H1844">
        <v>2</v>
      </c>
      <c r="I1844" t="s">
        <v>28</v>
      </c>
      <c r="J1844">
        <v>0</v>
      </c>
      <c r="K1844" t="s">
        <v>29</v>
      </c>
      <c r="L1844">
        <v>0</v>
      </c>
      <c r="M1844" t="s">
        <v>29</v>
      </c>
      <c r="N1844">
        <v>1</v>
      </c>
      <c r="O1844" t="s">
        <v>27</v>
      </c>
      <c r="P1844">
        <v>0</v>
      </c>
      <c r="Q1844" t="s">
        <v>29</v>
      </c>
      <c r="R1844">
        <v>0.54683986830494768</v>
      </c>
      <c r="S1844">
        <v>4</v>
      </c>
      <c r="T1844">
        <v>0</v>
      </c>
      <c r="U1844">
        <v>3</v>
      </c>
      <c r="V1844" t="s">
        <v>35</v>
      </c>
      <c r="W1844" t="s">
        <v>31</v>
      </c>
      <c r="X1844">
        <f>AVERAGE(Student_performance_data_____Copy[GPA])</f>
        <v>1.9061863027265407</v>
      </c>
      <c r="Y1844">
        <f>AVERAGE(Student_performance_data_____Copy[StudyTimeWeekly])</f>
        <v>9.7719919194317466</v>
      </c>
      <c r="Z1844">
        <f>AVERAGE(Student_performance_data_____Copy[Absences])</f>
        <v>14.541387959866221</v>
      </c>
      <c r="AA1844" t="str" cm="1">
        <f t="array" ref="AA18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44">
        <v>4</v>
      </c>
    </row>
    <row r="1845" spans="1:28" x14ac:dyDescent="0.25">
      <c r="A1845">
        <v>2844</v>
      </c>
      <c r="B1845">
        <v>17</v>
      </c>
      <c r="C1845">
        <v>1</v>
      </c>
      <c r="D1845" t="s">
        <v>26</v>
      </c>
      <c r="E1845">
        <v>13.178855878694854</v>
      </c>
      <c r="F1845">
        <v>4</v>
      </c>
      <c r="G1845" t="s">
        <v>27</v>
      </c>
      <c r="H1845">
        <v>2</v>
      </c>
      <c r="I1845" t="s">
        <v>28</v>
      </c>
      <c r="J1845">
        <v>0</v>
      </c>
      <c r="K1845" t="s">
        <v>29</v>
      </c>
      <c r="L1845">
        <v>0</v>
      </c>
      <c r="M1845" t="s">
        <v>29</v>
      </c>
      <c r="N1845">
        <v>0</v>
      </c>
      <c r="O1845" t="s">
        <v>29</v>
      </c>
      <c r="P1845">
        <v>0</v>
      </c>
      <c r="Q1845" t="s">
        <v>29</v>
      </c>
      <c r="R1845">
        <v>3.1121707223391968</v>
      </c>
      <c r="S1845">
        <v>1</v>
      </c>
      <c r="T1845">
        <v>0</v>
      </c>
      <c r="U1845">
        <v>2</v>
      </c>
      <c r="V1845" t="s">
        <v>30</v>
      </c>
      <c r="W1845" t="s">
        <v>31</v>
      </c>
      <c r="X1845">
        <f>AVERAGE(Student_performance_data_____Copy[GPA])</f>
        <v>1.9061863027265407</v>
      </c>
      <c r="Y1845">
        <f>AVERAGE(Student_performance_data_____Copy[StudyTimeWeekly])</f>
        <v>9.7719919194317466</v>
      </c>
      <c r="Z1845">
        <f>AVERAGE(Student_performance_data_____Copy[Absences])</f>
        <v>14.541387959866221</v>
      </c>
      <c r="AA1845" t="str" cm="1">
        <f t="array" ref="AA184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45">
        <v>1</v>
      </c>
    </row>
    <row r="1846" spans="1:28" x14ac:dyDescent="0.25">
      <c r="A1846">
        <v>2845</v>
      </c>
      <c r="B1846">
        <v>16</v>
      </c>
      <c r="C1846">
        <v>1</v>
      </c>
      <c r="D1846" t="s">
        <v>26</v>
      </c>
      <c r="E1846">
        <v>5.4511549763080103</v>
      </c>
      <c r="F1846">
        <v>27</v>
      </c>
      <c r="G1846" t="s">
        <v>29</v>
      </c>
      <c r="H1846">
        <v>2</v>
      </c>
      <c r="I1846" t="s">
        <v>28</v>
      </c>
      <c r="J1846">
        <v>0</v>
      </c>
      <c r="K1846" t="s">
        <v>29</v>
      </c>
      <c r="L1846">
        <v>0</v>
      </c>
      <c r="M1846" t="s">
        <v>29</v>
      </c>
      <c r="N1846">
        <v>0</v>
      </c>
      <c r="O1846" t="s">
        <v>29</v>
      </c>
      <c r="P1846">
        <v>0</v>
      </c>
      <c r="Q1846" t="s">
        <v>29</v>
      </c>
      <c r="R1846">
        <v>0.30759405972831888</v>
      </c>
      <c r="S1846">
        <v>4</v>
      </c>
      <c r="T1846">
        <v>0</v>
      </c>
      <c r="U1846">
        <v>2</v>
      </c>
      <c r="V1846" t="s">
        <v>30</v>
      </c>
      <c r="W1846" t="s">
        <v>31</v>
      </c>
      <c r="X1846">
        <f>AVERAGE(Student_performance_data_____Copy[GPA])</f>
        <v>1.9061863027265407</v>
      </c>
      <c r="Y1846">
        <f>AVERAGE(Student_performance_data_____Copy[StudyTimeWeekly])</f>
        <v>9.7719919194317466</v>
      </c>
      <c r="Z1846">
        <f>AVERAGE(Student_performance_data_____Copy[Absences])</f>
        <v>14.541387959866221</v>
      </c>
      <c r="AA1846" t="str" cm="1">
        <f t="array" ref="AA18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46">
        <v>4</v>
      </c>
    </row>
    <row r="1847" spans="1:28" hidden="1" x14ac:dyDescent="0.25">
      <c r="A1847">
        <v>2846</v>
      </c>
      <c r="B1847">
        <v>17</v>
      </c>
      <c r="C1847">
        <v>0</v>
      </c>
      <c r="D1847" t="s">
        <v>32</v>
      </c>
      <c r="E1847">
        <v>17.430913614162527</v>
      </c>
      <c r="F1847">
        <v>5</v>
      </c>
      <c r="G1847" t="s">
        <v>29</v>
      </c>
      <c r="H1847">
        <v>0</v>
      </c>
      <c r="I1847" t="s">
        <v>40</v>
      </c>
      <c r="J1847">
        <v>0</v>
      </c>
      <c r="K1847" t="s">
        <v>29</v>
      </c>
      <c r="L1847">
        <v>0</v>
      </c>
      <c r="M1847" t="s">
        <v>29</v>
      </c>
      <c r="N1847">
        <v>0</v>
      </c>
      <c r="O1847" t="s">
        <v>29</v>
      </c>
      <c r="P1847">
        <v>0</v>
      </c>
      <c r="Q1847" t="s">
        <v>29</v>
      </c>
      <c r="R1847">
        <v>2.2285114297229631</v>
      </c>
      <c r="S1847">
        <v>3</v>
      </c>
      <c r="T1847">
        <v>2</v>
      </c>
      <c r="U1847">
        <v>2</v>
      </c>
      <c r="V1847" t="s">
        <v>30</v>
      </c>
      <c r="W1847" t="s">
        <v>36</v>
      </c>
      <c r="X1847">
        <f>AVERAGE(Student_performance_data_____Copy[GPA])</f>
        <v>1.9061863027265407</v>
      </c>
      <c r="Y1847">
        <f>AVERAGE(Student_performance_data_____Copy[StudyTimeWeekly])</f>
        <v>9.7719919194317466</v>
      </c>
      <c r="Z1847">
        <f>AVERAGE(Student_performance_data_____Copy[Absences])</f>
        <v>14.541387959866221</v>
      </c>
      <c r="AA1847" t="str" cm="1">
        <f t="array" ref="AA184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47">
        <v>3</v>
      </c>
    </row>
    <row r="1848" spans="1:28" x14ac:dyDescent="0.25">
      <c r="A1848">
        <v>2847</v>
      </c>
      <c r="B1848">
        <v>18</v>
      </c>
      <c r="C1848">
        <v>1</v>
      </c>
      <c r="D1848" t="s">
        <v>26</v>
      </c>
      <c r="E1848">
        <v>9.6998456915499904</v>
      </c>
      <c r="F1848">
        <v>11</v>
      </c>
      <c r="G1848" t="s">
        <v>29</v>
      </c>
      <c r="H1848">
        <v>3</v>
      </c>
      <c r="I1848" t="s">
        <v>37</v>
      </c>
      <c r="J1848">
        <v>1</v>
      </c>
      <c r="K1848" t="s">
        <v>27</v>
      </c>
      <c r="L1848">
        <v>0</v>
      </c>
      <c r="M1848" t="s">
        <v>29</v>
      </c>
      <c r="N1848">
        <v>0</v>
      </c>
      <c r="O1848" t="s">
        <v>29</v>
      </c>
      <c r="P1848">
        <v>1</v>
      </c>
      <c r="Q1848" t="s">
        <v>27</v>
      </c>
      <c r="R1848">
        <v>2.5064154144606747</v>
      </c>
      <c r="S1848">
        <v>2</v>
      </c>
      <c r="T1848">
        <v>2</v>
      </c>
      <c r="U1848">
        <v>2</v>
      </c>
      <c r="V1848" t="s">
        <v>30</v>
      </c>
      <c r="W1848" t="s">
        <v>36</v>
      </c>
      <c r="X1848">
        <f>AVERAGE(Student_performance_data_____Copy[GPA])</f>
        <v>1.9061863027265407</v>
      </c>
      <c r="Y1848">
        <f>AVERAGE(Student_performance_data_____Copy[StudyTimeWeekly])</f>
        <v>9.7719919194317466</v>
      </c>
      <c r="Z1848">
        <f>AVERAGE(Student_performance_data_____Copy[Absences])</f>
        <v>14.541387959866221</v>
      </c>
      <c r="AA1848" t="str" cm="1">
        <f t="array" ref="AA184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48">
        <v>2</v>
      </c>
    </row>
    <row r="1849" spans="1:28" hidden="1" x14ac:dyDescent="0.25">
      <c r="A1849">
        <v>2848</v>
      </c>
      <c r="B1849">
        <v>18</v>
      </c>
      <c r="C1849">
        <v>0</v>
      </c>
      <c r="D1849" t="s">
        <v>32</v>
      </c>
      <c r="E1849">
        <v>6.1115291865565151</v>
      </c>
      <c r="F1849">
        <v>10</v>
      </c>
      <c r="G1849" t="s">
        <v>29</v>
      </c>
      <c r="H1849">
        <v>2</v>
      </c>
      <c r="I1849" t="s">
        <v>28</v>
      </c>
      <c r="J1849">
        <v>0</v>
      </c>
      <c r="K1849" t="s">
        <v>29</v>
      </c>
      <c r="L1849">
        <v>0</v>
      </c>
      <c r="M1849" t="s">
        <v>29</v>
      </c>
      <c r="N1849">
        <v>0</v>
      </c>
      <c r="O1849" t="s">
        <v>29</v>
      </c>
      <c r="P1849">
        <v>0</v>
      </c>
      <c r="Q1849" t="s">
        <v>29</v>
      </c>
      <c r="R1849">
        <v>1.9775380444250974</v>
      </c>
      <c r="S1849">
        <v>4</v>
      </c>
      <c r="T1849">
        <v>0</v>
      </c>
      <c r="U1849">
        <v>1</v>
      </c>
      <c r="V1849" t="s">
        <v>34</v>
      </c>
      <c r="W1849" t="s">
        <v>31</v>
      </c>
      <c r="X1849">
        <f>AVERAGE(Student_performance_data_____Copy[GPA])</f>
        <v>1.9061863027265407</v>
      </c>
      <c r="Y1849">
        <f>AVERAGE(Student_performance_data_____Copy[StudyTimeWeekly])</f>
        <v>9.7719919194317466</v>
      </c>
      <c r="Z1849">
        <f>AVERAGE(Student_performance_data_____Copy[Absences])</f>
        <v>14.541387959866221</v>
      </c>
      <c r="AA1849" t="str" cm="1">
        <f t="array" ref="AA18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49">
        <v>4</v>
      </c>
    </row>
    <row r="1850" spans="1:28" x14ac:dyDescent="0.25">
      <c r="A1850">
        <v>2849</v>
      </c>
      <c r="B1850">
        <v>15</v>
      </c>
      <c r="C1850">
        <v>1</v>
      </c>
      <c r="D1850" t="s">
        <v>26</v>
      </c>
      <c r="E1850">
        <v>10.352778713788691</v>
      </c>
      <c r="F1850">
        <v>15</v>
      </c>
      <c r="G1850" t="s">
        <v>27</v>
      </c>
      <c r="H1850">
        <v>1</v>
      </c>
      <c r="I1850" t="s">
        <v>33</v>
      </c>
      <c r="J1850">
        <v>1</v>
      </c>
      <c r="K1850" t="s">
        <v>27</v>
      </c>
      <c r="L1850">
        <v>0</v>
      </c>
      <c r="M1850" t="s">
        <v>29</v>
      </c>
      <c r="N1850">
        <v>0</v>
      </c>
      <c r="O1850" t="s">
        <v>29</v>
      </c>
      <c r="P1850">
        <v>0</v>
      </c>
      <c r="Q1850" t="s">
        <v>29</v>
      </c>
      <c r="R1850">
        <v>2.3408110128606778</v>
      </c>
      <c r="S1850">
        <v>3</v>
      </c>
      <c r="T1850">
        <v>1</v>
      </c>
      <c r="U1850">
        <v>2</v>
      </c>
      <c r="V1850" t="s">
        <v>30</v>
      </c>
      <c r="W1850" t="s">
        <v>38</v>
      </c>
      <c r="X1850">
        <f>AVERAGE(Student_performance_data_____Copy[GPA])</f>
        <v>1.9061863027265407</v>
      </c>
      <c r="Y1850">
        <f>AVERAGE(Student_performance_data_____Copy[StudyTimeWeekly])</f>
        <v>9.7719919194317466</v>
      </c>
      <c r="Z1850">
        <f>AVERAGE(Student_performance_data_____Copy[Absences])</f>
        <v>14.541387959866221</v>
      </c>
      <c r="AA1850" t="str" cm="1">
        <f t="array" ref="AA185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50">
        <v>3</v>
      </c>
    </row>
    <row r="1851" spans="1:28" hidden="1" x14ac:dyDescent="0.25">
      <c r="A1851">
        <v>2850</v>
      </c>
      <c r="B1851">
        <v>16</v>
      </c>
      <c r="C1851">
        <v>0</v>
      </c>
      <c r="D1851" t="s">
        <v>32</v>
      </c>
      <c r="E1851">
        <v>7.639160380905377</v>
      </c>
      <c r="F1851">
        <v>19</v>
      </c>
      <c r="G1851" t="s">
        <v>29</v>
      </c>
      <c r="H1851">
        <v>1</v>
      </c>
      <c r="I1851" t="s">
        <v>33</v>
      </c>
      <c r="J1851">
        <v>0</v>
      </c>
      <c r="K1851" t="s">
        <v>29</v>
      </c>
      <c r="L1851">
        <v>0</v>
      </c>
      <c r="M1851" t="s">
        <v>29</v>
      </c>
      <c r="N1851">
        <v>0</v>
      </c>
      <c r="O1851" t="s">
        <v>29</v>
      </c>
      <c r="P1851">
        <v>1</v>
      </c>
      <c r="Q1851" t="s">
        <v>27</v>
      </c>
      <c r="R1851">
        <v>1.2611282397020753</v>
      </c>
      <c r="S1851">
        <v>4</v>
      </c>
      <c r="T1851">
        <v>0</v>
      </c>
      <c r="U1851">
        <v>2</v>
      </c>
      <c r="V1851" t="s">
        <v>30</v>
      </c>
      <c r="W1851" t="s">
        <v>31</v>
      </c>
      <c r="X1851">
        <f>AVERAGE(Student_performance_data_____Copy[GPA])</f>
        <v>1.9061863027265407</v>
      </c>
      <c r="Y1851">
        <f>AVERAGE(Student_performance_data_____Copy[StudyTimeWeekly])</f>
        <v>9.7719919194317466</v>
      </c>
      <c r="Z1851">
        <f>AVERAGE(Student_performance_data_____Copy[Absences])</f>
        <v>14.541387959866221</v>
      </c>
      <c r="AA1851" t="str" cm="1">
        <f t="array" ref="AA18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51">
        <v>4</v>
      </c>
    </row>
    <row r="1852" spans="1:28" x14ac:dyDescent="0.25">
      <c r="A1852">
        <v>2851</v>
      </c>
      <c r="B1852">
        <v>17</v>
      </c>
      <c r="C1852">
        <v>1</v>
      </c>
      <c r="D1852" t="s">
        <v>26</v>
      </c>
      <c r="E1852">
        <v>11.286021293396605</v>
      </c>
      <c r="F1852">
        <v>16</v>
      </c>
      <c r="G1852" t="s">
        <v>29</v>
      </c>
      <c r="H1852">
        <v>1</v>
      </c>
      <c r="I1852" t="s">
        <v>33</v>
      </c>
      <c r="J1852">
        <v>1</v>
      </c>
      <c r="K1852" t="s">
        <v>27</v>
      </c>
      <c r="L1852">
        <v>0</v>
      </c>
      <c r="M1852" t="s">
        <v>29</v>
      </c>
      <c r="N1852">
        <v>1</v>
      </c>
      <c r="O1852" t="s">
        <v>27</v>
      </c>
      <c r="P1852">
        <v>0</v>
      </c>
      <c r="Q1852" t="s">
        <v>29</v>
      </c>
      <c r="R1852">
        <v>1.783001895562732</v>
      </c>
      <c r="S1852">
        <v>4</v>
      </c>
      <c r="T1852">
        <v>2</v>
      </c>
      <c r="U1852">
        <v>2</v>
      </c>
      <c r="V1852" t="s">
        <v>30</v>
      </c>
      <c r="W1852" t="s">
        <v>36</v>
      </c>
      <c r="X1852">
        <f>AVERAGE(Student_performance_data_____Copy[GPA])</f>
        <v>1.9061863027265407</v>
      </c>
      <c r="Y1852">
        <f>AVERAGE(Student_performance_data_____Copy[StudyTimeWeekly])</f>
        <v>9.7719919194317466</v>
      </c>
      <c r="Z1852">
        <f>AVERAGE(Student_performance_data_____Copy[Absences])</f>
        <v>14.541387959866221</v>
      </c>
      <c r="AA1852" t="str" cm="1">
        <f t="array" ref="AA18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52">
        <v>4</v>
      </c>
    </row>
    <row r="1853" spans="1:28" hidden="1" x14ac:dyDescent="0.25">
      <c r="A1853">
        <v>2852</v>
      </c>
      <c r="B1853">
        <v>15</v>
      </c>
      <c r="C1853">
        <v>0</v>
      </c>
      <c r="D1853" t="s">
        <v>32</v>
      </c>
      <c r="E1853">
        <v>2.2906573665269647</v>
      </c>
      <c r="F1853">
        <v>19</v>
      </c>
      <c r="G1853" t="s">
        <v>27</v>
      </c>
      <c r="H1853">
        <v>4</v>
      </c>
      <c r="I1853" t="s">
        <v>41</v>
      </c>
      <c r="J1853">
        <v>0</v>
      </c>
      <c r="K1853" t="s">
        <v>29</v>
      </c>
      <c r="L1853">
        <v>0</v>
      </c>
      <c r="M1853" t="s">
        <v>29</v>
      </c>
      <c r="N1853">
        <v>0</v>
      </c>
      <c r="O1853" t="s">
        <v>29</v>
      </c>
      <c r="P1853">
        <v>0</v>
      </c>
      <c r="Q1853" t="s">
        <v>29</v>
      </c>
      <c r="R1853">
        <v>1.5012400919300439</v>
      </c>
      <c r="S1853">
        <v>4</v>
      </c>
      <c r="T1853">
        <v>0</v>
      </c>
      <c r="U1853">
        <v>1</v>
      </c>
      <c r="V1853" t="s">
        <v>34</v>
      </c>
      <c r="W1853" t="s">
        <v>31</v>
      </c>
      <c r="X1853">
        <f>AVERAGE(Student_performance_data_____Copy[GPA])</f>
        <v>1.9061863027265407</v>
      </c>
      <c r="Y1853">
        <f>AVERAGE(Student_performance_data_____Copy[StudyTimeWeekly])</f>
        <v>9.7719919194317466</v>
      </c>
      <c r="Z1853">
        <f>AVERAGE(Student_performance_data_____Copy[Absences])</f>
        <v>14.541387959866221</v>
      </c>
      <c r="AA1853" t="str" cm="1">
        <f t="array" ref="AA18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53">
        <v>4</v>
      </c>
    </row>
    <row r="1854" spans="1:28" x14ac:dyDescent="0.25">
      <c r="A1854">
        <v>2853</v>
      </c>
      <c r="B1854">
        <v>16</v>
      </c>
      <c r="C1854">
        <v>1</v>
      </c>
      <c r="D1854" t="s">
        <v>26</v>
      </c>
      <c r="E1854">
        <v>19.939810056251023</v>
      </c>
      <c r="F1854">
        <v>8</v>
      </c>
      <c r="G1854" t="s">
        <v>29</v>
      </c>
      <c r="H1854">
        <v>1</v>
      </c>
      <c r="I1854" t="s">
        <v>33</v>
      </c>
      <c r="J1854">
        <v>0</v>
      </c>
      <c r="K1854" t="s">
        <v>29</v>
      </c>
      <c r="L1854">
        <v>1</v>
      </c>
      <c r="M1854" t="s">
        <v>27</v>
      </c>
      <c r="N1854">
        <v>0</v>
      </c>
      <c r="O1854" t="s">
        <v>29</v>
      </c>
      <c r="P1854">
        <v>1</v>
      </c>
      <c r="Q1854" t="s">
        <v>27</v>
      </c>
      <c r="R1854">
        <v>2.2392539847060284</v>
      </c>
      <c r="S1854">
        <v>3</v>
      </c>
      <c r="T1854">
        <v>0</v>
      </c>
      <c r="U1854">
        <v>3</v>
      </c>
      <c r="V1854" t="s">
        <v>35</v>
      </c>
      <c r="W1854" t="s">
        <v>31</v>
      </c>
      <c r="X1854">
        <f>AVERAGE(Student_performance_data_____Copy[GPA])</f>
        <v>1.9061863027265407</v>
      </c>
      <c r="Y1854">
        <f>AVERAGE(Student_performance_data_____Copy[StudyTimeWeekly])</f>
        <v>9.7719919194317466</v>
      </c>
      <c r="Z1854">
        <f>AVERAGE(Student_performance_data_____Copy[Absences])</f>
        <v>14.541387959866221</v>
      </c>
      <c r="AA1854" t="str" cm="1">
        <f t="array" ref="AA185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54">
        <v>3</v>
      </c>
    </row>
    <row r="1855" spans="1:28" hidden="1" x14ac:dyDescent="0.25">
      <c r="A1855">
        <v>2854</v>
      </c>
      <c r="B1855">
        <v>15</v>
      </c>
      <c r="C1855">
        <v>0</v>
      </c>
      <c r="D1855" t="s">
        <v>32</v>
      </c>
      <c r="E1855">
        <v>8.5111175539343513</v>
      </c>
      <c r="F1855">
        <v>0</v>
      </c>
      <c r="G1855" t="s">
        <v>27</v>
      </c>
      <c r="H1855">
        <v>3</v>
      </c>
      <c r="I1855" t="s">
        <v>37</v>
      </c>
      <c r="J1855">
        <v>0</v>
      </c>
      <c r="K1855" t="s">
        <v>29</v>
      </c>
      <c r="L1855">
        <v>1</v>
      </c>
      <c r="M1855" t="s">
        <v>27</v>
      </c>
      <c r="N1855">
        <v>0</v>
      </c>
      <c r="O1855" t="s">
        <v>29</v>
      </c>
      <c r="P1855">
        <v>0</v>
      </c>
      <c r="Q1855" t="s">
        <v>29</v>
      </c>
      <c r="R1855">
        <v>3.823801327886915</v>
      </c>
      <c r="S1855">
        <v>0</v>
      </c>
      <c r="T1855">
        <v>3</v>
      </c>
      <c r="U1855">
        <v>2</v>
      </c>
      <c r="V1855" t="s">
        <v>30</v>
      </c>
      <c r="W1855" t="s">
        <v>42</v>
      </c>
      <c r="X1855">
        <f>AVERAGE(Student_performance_data_____Copy[GPA])</f>
        <v>1.9061863027265407</v>
      </c>
      <c r="Y1855">
        <f>AVERAGE(Student_performance_data_____Copy[StudyTimeWeekly])</f>
        <v>9.7719919194317466</v>
      </c>
      <c r="Z1855">
        <f>AVERAGE(Student_performance_data_____Copy[Absences])</f>
        <v>14.541387959866221</v>
      </c>
      <c r="AA1855" t="str" cm="1">
        <f t="array" ref="AA185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855">
        <v>0</v>
      </c>
    </row>
    <row r="1856" spans="1:28" hidden="1" x14ac:dyDescent="0.25">
      <c r="A1856">
        <v>2855</v>
      </c>
      <c r="B1856">
        <v>18</v>
      </c>
      <c r="C1856">
        <v>0</v>
      </c>
      <c r="D1856" t="s">
        <v>32</v>
      </c>
      <c r="E1856">
        <v>6.9646127941473734</v>
      </c>
      <c r="F1856">
        <v>25</v>
      </c>
      <c r="G1856" t="s">
        <v>29</v>
      </c>
      <c r="H1856">
        <v>2</v>
      </c>
      <c r="I1856" t="s">
        <v>28</v>
      </c>
      <c r="J1856">
        <v>1</v>
      </c>
      <c r="K1856" t="s">
        <v>27</v>
      </c>
      <c r="L1856">
        <v>1</v>
      </c>
      <c r="M1856" t="s">
        <v>27</v>
      </c>
      <c r="N1856">
        <v>0</v>
      </c>
      <c r="O1856" t="s">
        <v>29</v>
      </c>
      <c r="P1856">
        <v>1</v>
      </c>
      <c r="Q1856" t="s">
        <v>27</v>
      </c>
      <c r="R1856">
        <v>0.89526180508161801</v>
      </c>
      <c r="S1856">
        <v>4</v>
      </c>
      <c r="T1856">
        <v>0</v>
      </c>
      <c r="U1856">
        <v>0</v>
      </c>
      <c r="V1856" t="s">
        <v>40</v>
      </c>
      <c r="W1856" t="s">
        <v>31</v>
      </c>
      <c r="X1856">
        <f>AVERAGE(Student_performance_data_____Copy[GPA])</f>
        <v>1.9061863027265407</v>
      </c>
      <c r="Y1856">
        <f>AVERAGE(Student_performance_data_____Copy[StudyTimeWeekly])</f>
        <v>9.7719919194317466</v>
      </c>
      <c r="Z1856">
        <f>AVERAGE(Student_performance_data_____Copy[Absences])</f>
        <v>14.541387959866221</v>
      </c>
      <c r="AA1856" t="str" cm="1">
        <f t="array" ref="AA18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56">
        <v>4</v>
      </c>
    </row>
    <row r="1857" spans="1:28" hidden="1" x14ac:dyDescent="0.25">
      <c r="A1857">
        <v>2856</v>
      </c>
      <c r="B1857">
        <v>16</v>
      </c>
      <c r="C1857">
        <v>0</v>
      </c>
      <c r="D1857" t="s">
        <v>32</v>
      </c>
      <c r="E1857">
        <v>14.204196966325298</v>
      </c>
      <c r="F1857">
        <v>2</v>
      </c>
      <c r="G1857" t="s">
        <v>27</v>
      </c>
      <c r="H1857">
        <v>3</v>
      </c>
      <c r="I1857" t="s">
        <v>37</v>
      </c>
      <c r="J1857">
        <v>0</v>
      </c>
      <c r="K1857" t="s">
        <v>29</v>
      </c>
      <c r="L1857">
        <v>1</v>
      </c>
      <c r="M1857" t="s">
        <v>27</v>
      </c>
      <c r="N1857">
        <v>0</v>
      </c>
      <c r="O1857" t="s">
        <v>29</v>
      </c>
      <c r="P1857">
        <v>0</v>
      </c>
      <c r="Q1857" t="s">
        <v>29</v>
      </c>
      <c r="R1857">
        <v>3.5326403833692965</v>
      </c>
      <c r="S1857">
        <v>0</v>
      </c>
      <c r="T1857">
        <v>0</v>
      </c>
      <c r="U1857">
        <v>2</v>
      </c>
      <c r="V1857" t="s">
        <v>30</v>
      </c>
      <c r="W1857" t="s">
        <v>31</v>
      </c>
      <c r="X1857">
        <f>AVERAGE(Student_performance_data_____Copy[GPA])</f>
        <v>1.9061863027265407</v>
      </c>
      <c r="Y1857">
        <f>AVERAGE(Student_performance_data_____Copy[StudyTimeWeekly])</f>
        <v>9.7719919194317466</v>
      </c>
      <c r="Z1857">
        <f>AVERAGE(Student_performance_data_____Copy[Absences])</f>
        <v>14.541387959866221</v>
      </c>
      <c r="AA1857" t="str" cm="1">
        <f t="array" ref="AA185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857">
        <v>0</v>
      </c>
    </row>
    <row r="1858" spans="1:28" hidden="1" x14ac:dyDescent="0.25">
      <c r="A1858">
        <v>2857</v>
      </c>
      <c r="B1858">
        <v>15</v>
      </c>
      <c r="C1858">
        <v>0</v>
      </c>
      <c r="D1858" t="s">
        <v>32</v>
      </c>
      <c r="E1858">
        <v>7.2779881299066496</v>
      </c>
      <c r="F1858">
        <v>20</v>
      </c>
      <c r="G1858" t="s">
        <v>29</v>
      </c>
      <c r="H1858">
        <v>2</v>
      </c>
      <c r="I1858" t="s">
        <v>28</v>
      </c>
      <c r="J1858">
        <v>0</v>
      </c>
      <c r="K1858" t="s">
        <v>29</v>
      </c>
      <c r="L1858">
        <v>0</v>
      </c>
      <c r="M1858" t="s">
        <v>29</v>
      </c>
      <c r="N1858">
        <v>0</v>
      </c>
      <c r="O1858" t="s">
        <v>29</v>
      </c>
      <c r="P1858">
        <v>0</v>
      </c>
      <c r="Q1858" t="s">
        <v>29</v>
      </c>
      <c r="R1858">
        <v>1.0226417336751159</v>
      </c>
      <c r="S1858">
        <v>4</v>
      </c>
      <c r="T1858">
        <v>1</v>
      </c>
      <c r="U1858">
        <v>2</v>
      </c>
      <c r="V1858" t="s">
        <v>30</v>
      </c>
      <c r="W1858" t="s">
        <v>38</v>
      </c>
      <c r="X1858">
        <f>AVERAGE(Student_performance_data_____Copy[GPA])</f>
        <v>1.9061863027265407</v>
      </c>
      <c r="Y1858">
        <f>AVERAGE(Student_performance_data_____Copy[StudyTimeWeekly])</f>
        <v>9.7719919194317466</v>
      </c>
      <c r="Z1858">
        <f>AVERAGE(Student_performance_data_____Copy[Absences])</f>
        <v>14.541387959866221</v>
      </c>
      <c r="AA1858" t="str" cm="1">
        <f t="array" ref="AA18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58">
        <v>4</v>
      </c>
    </row>
    <row r="1859" spans="1:28" hidden="1" x14ac:dyDescent="0.25">
      <c r="A1859">
        <v>2858</v>
      </c>
      <c r="B1859">
        <v>15</v>
      </c>
      <c r="C1859">
        <v>0</v>
      </c>
      <c r="D1859" t="s">
        <v>32</v>
      </c>
      <c r="E1859">
        <v>16.665486100575151</v>
      </c>
      <c r="F1859">
        <v>22</v>
      </c>
      <c r="G1859" t="s">
        <v>27</v>
      </c>
      <c r="H1859">
        <v>4</v>
      </c>
      <c r="I1859" t="s">
        <v>41</v>
      </c>
      <c r="J1859">
        <v>0</v>
      </c>
      <c r="K1859" t="s">
        <v>29</v>
      </c>
      <c r="L1859">
        <v>0</v>
      </c>
      <c r="M1859" t="s">
        <v>29</v>
      </c>
      <c r="N1859">
        <v>0</v>
      </c>
      <c r="O1859" t="s">
        <v>29</v>
      </c>
      <c r="P1859">
        <v>0</v>
      </c>
      <c r="Q1859" t="s">
        <v>29</v>
      </c>
      <c r="R1859">
        <v>1.960538709128941</v>
      </c>
      <c r="S1859">
        <v>4</v>
      </c>
      <c r="T1859">
        <v>3</v>
      </c>
      <c r="U1859">
        <v>2</v>
      </c>
      <c r="V1859" t="s">
        <v>30</v>
      </c>
      <c r="W1859" t="s">
        <v>42</v>
      </c>
      <c r="X1859">
        <f>AVERAGE(Student_performance_data_____Copy[GPA])</f>
        <v>1.9061863027265407</v>
      </c>
      <c r="Y1859">
        <f>AVERAGE(Student_performance_data_____Copy[StudyTimeWeekly])</f>
        <v>9.7719919194317466</v>
      </c>
      <c r="Z1859">
        <f>AVERAGE(Student_performance_data_____Copy[Absences])</f>
        <v>14.541387959866221</v>
      </c>
      <c r="AA1859" t="str" cm="1">
        <f t="array" ref="AA18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59">
        <v>4</v>
      </c>
    </row>
    <row r="1860" spans="1:28" hidden="1" x14ac:dyDescent="0.25">
      <c r="A1860">
        <v>2859</v>
      </c>
      <c r="B1860">
        <v>17</v>
      </c>
      <c r="C1860">
        <v>0</v>
      </c>
      <c r="D1860" t="s">
        <v>32</v>
      </c>
      <c r="E1860">
        <v>9.0854144872085048</v>
      </c>
      <c r="F1860">
        <v>8</v>
      </c>
      <c r="G1860" t="s">
        <v>29</v>
      </c>
      <c r="H1860">
        <v>1</v>
      </c>
      <c r="I1860" t="s">
        <v>33</v>
      </c>
      <c r="J1860">
        <v>0</v>
      </c>
      <c r="K1860" t="s">
        <v>29</v>
      </c>
      <c r="L1860">
        <v>1</v>
      </c>
      <c r="M1860" t="s">
        <v>27</v>
      </c>
      <c r="N1860">
        <v>1</v>
      </c>
      <c r="O1860" t="s">
        <v>27</v>
      </c>
      <c r="P1860">
        <v>0</v>
      </c>
      <c r="Q1860" t="s">
        <v>29</v>
      </c>
      <c r="R1860">
        <v>2.7454918014149503</v>
      </c>
      <c r="S1860">
        <v>2</v>
      </c>
      <c r="T1860">
        <v>0</v>
      </c>
      <c r="U1860">
        <v>2</v>
      </c>
      <c r="V1860" t="s">
        <v>30</v>
      </c>
      <c r="W1860" t="s">
        <v>31</v>
      </c>
      <c r="X1860">
        <f>AVERAGE(Student_performance_data_____Copy[GPA])</f>
        <v>1.9061863027265407</v>
      </c>
      <c r="Y1860">
        <f>AVERAGE(Student_performance_data_____Copy[StudyTimeWeekly])</f>
        <v>9.7719919194317466</v>
      </c>
      <c r="Z1860">
        <f>AVERAGE(Student_performance_data_____Copy[Absences])</f>
        <v>14.541387959866221</v>
      </c>
      <c r="AA1860" t="str" cm="1">
        <f t="array" ref="AA186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60">
        <v>2</v>
      </c>
    </row>
    <row r="1861" spans="1:28" x14ac:dyDescent="0.25">
      <c r="A1861">
        <v>2860</v>
      </c>
      <c r="B1861">
        <v>15</v>
      </c>
      <c r="C1861">
        <v>1</v>
      </c>
      <c r="D1861" t="s">
        <v>26</v>
      </c>
      <c r="E1861">
        <v>14.391168265308698</v>
      </c>
      <c r="F1861">
        <v>21</v>
      </c>
      <c r="G1861" t="s">
        <v>29</v>
      </c>
      <c r="H1861">
        <v>2</v>
      </c>
      <c r="I1861" t="s">
        <v>28</v>
      </c>
      <c r="J1861">
        <v>0</v>
      </c>
      <c r="K1861" t="s">
        <v>29</v>
      </c>
      <c r="L1861">
        <v>0</v>
      </c>
      <c r="M1861" t="s">
        <v>29</v>
      </c>
      <c r="N1861">
        <v>1</v>
      </c>
      <c r="O1861" t="s">
        <v>27</v>
      </c>
      <c r="P1861">
        <v>1</v>
      </c>
      <c r="Q1861" t="s">
        <v>27</v>
      </c>
      <c r="R1861">
        <v>1.5541128985729999</v>
      </c>
      <c r="S1861">
        <v>4</v>
      </c>
      <c r="T1861">
        <v>0</v>
      </c>
      <c r="U1861">
        <v>3</v>
      </c>
      <c r="V1861" t="s">
        <v>35</v>
      </c>
      <c r="W1861" t="s">
        <v>31</v>
      </c>
      <c r="X1861">
        <f>AVERAGE(Student_performance_data_____Copy[GPA])</f>
        <v>1.9061863027265407</v>
      </c>
      <c r="Y1861">
        <f>AVERAGE(Student_performance_data_____Copy[StudyTimeWeekly])</f>
        <v>9.7719919194317466</v>
      </c>
      <c r="Z1861">
        <f>AVERAGE(Student_performance_data_____Copy[Absences])</f>
        <v>14.541387959866221</v>
      </c>
      <c r="AA1861" t="str" cm="1">
        <f t="array" ref="AA18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61">
        <v>4</v>
      </c>
    </row>
    <row r="1862" spans="1:28" hidden="1" x14ac:dyDescent="0.25">
      <c r="A1862">
        <v>2861</v>
      </c>
      <c r="B1862">
        <v>16</v>
      </c>
      <c r="C1862">
        <v>0</v>
      </c>
      <c r="D1862" t="s">
        <v>32</v>
      </c>
      <c r="E1862">
        <v>2.1490643288377309</v>
      </c>
      <c r="F1862">
        <v>18</v>
      </c>
      <c r="G1862" t="s">
        <v>29</v>
      </c>
      <c r="H1862">
        <v>1</v>
      </c>
      <c r="I1862" t="s">
        <v>33</v>
      </c>
      <c r="J1862">
        <v>0</v>
      </c>
      <c r="K1862" t="s">
        <v>29</v>
      </c>
      <c r="L1862">
        <v>0</v>
      </c>
      <c r="M1862" t="s">
        <v>29</v>
      </c>
      <c r="N1862">
        <v>0</v>
      </c>
      <c r="O1862" t="s">
        <v>29</v>
      </c>
      <c r="P1862">
        <v>0</v>
      </c>
      <c r="Q1862" t="s">
        <v>29</v>
      </c>
      <c r="R1862">
        <v>0.70682534627317728</v>
      </c>
      <c r="S1862">
        <v>4</v>
      </c>
      <c r="T1862">
        <v>0</v>
      </c>
      <c r="U1862">
        <v>1</v>
      </c>
      <c r="V1862" t="s">
        <v>34</v>
      </c>
      <c r="W1862" t="s">
        <v>31</v>
      </c>
      <c r="X1862">
        <f>AVERAGE(Student_performance_data_____Copy[GPA])</f>
        <v>1.9061863027265407</v>
      </c>
      <c r="Y1862">
        <f>AVERAGE(Student_performance_data_____Copy[StudyTimeWeekly])</f>
        <v>9.7719919194317466</v>
      </c>
      <c r="Z1862">
        <f>AVERAGE(Student_performance_data_____Copy[Absences])</f>
        <v>14.541387959866221</v>
      </c>
      <c r="AA1862" t="str" cm="1">
        <f t="array" ref="AA18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62">
        <v>4</v>
      </c>
    </row>
    <row r="1863" spans="1:28" x14ac:dyDescent="0.25">
      <c r="A1863">
        <v>2862</v>
      </c>
      <c r="B1863">
        <v>16</v>
      </c>
      <c r="C1863">
        <v>1</v>
      </c>
      <c r="D1863" t="s">
        <v>26</v>
      </c>
      <c r="E1863">
        <v>16.922383711102235</v>
      </c>
      <c r="F1863">
        <v>12</v>
      </c>
      <c r="G1863" t="s">
        <v>29</v>
      </c>
      <c r="H1863">
        <v>2</v>
      </c>
      <c r="I1863" t="s">
        <v>28</v>
      </c>
      <c r="J1863">
        <v>1</v>
      </c>
      <c r="K1863" t="s">
        <v>27</v>
      </c>
      <c r="L1863">
        <v>1</v>
      </c>
      <c r="M1863" t="s">
        <v>27</v>
      </c>
      <c r="N1863">
        <v>0</v>
      </c>
      <c r="O1863" t="s">
        <v>29</v>
      </c>
      <c r="P1863">
        <v>0</v>
      </c>
      <c r="Q1863" t="s">
        <v>29</v>
      </c>
      <c r="R1863">
        <v>2.8236000846821918</v>
      </c>
      <c r="S1863">
        <v>2</v>
      </c>
      <c r="T1863">
        <v>1</v>
      </c>
      <c r="U1863">
        <v>2</v>
      </c>
      <c r="V1863" t="s">
        <v>30</v>
      </c>
      <c r="W1863" t="s">
        <v>38</v>
      </c>
      <c r="X1863">
        <f>AVERAGE(Student_performance_data_____Copy[GPA])</f>
        <v>1.9061863027265407</v>
      </c>
      <c r="Y1863">
        <f>AVERAGE(Student_performance_data_____Copy[StudyTimeWeekly])</f>
        <v>9.7719919194317466</v>
      </c>
      <c r="Z1863">
        <f>AVERAGE(Student_performance_data_____Copy[Absences])</f>
        <v>14.541387959866221</v>
      </c>
      <c r="AA1863" t="str" cm="1">
        <f t="array" ref="AA186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63">
        <v>2</v>
      </c>
    </row>
    <row r="1864" spans="1:28" x14ac:dyDescent="0.25">
      <c r="A1864">
        <v>2863</v>
      </c>
      <c r="B1864">
        <v>17</v>
      </c>
      <c r="C1864">
        <v>1</v>
      </c>
      <c r="D1864" t="s">
        <v>26</v>
      </c>
      <c r="E1864">
        <v>14.714359735562198</v>
      </c>
      <c r="F1864">
        <v>22</v>
      </c>
      <c r="G1864" t="s">
        <v>29</v>
      </c>
      <c r="H1864">
        <v>2</v>
      </c>
      <c r="I1864" t="s">
        <v>28</v>
      </c>
      <c r="J1864">
        <v>1</v>
      </c>
      <c r="K1864" t="s">
        <v>27</v>
      </c>
      <c r="L1864">
        <v>0</v>
      </c>
      <c r="M1864" t="s">
        <v>29</v>
      </c>
      <c r="N1864">
        <v>1</v>
      </c>
      <c r="O1864" t="s">
        <v>27</v>
      </c>
      <c r="P1864">
        <v>0</v>
      </c>
      <c r="Q1864" t="s">
        <v>29</v>
      </c>
      <c r="R1864">
        <v>1.2934088269809283</v>
      </c>
      <c r="S1864">
        <v>4</v>
      </c>
      <c r="T1864">
        <v>0</v>
      </c>
      <c r="U1864">
        <v>3</v>
      </c>
      <c r="V1864" t="s">
        <v>35</v>
      </c>
      <c r="W1864" t="s">
        <v>31</v>
      </c>
      <c r="X1864">
        <f>AVERAGE(Student_performance_data_____Copy[GPA])</f>
        <v>1.9061863027265407</v>
      </c>
      <c r="Y1864">
        <f>AVERAGE(Student_performance_data_____Copy[StudyTimeWeekly])</f>
        <v>9.7719919194317466</v>
      </c>
      <c r="Z1864">
        <f>AVERAGE(Student_performance_data_____Copy[Absences])</f>
        <v>14.541387959866221</v>
      </c>
      <c r="AA1864" t="str" cm="1">
        <f t="array" ref="AA18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64">
        <v>4</v>
      </c>
    </row>
    <row r="1865" spans="1:28" x14ac:dyDescent="0.25">
      <c r="A1865">
        <v>2864</v>
      </c>
      <c r="B1865">
        <v>16</v>
      </c>
      <c r="C1865">
        <v>1</v>
      </c>
      <c r="D1865" t="s">
        <v>26</v>
      </c>
      <c r="E1865">
        <v>4.2343355692393132</v>
      </c>
      <c r="F1865">
        <v>13</v>
      </c>
      <c r="G1865" t="s">
        <v>29</v>
      </c>
      <c r="H1865">
        <v>3</v>
      </c>
      <c r="I1865" t="s">
        <v>37</v>
      </c>
      <c r="J1865">
        <v>1</v>
      </c>
      <c r="K1865" t="s">
        <v>27</v>
      </c>
      <c r="L1865">
        <v>0</v>
      </c>
      <c r="M1865" t="s">
        <v>29</v>
      </c>
      <c r="N1865">
        <v>0</v>
      </c>
      <c r="O1865" t="s">
        <v>29</v>
      </c>
      <c r="P1865">
        <v>0</v>
      </c>
      <c r="Q1865" t="s">
        <v>29</v>
      </c>
      <c r="R1865">
        <v>2.1262769261868959</v>
      </c>
      <c r="S1865">
        <v>3</v>
      </c>
      <c r="T1865">
        <v>1</v>
      </c>
      <c r="U1865">
        <v>3</v>
      </c>
      <c r="V1865" t="s">
        <v>35</v>
      </c>
      <c r="W1865" t="s">
        <v>38</v>
      </c>
      <c r="X1865">
        <f>AVERAGE(Student_performance_data_____Copy[GPA])</f>
        <v>1.9061863027265407</v>
      </c>
      <c r="Y1865">
        <f>AVERAGE(Student_performance_data_____Copy[StudyTimeWeekly])</f>
        <v>9.7719919194317466</v>
      </c>
      <c r="Z1865">
        <f>AVERAGE(Student_performance_data_____Copy[Absences])</f>
        <v>14.541387959866221</v>
      </c>
      <c r="AA1865" t="str" cm="1">
        <f t="array" ref="AA186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65">
        <v>3</v>
      </c>
    </row>
    <row r="1866" spans="1:28" x14ac:dyDescent="0.25">
      <c r="A1866">
        <v>2865</v>
      </c>
      <c r="B1866">
        <v>18</v>
      </c>
      <c r="C1866">
        <v>1</v>
      </c>
      <c r="D1866" t="s">
        <v>26</v>
      </c>
      <c r="E1866">
        <v>2.905720194915733</v>
      </c>
      <c r="F1866">
        <v>19</v>
      </c>
      <c r="G1866" t="s">
        <v>29</v>
      </c>
      <c r="H1866">
        <v>2</v>
      </c>
      <c r="I1866" t="s">
        <v>28</v>
      </c>
      <c r="J1866">
        <v>0</v>
      </c>
      <c r="K1866" t="s">
        <v>29</v>
      </c>
      <c r="L1866">
        <v>0</v>
      </c>
      <c r="M1866" t="s">
        <v>29</v>
      </c>
      <c r="N1866">
        <v>0</v>
      </c>
      <c r="O1866" t="s">
        <v>29</v>
      </c>
      <c r="P1866">
        <v>0</v>
      </c>
      <c r="Q1866" t="s">
        <v>29</v>
      </c>
      <c r="R1866">
        <v>1.1126712011913009</v>
      </c>
      <c r="S1866">
        <v>4</v>
      </c>
      <c r="T1866">
        <v>3</v>
      </c>
      <c r="U1866">
        <v>2</v>
      </c>
      <c r="V1866" t="s">
        <v>30</v>
      </c>
      <c r="W1866" t="s">
        <v>42</v>
      </c>
      <c r="X1866">
        <f>AVERAGE(Student_performance_data_____Copy[GPA])</f>
        <v>1.9061863027265407</v>
      </c>
      <c r="Y1866">
        <f>AVERAGE(Student_performance_data_____Copy[StudyTimeWeekly])</f>
        <v>9.7719919194317466</v>
      </c>
      <c r="Z1866">
        <f>AVERAGE(Student_performance_data_____Copy[Absences])</f>
        <v>14.541387959866221</v>
      </c>
      <c r="AA1866" t="str" cm="1">
        <f t="array" ref="AA18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66">
        <v>4</v>
      </c>
    </row>
    <row r="1867" spans="1:28" x14ac:dyDescent="0.25">
      <c r="A1867">
        <v>2866</v>
      </c>
      <c r="B1867">
        <v>16</v>
      </c>
      <c r="C1867">
        <v>1</v>
      </c>
      <c r="D1867" t="s">
        <v>26</v>
      </c>
      <c r="E1867">
        <v>6.3258469745124879</v>
      </c>
      <c r="F1867">
        <v>18</v>
      </c>
      <c r="G1867" t="s">
        <v>27</v>
      </c>
      <c r="H1867">
        <v>0</v>
      </c>
      <c r="I1867" t="s">
        <v>40</v>
      </c>
      <c r="J1867">
        <v>0</v>
      </c>
      <c r="K1867" t="s">
        <v>29</v>
      </c>
      <c r="L1867">
        <v>0</v>
      </c>
      <c r="M1867" t="s">
        <v>29</v>
      </c>
      <c r="N1867">
        <v>1</v>
      </c>
      <c r="O1867" t="s">
        <v>27</v>
      </c>
      <c r="P1867">
        <v>0</v>
      </c>
      <c r="Q1867" t="s">
        <v>29</v>
      </c>
      <c r="R1867">
        <v>1.2615877089185958</v>
      </c>
      <c r="S1867">
        <v>4</v>
      </c>
      <c r="T1867">
        <v>0</v>
      </c>
      <c r="U1867">
        <v>3</v>
      </c>
      <c r="V1867" t="s">
        <v>35</v>
      </c>
      <c r="W1867" t="s">
        <v>31</v>
      </c>
      <c r="X1867">
        <f>AVERAGE(Student_performance_data_____Copy[GPA])</f>
        <v>1.9061863027265407</v>
      </c>
      <c r="Y1867">
        <f>AVERAGE(Student_performance_data_____Copy[StudyTimeWeekly])</f>
        <v>9.7719919194317466</v>
      </c>
      <c r="Z1867">
        <f>AVERAGE(Student_performance_data_____Copy[Absences])</f>
        <v>14.541387959866221</v>
      </c>
      <c r="AA1867" t="str" cm="1">
        <f t="array" ref="AA18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67">
        <v>4</v>
      </c>
    </row>
    <row r="1868" spans="1:28" hidden="1" x14ac:dyDescent="0.25">
      <c r="A1868">
        <v>2867</v>
      </c>
      <c r="B1868">
        <v>16</v>
      </c>
      <c r="C1868">
        <v>0</v>
      </c>
      <c r="D1868" t="s">
        <v>32</v>
      </c>
      <c r="E1868">
        <v>19.521411720638085</v>
      </c>
      <c r="F1868">
        <v>29</v>
      </c>
      <c r="G1868" t="s">
        <v>29</v>
      </c>
      <c r="H1868">
        <v>3</v>
      </c>
      <c r="I1868" t="s">
        <v>37</v>
      </c>
      <c r="J1868">
        <v>1</v>
      </c>
      <c r="K1868" t="s">
        <v>27</v>
      </c>
      <c r="L1868">
        <v>1</v>
      </c>
      <c r="M1868" t="s">
        <v>27</v>
      </c>
      <c r="N1868">
        <v>0</v>
      </c>
      <c r="O1868" t="s">
        <v>29</v>
      </c>
      <c r="P1868">
        <v>0</v>
      </c>
      <c r="Q1868" t="s">
        <v>29</v>
      </c>
      <c r="R1868">
        <v>1.0784851348128086</v>
      </c>
      <c r="S1868">
        <v>4</v>
      </c>
      <c r="T1868">
        <v>0</v>
      </c>
      <c r="U1868">
        <v>0</v>
      </c>
      <c r="V1868" t="s">
        <v>40</v>
      </c>
      <c r="W1868" t="s">
        <v>31</v>
      </c>
      <c r="X1868">
        <f>AVERAGE(Student_performance_data_____Copy[GPA])</f>
        <v>1.9061863027265407</v>
      </c>
      <c r="Y1868">
        <f>AVERAGE(Student_performance_data_____Copy[StudyTimeWeekly])</f>
        <v>9.7719919194317466</v>
      </c>
      <c r="Z1868">
        <f>AVERAGE(Student_performance_data_____Copy[Absences])</f>
        <v>14.541387959866221</v>
      </c>
      <c r="AA1868" t="str" cm="1">
        <f t="array" ref="AA18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68">
        <v>4</v>
      </c>
    </row>
    <row r="1869" spans="1:28" hidden="1" x14ac:dyDescent="0.25">
      <c r="A1869">
        <v>2868</v>
      </c>
      <c r="B1869">
        <v>15</v>
      </c>
      <c r="C1869">
        <v>0</v>
      </c>
      <c r="D1869" t="s">
        <v>32</v>
      </c>
      <c r="E1869">
        <v>5.1366314913411726</v>
      </c>
      <c r="F1869">
        <v>22</v>
      </c>
      <c r="G1869" t="s">
        <v>27</v>
      </c>
      <c r="H1869">
        <v>2</v>
      </c>
      <c r="I1869" t="s">
        <v>28</v>
      </c>
      <c r="J1869">
        <v>0</v>
      </c>
      <c r="K1869" t="s">
        <v>29</v>
      </c>
      <c r="L1869">
        <v>0</v>
      </c>
      <c r="M1869" t="s">
        <v>29</v>
      </c>
      <c r="N1869">
        <v>0</v>
      </c>
      <c r="O1869" t="s">
        <v>29</v>
      </c>
      <c r="P1869">
        <v>1</v>
      </c>
      <c r="Q1869" t="s">
        <v>27</v>
      </c>
      <c r="R1869">
        <v>0.67545839052846213</v>
      </c>
      <c r="S1869">
        <v>4</v>
      </c>
      <c r="T1869">
        <v>0</v>
      </c>
      <c r="U1869">
        <v>3</v>
      </c>
      <c r="V1869" t="s">
        <v>35</v>
      </c>
      <c r="W1869" t="s">
        <v>31</v>
      </c>
      <c r="X1869">
        <f>AVERAGE(Student_performance_data_____Copy[GPA])</f>
        <v>1.9061863027265407</v>
      </c>
      <c r="Y1869">
        <f>AVERAGE(Student_performance_data_____Copy[StudyTimeWeekly])</f>
        <v>9.7719919194317466</v>
      </c>
      <c r="Z1869">
        <f>AVERAGE(Student_performance_data_____Copy[Absences])</f>
        <v>14.541387959866221</v>
      </c>
      <c r="AA1869" t="str" cm="1">
        <f t="array" ref="AA18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69">
        <v>4</v>
      </c>
    </row>
    <row r="1870" spans="1:28" hidden="1" x14ac:dyDescent="0.25">
      <c r="A1870">
        <v>2869</v>
      </c>
      <c r="B1870">
        <v>15</v>
      </c>
      <c r="C1870">
        <v>0</v>
      </c>
      <c r="D1870" t="s">
        <v>32</v>
      </c>
      <c r="E1870">
        <v>9.1225441789326656</v>
      </c>
      <c r="F1870">
        <v>26</v>
      </c>
      <c r="G1870" t="s">
        <v>29</v>
      </c>
      <c r="H1870">
        <v>1</v>
      </c>
      <c r="I1870" t="s">
        <v>33</v>
      </c>
      <c r="J1870">
        <v>0</v>
      </c>
      <c r="K1870" t="s">
        <v>29</v>
      </c>
      <c r="L1870">
        <v>1</v>
      </c>
      <c r="M1870" t="s">
        <v>27</v>
      </c>
      <c r="N1870">
        <v>1</v>
      </c>
      <c r="O1870" t="s">
        <v>27</v>
      </c>
      <c r="P1870">
        <v>0</v>
      </c>
      <c r="Q1870" t="s">
        <v>29</v>
      </c>
      <c r="R1870">
        <v>0.6854728696794552</v>
      </c>
      <c r="S1870">
        <v>4</v>
      </c>
      <c r="T1870">
        <v>0</v>
      </c>
      <c r="U1870">
        <v>1</v>
      </c>
      <c r="V1870" t="s">
        <v>34</v>
      </c>
      <c r="W1870" t="s">
        <v>31</v>
      </c>
      <c r="X1870">
        <f>AVERAGE(Student_performance_data_____Copy[GPA])</f>
        <v>1.9061863027265407</v>
      </c>
      <c r="Y1870">
        <f>AVERAGE(Student_performance_data_____Copy[StudyTimeWeekly])</f>
        <v>9.7719919194317466</v>
      </c>
      <c r="Z1870">
        <f>AVERAGE(Student_performance_data_____Copy[Absences])</f>
        <v>14.541387959866221</v>
      </c>
      <c r="AA1870" t="str" cm="1">
        <f t="array" ref="AA18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70">
        <v>4</v>
      </c>
    </row>
    <row r="1871" spans="1:28" x14ac:dyDescent="0.25">
      <c r="A1871">
        <v>2870</v>
      </c>
      <c r="B1871">
        <v>16</v>
      </c>
      <c r="C1871">
        <v>1</v>
      </c>
      <c r="D1871" t="s">
        <v>26</v>
      </c>
      <c r="E1871">
        <v>0.60040451434672626</v>
      </c>
      <c r="F1871">
        <v>26</v>
      </c>
      <c r="G1871" t="s">
        <v>29</v>
      </c>
      <c r="H1871">
        <v>4</v>
      </c>
      <c r="I1871" t="s">
        <v>41</v>
      </c>
      <c r="J1871">
        <v>1</v>
      </c>
      <c r="K1871" t="s">
        <v>27</v>
      </c>
      <c r="L1871">
        <v>1</v>
      </c>
      <c r="M1871" t="s">
        <v>27</v>
      </c>
      <c r="N1871">
        <v>1</v>
      </c>
      <c r="O1871" t="s">
        <v>27</v>
      </c>
      <c r="P1871">
        <v>0</v>
      </c>
      <c r="Q1871" t="s">
        <v>29</v>
      </c>
      <c r="R1871">
        <v>1.0209263651026421</v>
      </c>
      <c r="S1871">
        <v>4</v>
      </c>
      <c r="T1871">
        <v>2</v>
      </c>
      <c r="U1871">
        <v>1</v>
      </c>
      <c r="V1871" t="s">
        <v>34</v>
      </c>
      <c r="W1871" t="s">
        <v>36</v>
      </c>
      <c r="X1871">
        <f>AVERAGE(Student_performance_data_____Copy[GPA])</f>
        <v>1.9061863027265407</v>
      </c>
      <c r="Y1871">
        <f>AVERAGE(Student_performance_data_____Copy[StudyTimeWeekly])</f>
        <v>9.7719919194317466</v>
      </c>
      <c r="Z1871">
        <f>AVERAGE(Student_performance_data_____Copy[Absences])</f>
        <v>14.541387959866221</v>
      </c>
      <c r="AA1871" t="str" cm="1">
        <f t="array" ref="AA18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71">
        <v>4</v>
      </c>
    </row>
    <row r="1872" spans="1:28" hidden="1" x14ac:dyDescent="0.25">
      <c r="A1872">
        <v>2871</v>
      </c>
      <c r="B1872">
        <v>17</v>
      </c>
      <c r="C1872">
        <v>0</v>
      </c>
      <c r="D1872" t="s">
        <v>32</v>
      </c>
      <c r="E1872">
        <v>7.944550591324651</v>
      </c>
      <c r="F1872">
        <v>6</v>
      </c>
      <c r="G1872" t="s">
        <v>27</v>
      </c>
      <c r="H1872">
        <v>4</v>
      </c>
      <c r="I1872" t="s">
        <v>41</v>
      </c>
      <c r="J1872">
        <v>0</v>
      </c>
      <c r="K1872" t="s">
        <v>29</v>
      </c>
      <c r="L1872">
        <v>0</v>
      </c>
      <c r="M1872" t="s">
        <v>29</v>
      </c>
      <c r="N1872">
        <v>0</v>
      </c>
      <c r="O1872" t="s">
        <v>29</v>
      </c>
      <c r="P1872">
        <v>0</v>
      </c>
      <c r="Q1872" t="s">
        <v>29</v>
      </c>
      <c r="R1872">
        <v>3.4276208576295111</v>
      </c>
      <c r="S1872">
        <v>1</v>
      </c>
      <c r="T1872">
        <v>0</v>
      </c>
      <c r="U1872">
        <v>1</v>
      </c>
      <c r="V1872" t="s">
        <v>34</v>
      </c>
      <c r="W1872" t="s">
        <v>31</v>
      </c>
      <c r="X1872">
        <f>AVERAGE(Student_performance_data_____Copy[GPA])</f>
        <v>1.9061863027265407</v>
      </c>
      <c r="Y1872">
        <f>AVERAGE(Student_performance_data_____Copy[StudyTimeWeekly])</f>
        <v>9.7719919194317466</v>
      </c>
      <c r="Z1872">
        <f>AVERAGE(Student_performance_data_____Copy[Absences])</f>
        <v>14.541387959866221</v>
      </c>
      <c r="AA1872" t="str" cm="1">
        <f t="array" ref="AA187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72">
        <v>1</v>
      </c>
    </row>
    <row r="1873" spans="1:28" hidden="1" x14ac:dyDescent="0.25">
      <c r="A1873">
        <v>2872</v>
      </c>
      <c r="B1873">
        <v>15</v>
      </c>
      <c r="C1873">
        <v>0</v>
      </c>
      <c r="D1873" t="s">
        <v>32</v>
      </c>
      <c r="E1873">
        <v>11.426400308662055</v>
      </c>
      <c r="F1873">
        <v>3</v>
      </c>
      <c r="G1873" t="s">
        <v>27</v>
      </c>
      <c r="H1873">
        <v>3</v>
      </c>
      <c r="I1873" t="s">
        <v>37</v>
      </c>
      <c r="J1873">
        <v>0</v>
      </c>
      <c r="K1873" t="s">
        <v>29</v>
      </c>
      <c r="L1873">
        <v>0</v>
      </c>
      <c r="M1873" t="s">
        <v>29</v>
      </c>
      <c r="N1873">
        <v>0</v>
      </c>
      <c r="O1873" t="s">
        <v>29</v>
      </c>
      <c r="P1873">
        <v>0</v>
      </c>
      <c r="Q1873" t="s">
        <v>29</v>
      </c>
      <c r="R1873">
        <v>3.2485727923536656</v>
      </c>
      <c r="S1873">
        <v>1</v>
      </c>
      <c r="T1873">
        <v>0</v>
      </c>
      <c r="U1873">
        <v>2</v>
      </c>
      <c r="V1873" t="s">
        <v>30</v>
      </c>
      <c r="W1873" t="s">
        <v>31</v>
      </c>
      <c r="X1873">
        <f>AVERAGE(Student_performance_data_____Copy[GPA])</f>
        <v>1.9061863027265407</v>
      </c>
      <c r="Y1873">
        <f>AVERAGE(Student_performance_data_____Copy[StudyTimeWeekly])</f>
        <v>9.7719919194317466</v>
      </c>
      <c r="Z1873">
        <f>AVERAGE(Student_performance_data_____Copy[Absences])</f>
        <v>14.541387959866221</v>
      </c>
      <c r="AA1873" t="str" cm="1">
        <f t="array" ref="AA187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73">
        <v>1</v>
      </c>
    </row>
    <row r="1874" spans="1:28" hidden="1" x14ac:dyDescent="0.25">
      <c r="A1874">
        <v>2873</v>
      </c>
      <c r="B1874">
        <v>17</v>
      </c>
      <c r="C1874">
        <v>0</v>
      </c>
      <c r="D1874" t="s">
        <v>32</v>
      </c>
      <c r="E1874">
        <v>19.062492250159302</v>
      </c>
      <c r="F1874">
        <v>11</v>
      </c>
      <c r="G1874" t="s">
        <v>29</v>
      </c>
      <c r="H1874">
        <v>3</v>
      </c>
      <c r="I1874" t="s">
        <v>37</v>
      </c>
      <c r="J1874">
        <v>0</v>
      </c>
      <c r="K1874" t="s">
        <v>29</v>
      </c>
      <c r="L1874">
        <v>0</v>
      </c>
      <c r="M1874" t="s">
        <v>29</v>
      </c>
      <c r="N1874">
        <v>0</v>
      </c>
      <c r="O1874" t="s">
        <v>29</v>
      </c>
      <c r="P1874">
        <v>0</v>
      </c>
      <c r="Q1874" t="s">
        <v>29</v>
      </c>
      <c r="R1874">
        <v>2.278951504956563</v>
      </c>
      <c r="S1874">
        <v>3</v>
      </c>
      <c r="T1874">
        <v>1</v>
      </c>
      <c r="U1874">
        <v>1</v>
      </c>
      <c r="V1874" t="s">
        <v>34</v>
      </c>
      <c r="W1874" t="s">
        <v>38</v>
      </c>
      <c r="X1874">
        <f>AVERAGE(Student_performance_data_____Copy[GPA])</f>
        <v>1.9061863027265407</v>
      </c>
      <c r="Y1874">
        <f>AVERAGE(Student_performance_data_____Copy[StudyTimeWeekly])</f>
        <v>9.7719919194317466</v>
      </c>
      <c r="Z1874">
        <f>AVERAGE(Student_performance_data_____Copy[Absences])</f>
        <v>14.541387959866221</v>
      </c>
      <c r="AA1874" t="str" cm="1">
        <f t="array" ref="AA187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74">
        <v>3</v>
      </c>
    </row>
    <row r="1875" spans="1:28" hidden="1" x14ac:dyDescent="0.25">
      <c r="A1875">
        <v>2874</v>
      </c>
      <c r="B1875">
        <v>16</v>
      </c>
      <c r="C1875">
        <v>0</v>
      </c>
      <c r="D1875" t="s">
        <v>32</v>
      </c>
      <c r="E1875">
        <v>10.334720898801288</v>
      </c>
      <c r="F1875">
        <v>22</v>
      </c>
      <c r="G1875" t="s">
        <v>29</v>
      </c>
      <c r="H1875">
        <v>0</v>
      </c>
      <c r="I1875" t="s">
        <v>40</v>
      </c>
      <c r="J1875">
        <v>0</v>
      </c>
      <c r="K1875" t="s">
        <v>29</v>
      </c>
      <c r="L1875">
        <v>1</v>
      </c>
      <c r="M1875" t="s">
        <v>27</v>
      </c>
      <c r="N1875">
        <v>0</v>
      </c>
      <c r="O1875" t="s">
        <v>29</v>
      </c>
      <c r="P1875">
        <v>0</v>
      </c>
      <c r="Q1875" t="s">
        <v>29</v>
      </c>
      <c r="R1875">
        <v>0.83307902248538923</v>
      </c>
      <c r="S1875">
        <v>4</v>
      </c>
      <c r="T1875">
        <v>0</v>
      </c>
      <c r="U1875">
        <v>1</v>
      </c>
      <c r="V1875" t="s">
        <v>34</v>
      </c>
      <c r="W1875" t="s">
        <v>31</v>
      </c>
      <c r="X1875">
        <f>AVERAGE(Student_performance_data_____Copy[GPA])</f>
        <v>1.9061863027265407</v>
      </c>
      <c r="Y1875">
        <f>AVERAGE(Student_performance_data_____Copy[StudyTimeWeekly])</f>
        <v>9.7719919194317466</v>
      </c>
      <c r="Z1875">
        <f>AVERAGE(Student_performance_data_____Copy[Absences])</f>
        <v>14.541387959866221</v>
      </c>
      <c r="AA1875" t="str" cm="1">
        <f t="array" ref="AA18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75">
        <v>4</v>
      </c>
    </row>
    <row r="1876" spans="1:28" hidden="1" x14ac:dyDescent="0.25">
      <c r="A1876">
        <v>2875</v>
      </c>
      <c r="B1876">
        <v>16</v>
      </c>
      <c r="C1876">
        <v>0</v>
      </c>
      <c r="D1876" t="s">
        <v>32</v>
      </c>
      <c r="E1876">
        <v>16.382146523553757</v>
      </c>
      <c r="F1876">
        <v>26</v>
      </c>
      <c r="G1876" t="s">
        <v>29</v>
      </c>
      <c r="H1876">
        <v>4</v>
      </c>
      <c r="I1876" t="s">
        <v>41</v>
      </c>
      <c r="J1876">
        <v>0</v>
      </c>
      <c r="K1876" t="s">
        <v>29</v>
      </c>
      <c r="L1876">
        <v>0</v>
      </c>
      <c r="M1876" t="s">
        <v>29</v>
      </c>
      <c r="N1876">
        <v>0</v>
      </c>
      <c r="O1876" t="s">
        <v>29</v>
      </c>
      <c r="P1876">
        <v>0</v>
      </c>
      <c r="Q1876" t="s">
        <v>29</v>
      </c>
      <c r="R1876">
        <v>0.85709279435214447</v>
      </c>
      <c r="S1876">
        <v>4</v>
      </c>
      <c r="T1876">
        <v>1</v>
      </c>
      <c r="U1876">
        <v>1</v>
      </c>
      <c r="V1876" t="s">
        <v>34</v>
      </c>
      <c r="W1876" t="s">
        <v>38</v>
      </c>
      <c r="X1876">
        <f>AVERAGE(Student_performance_data_____Copy[GPA])</f>
        <v>1.9061863027265407</v>
      </c>
      <c r="Y1876">
        <f>AVERAGE(Student_performance_data_____Copy[StudyTimeWeekly])</f>
        <v>9.7719919194317466</v>
      </c>
      <c r="Z1876">
        <f>AVERAGE(Student_performance_data_____Copy[Absences])</f>
        <v>14.541387959866221</v>
      </c>
      <c r="AA1876" t="str" cm="1">
        <f t="array" ref="AA18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76">
        <v>4</v>
      </c>
    </row>
    <row r="1877" spans="1:28" x14ac:dyDescent="0.25">
      <c r="A1877">
        <v>2876</v>
      </c>
      <c r="B1877">
        <v>18</v>
      </c>
      <c r="C1877">
        <v>1</v>
      </c>
      <c r="D1877" t="s">
        <v>26</v>
      </c>
      <c r="E1877">
        <v>10.942552851378011</v>
      </c>
      <c r="F1877">
        <v>13</v>
      </c>
      <c r="G1877" t="s">
        <v>29</v>
      </c>
      <c r="H1877">
        <v>2</v>
      </c>
      <c r="I1877" t="s">
        <v>28</v>
      </c>
      <c r="J1877">
        <v>0</v>
      </c>
      <c r="K1877" t="s">
        <v>29</v>
      </c>
      <c r="L1877">
        <v>1</v>
      </c>
      <c r="M1877" t="s">
        <v>27</v>
      </c>
      <c r="N1877">
        <v>0</v>
      </c>
      <c r="O1877" t="s">
        <v>29</v>
      </c>
      <c r="P1877">
        <v>0</v>
      </c>
      <c r="Q1877" t="s">
        <v>29</v>
      </c>
      <c r="R1877">
        <v>1.7444976627663373</v>
      </c>
      <c r="S1877">
        <v>4</v>
      </c>
      <c r="T1877">
        <v>0</v>
      </c>
      <c r="U1877">
        <v>1</v>
      </c>
      <c r="V1877" t="s">
        <v>34</v>
      </c>
      <c r="W1877" t="s">
        <v>31</v>
      </c>
      <c r="X1877">
        <f>AVERAGE(Student_performance_data_____Copy[GPA])</f>
        <v>1.9061863027265407</v>
      </c>
      <c r="Y1877">
        <f>AVERAGE(Student_performance_data_____Copy[StudyTimeWeekly])</f>
        <v>9.7719919194317466</v>
      </c>
      <c r="Z1877">
        <f>AVERAGE(Student_performance_data_____Copy[Absences])</f>
        <v>14.541387959866221</v>
      </c>
      <c r="AA1877" t="str" cm="1">
        <f t="array" ref="AA18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77">
        <v>4</v>
      </c>
    </row>
    <row r="1878" spans="1:28" hidden="1" x14ac:dyDescent="0.25">
      <c r="A1878">
        <v>2877</v>
      </c>
      <c r="B1878">
        <v>15</v>
      </c>
      <c r="C1878">
        <v>0</v>
      </c>
      <c r="D1878" t="s">
        <v>32</v>
      </c>
      <c r="E1878">
        <v>0.81570026871036205</v>
      </c>
      <c r="F1878">
        <v>1</v>
      </c>
      <c r="G1878" t="s">
        <v>29</v>
      </c>
      <c r="H1878">
        <v>1</v>
      </c>
      <c r="I1878" t="s">
        <v>33</v>
      </c>
      <c r="J1878">
        <v>0</v>
      </c>
      <c r="K1878" t="s">
        <v>29</v>
      </c>
      <c r="L1878">
        <v>0</v>
      </c>
      <c r="M1878" t="s">
        <v>29</v>
      </c>
      <c r="N1878">
        <v>1</v>
      </c>
      <c r="O1878" t="s">
        <v>27</v>
      </c>
      <c r="P1878">
        <v>1</v>
      </c>
      <c r="Q1878" t="s">
        <v>27</v>
      </c>
      <c r="R1878">
        <v>2.8068775054112418</v>
      </c>
      <c r="S1878">
        <v>2</v>
      </c>
      <c r="T1878">
        <v>2</v>
      </c>
      <c r="U1878">
        <v>2</v>
      </c>
      <c r="V1878" t="s">
        <v>30</v>
      </c>
      <c r="W1878" t="s">
        <v>36</v>
      </c>
      <c r="X1878">
        <f>AVERAGE(Student_performance_data_____Copy[GPA])</f>
        <v>1.9061863027265407</v>
      </c>
      <c r="Y1878">
        <f>AVERAGE(Student_performance_data_____Copy[StudyTimeWeekly])</f>
        <v>9.7719919194317466</v>
      </c>
      <c r="Z1878">
        <f>AVERAGE(Student_performance_data_____Copy[Absences])</f>
        <v>14.541387959866221</v>
      </c>
      <c r="AA1878" t="str" cm="1">
        <f t="array" ref="AA187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78">
        <v>2</v>
      </c>
    </row>
    <row r="1879" spans="1:28" x14ac:dyDescent="0.25">
      <c r="A1879">
        <v>2878</v>
      </c>
      <c r="B1879">
        <v>16</v>
      </c>
      <c r="C1879">
        <v>1</v>
      </c>
      <c r="D1879" t="s">
        <v>26</v>
      </c>
      <c r="E1879">
        <v>6.3001655037954807</v>
      </c>
      <c r="F1879">
        <v>0</v>
      </c>
      <c r="G1879" t="s">
        <v>29</v>
      </c>
      <c r="H1879">
        <v>3</v>
      </c>
      <c r="I1879" t="s">
        <v>37</v>
      </c>
      <c r="J1879">
        <v>1</v>
      </c>
      <c r="K1879" t="s">
        <v>27</v>
      </c>
      <c r="L1879">
        <v>0</v>
      </c>
      <c r="M1879" t="s">
        <v>29</v>
      </c>
      <c r="N1879">
        <v>1</v>
      </c>
      <c r="O1879" t="s">
        <v>27</v>
      </c>
      <c r="P1879">
        <v>0</v>
      </c>
      <c r="Q1879" t="s">
        <v>29</v>
      </c>
      <c r="R1879">
        <v>3.4905433071379806</v>
      </c>
      <c r="S1879">
        <v>1</v>
      </c>
      <c r="T1879">
        <v>3</v>
      </c>
      <c r="U1879">
        <v>2</v>
      </c>
      <c r="V1879" t="s">
        <v>30</v>
      </c>
      <c r="W1879" t="s">
        <v>42</v>
      </c>
      <c r="X1879">
        <f>AVERAGE(Student_performance_data_____Copy[GPA])</f>
        <v>1.9061863027265407</v>
      </c>
      <c r="Y1879">
        <f>AVERAGE(Student_performance_data_____Copy[StudyTimeWeekly])</f>
        <v>9.7719919194317466</v>
      </c>
      <c r="Z1879">
        <f>AVERAGE(Student_performance_data_____Copy[Absences])</f>
        <v>14.541387959866221</v>
      </c>
      <c r="AA1879" t="str" cm="1">
        <f t="array" ref="AA187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79">
        <v>1</v>
      </c>
    </row>
    <row r="1880" spans="1:28" x14ac:dyDescent="0.25">
      <c r="A1880">
        <v>2879</v>
      </c>
      <c r="B1880">
        <v>18</v>
      </c>
      <c r="C1880">
        <v>1</v>
      </c>
      <c r="D1880" t="s">
        <v>26</v>
      </c>
      <c r="E1880">
        <v>11.510990156622064</v>
      </c>
      <c r="F1880">
        <v>27</v>
      </c>
      <c r="G1880" t="s">
        <v>29</v>
      </c>
      <c r="H1880">
        <v>1</v>
      </c>
      <c r="I1880" t="s">
        <v>33</v>
      </c>
      <c r="J1880">
        <v>0</v>
      </c>
      <c r="K1880" t="s">
        <v>29</v>
      </c>
      <c r="L1880">
        <v>1</v>
      </c>
      <c r="M1880" t="s">
        <v>27</v>
      </c>
      <c r="N1880">
        <v>0</v>
      </c>
      <c r="O1880" t="s">
        <v>29</v>
      </c>
      <c r="P1880">
        <v>0</v>
      </c>
      <c r="Q1880" t="s">
        <v>29</v>
      </c>
      <c r="R1880">
        <v>0.6939648518623458</v>
      </c>
      <c r="S1880">
        <v>4</v>
      </c>
      <c r="T1880">
        <v>1</v>
      </c>
      <c r="U1880">
        <v>1</v>
      </c>
      <c r="V1880" t="s">
        <v>34</v>
      </c>
      <c r="W1880" t="s">
        <v>38</v>
      </c>
      <c r="X1880">
        <f>AVERAGE(Student_performance_data_____Copy[GPA])</f>
        <v>1.9061863027265407</v>
      </c>
      <c r="Y1880">
        <f>AVERAGE(Student_performance_data_____Copy[StudyTimeWeekly])</f>
        <v>9.7719919194317466</v>
      </c>
      <c r="Z1880">
        <f>AVERAGE(Student_performance_data_____Copy[Absences])</f>
        <v>14.541387959866221</v>
      </c>
      <c r="AA1880" t="str" cm="1">
        <f t="array" ref="AA188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80">
        <v>4</v>
      </c>
    </row>
    <row r="1881" spans="1:28" x14ac:dyDescent="0.25">
      <c r="A1881">
        <v>2880</v>
      </c>
      <c r="B1881">
        <v>15</v>
      </c>
      <c r="C1881">
        <v>1</v>
      </c>
      <c r="D1881" t="s">
        <v>26</v>
      </c>
      <c r="E1881">
        <v>19.011879318622487</v>
      </c>
      <c r="F1881">
        <v>17</v>
      </c>
      <c r="G1881" t="s">
        <v>29</v>
      </c>
      <c r="H1881">
        <v>2</v>
      </c>
      <c r="I1881" t="s">
        <v>28</v>
      </c>
      <c r="J1881">
        <v>1</v>
      </c>
      <c r="K1881" t="s">
        <v>27</v>
      </c>
      <c r="L1881">
        <v>0</v>
      </c>
      <c r="M1881" t="s">
        <v>29</v>
      </c>
      <c r="N1881">
        <v>0</v>
      </c>
      <c r="O1881" t="s">
        <v>29</v>
      </c>
      <c r="P1881">
        <v>0</v>
      </c>
      <c r="Q1881" t="s">
        <v>29</v>
      </c>
      <c r="R1881">
        <v>2.1615587370783906</v>
      </c>
      <c r="S1881">
        <v>3</v>
      </c>
      <c r="T1881">
        <v>3</v>
      </c>
      <c r="U1881">
        <v>2</v>
      </c>
      <c r="V1881" t="s">
        <v>30</v>
      </c>
      <c r="W1881" t="s">
        <v>42</v>
      </c>
      <c r="X1881">
        <f>AVERAGE(Student_performance_data_____Copy[GPA])</f>
        <v>1.9061863027265407</v>
      </c>
      <c r="Y1881">
        <f>AVERAGE(Student_performance_data_____Copy[StudyTimeWeekly])</f>
        <v>9.7719919194317466</v>
      </c>
      <c r="Z1881">
        <f>AVERAGE(Student_performance_data_____Copy[Absences])</f>
        <v>14.541387959866221</v>
      </c>
      <c r="AA1881" t="str" cm="1">
        <f t="array" ref="AA188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81">
        <v>3</v>
      </c>
    </row>
    <row r="1882" spans="1:28" x14ac:dyDescent="0.25">
      <c r="A1882">
        <v>2881</v>
      </c>
      <c r="B1882">
        <v>16</v>
      </c>
      <c r="C1882">
        <v>1</v>
      </c>
      <c r="D1882" t="s">
        <v>26</v>
      </c>
      <c r="E1882">
        <v>17.182607195024666</v>
      </c>
      <c r="F1882">
        <v>19</v>
      </c>
      <c r="G1882" t="s">
        <v>27</v>
      </c>
      <c r="H1882">
        <v>1</v>
      </c>
      <c r="I1882" t="s">
        <v>33</v>
      </c>
      <c r="J1882">
        <v>0</v>
      </c>
      <c r="K1882" t="s">
        <v>29</v>
      </c>
      <c r="L1882">
        <v>0</v>
      </c>
      <c r="M1882" t="s">
        <v>29</v>
      </c>
      <c r="N1882">
        <v>0</v>
      </c>
      <c r="O1882" t="s">
        <v>29</v>
      </c>
      <c r="P1882">
        <v>0</v>
      </c>
      <c r="Q1882" t="s">
        <v>29</v>
      </c>
      <c r="R1882">
        <v>1.8933444720314547</v>
      </c>
      <c r="S1882">
        <v>4</v>
      </c>
      <c r="T1882">
        <v>0</v>
      </c>
      <c r="U1882">
        <v>3</v>
      </c>
      <c r="V1882" t="s">
        <v>35</v>
      </c>
      <c r="W1882" t="s">
        <v>31</v>
      </c>
      <c r="X1882">
        <f>AVERAGE(Student_performance_data_____Copy[GPA])</f>
        <v>1.9061863027265407</v>
      </c>
      <c r="Y1882">
        <f>AVERAGE(Student_performance_data_____Copy[StudyTimeWeekly])</f>
        <v>9.7719919194317466</v>
      </c>
      <c r="Z1882">
        <f>AVERAGE(Student_performance_data_____Copy[Absences])</f>
        <v>14.541387959866221</v>
      </c>
      <c r="AA1882" t="str" cm="1">
        <f t="array" ref="AA18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82">
        <v>4</v>
      </c>
    </row>
    <row r="1883" spans="1:28" x14ac:dyDescent="0.25">
      <c r="A1883">
        <v>2882</v>
      </c>
      <c r="B1883">
        <v>16</v>
      </c>
      <c r="C1883">
        <v>1</v>
      </c>
      <c r="D1883" t="s">
        <v>26</v>
      </c>
      <c r="E1883">
        <v>4.5671122835769529</v>
      </c>
      <c r="F1883">
        <v>7</v>
      </c>
      <c r="G1883" t="s">
        <v>27</v>
      </c>
      <c r="H1883">
        <v>2</v>
      </c>
      <c r="I1883" t="s">
        <v>28</v>
      </c>
      <c r="J1883">
        <v>1</v>
      </c>
      <c r="K1883" t="s">
        <v>27</v>
      </c>
      <c r="L1883">
        <v>0</v>
      </c>
      <c r="M1883" t="s">
        <v>29</v>
      </c>
      <c r="N1883">
        <v>1</v>
      </c>
      <c r="O1883" t="s">
        <v>27</v>
      </c>
      <c r="P1883">
        <v>0</v>
      </c>
      <c r="Q1883" t="s">
        <v>29</v>
      </c>
      <c r="R1883">
        <v>2.8829580708041513</v>
      </c>
      <c r="S1883">
        <v>2</v>
      </c>
      <c r="T1883">
        <v>0</v>
      </c>
      <c r="U1883">
        <v>2</v>
      </c>
      <c r="V1883" t="s">
        <v>30</v>
      </c>
      <c r="W1883" t="s">
        <v>31</v>
      </c>
      <c r="X1883">
        <f>AVERAGE(Student_performance_data_____Copy[GPA])</f>
        <v>1.9061863027265407</v>
      </c>
      <c r="Y1883">
        <f>AVERAGE(Student_performance_data_____Copy[StudyTimeWeekly])</f>
        <v>9.7719919194317466</v>
      </c>
      <c r="Z1883">
        <f>AVERAGE(Student_performance_data_____Copy[Absences])</f>
        <v>14.541387959866221</v>
      </c>
      <c r="AA1883" t="str" cm="1">
        <f t="array" ref="AA188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83">
        <v>2</v>
      </c>
    </row>
    <row r="1884" spans="1:28" hidden="1" x14ac:dyDescent="0.25">
      <c r="A1884">
        <v>2883</v>
      </c>
      <c r="B1884">
        <v>15</v>
      </c>
      <c r="C1884">
        <v>0</v>
      </c>
      <c r="D1884" t="s">
        <v>32</v>
      </c>
      <c r="E1884">
        <v>4.4021966003832702</v>
      </c>
      <c r="F1884">
        <v>2</v>
      </c>
      <c r="G1884" t="s">
        <v>29</v>
      </c>
      <c r="H1884">
        <v>2</v>
      </c>
      <c r="I1884" t="s">
        <v>28</v>
      </c>
      <c r="J1884">
        <v>1</v>
      </c>
      <c r="K1884" t="s">
        <v>27</v>
      </c>
      <c r="L1884">
        <v>1</v>
      </c>
      <c r="M1884" t="s">
        <v>27</v>
      </c>
      <c r="N1884">
        <v>0</v>
      </c>
      <c r="O1884" t="s">
        <v>29</v>
      </c>
      <c r="P1884">
        <v>1</v>
      </c>
      <c r="Q1884" t="s">
        <v>27</v>
      </c>
      <c r="R1884">
        <v>3.2703738607764876</v>
      </c>
      <c r="S1884">
        <v>1</v>
      </c>
      <c r="T1884">
        <v>1</v>
      </c>
      <c r="U1884">
        <v>1</v>
      </c>
      <c r="V1884" t="s">
        <v>34</v>
      </c>
      <c r="W1884" t="s">
        <v>38</v>
      </c>
      <c r="X1884">
        <f>AVERAGE(Student_performance_data_____Copy[GPA])</f>
        <v>1.9061863027265407</v>
      </c>
      <c r="Y1884">
        <f>AVERAGE(Student_performance_data_____Copy[StudyTimeWeekly])</f>
        <v>9.7719919194317466</v>
      </c>
      <c r="Z1884">
        <f>AVERAGE(Student_performance_data_____Copy[Absences])</f>
        <v>14.541387959866221</v>
      </c>
      <c r="AA1884" t="str" cm="1">
        <f t="array" ref="AA188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884">
        <v>1</v>
      </c>
    </row>
    <row r="1885" spans="1:28" hidden="1" x14ac:dyDescent="0.25">
      <c r="A1885">
        <v>2884</v>
      </c>
      <c r="B1885">
        <v>15</v>
      </c>
      <c r="C1885">
        <v>0</v>
      </c>
      <c r="D1885" t="s">
        <v>32</v>
      </c>
      <c r="E1885">
        <v>4.0234593422780147</v>
      </c>
      <c r="F1885">
        <v>25</v>
      </c>
      <c r="G1885" t="s">
        <v>29</v>
      </c>
      <c r="H1885">
        <v>2</v>
      </c>
      <c r="I1885" t="s">
        <v>28</v>
      </c>
      <c r="J1885">
        <v>1</v>
      </c>
      <c r="K1885" t="s">
        <v>27</v>
      </c>
      <c r="L1885">
        <v>1</v>
      </c>
      <c r="M1885" t="s">
        <v>27</v>
      </c>
      <c r="N1885">
        <v>1</v>
      </c>
      <c r="O1885" t="s">
        <v>27</v>
      </c>
      <c r="P1885">
        <v>0</v>
      </c>
      <c r="Q1885" t="s">
        <v>29</v>
      </c>
      <c r="R1885">
        <v>1.027015599936749</v>
      </c>
      <c r="S1885">
        <v>4</v>
      </c>
      <c r="T1885">
        <v>1</v>
      </c>
      <c r="U1885">
        <v>2</v>
      </c>
      <c r="V1885" t="s">
        <v>30</v>
      </c>
      <c r="W1885" t="s">
        <v>38</v>
      </c>
      <c r="X1885">
        <f>AVERAGE(Student_performance_data_____Copy[GPA])</f>
        <v>1.9061863027265407</v>
      </c>
      <c r="Y1885">
        <f>AVERAGE(Student_performance_data_____Copy[StudyTimeWeekly])</f>
        <v>9.7719919194317466</v>
      </c>
      <c r="Z1885">
        <f>AVERAGE(Student_performance_data_____Copy[Absences])</f>
        <v>14.541387959866221</v>
      </c>
      <c r="AA1885" t="str" cm="1">
        <f t="array" ref="AA18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85">
        <v>4</v>
      </c>
    </row>
    <row r="1886" spans="1:28" hidden="1" x14ac:dyDescent="0.25">
      <c r="A1886">
        <v>2885</v>
      </c>
      <c r="B1886">
        <v>15</v>
      </c>
      <c r="C1886">
        <v>0</v>
      </c>
      <c r="D1886" t="s">
        <v>32</v>
      </c>
      <c r="E1886">
        <v>18.449977926050064</v>
      </c>
      <c r="F1886">
        <v>5</v>
      </c>
      <c r="G1886" t="s">
        <v>29</v>
      </c>
      <c r="H1886">
        <v>0</v>
      </c>
      <c r="I1886" t="s">
        <v>40</v>
      </c>
      <c r="J1886">
        <v>1</v>
      </c>
      <c r="K1886" t="s">
        <v>27</v>
      </c>
      <c r="L1886">
        <v>1</v>
      </c>
      <c r="M1886" t="s">
        <v>27</v>
      </c>
      <c r="N1886">
        <v>0</v>
      </c>
      <c r="O1886" t="s">
        <v>29</v>
      </c>
      <c r="P1886">
        <v>1</v>
      </c>
      <c r="Q1886" t="s">
        <v>27</v>
      </c>
      <c r="R1886">
        <v>2.4896689023666601</v>
      </c>
      <c r="S1886">
        <v>3</v>
      </c>
      <c r="T1886">
        <v>0</v>
      </c>
      <c r="U1886">
        <v>1</v>
      </c>
      <c r="V1886" t="s">
        <v>34</v>
      </c>
      <c r="W1886" t="s">
        <v>31</v>
      </c>
      <c r="X1886">
        <f>AVERAGE(Student_performance_data_____Copy[GPA])</f>
        <v>1.9061863027265407</v>
      </c>
      <c r="Y1886">
        <f>AVERAGE(Student_performance_data_____Copy[StudyTimeWeekly])</f>
        <v>9.7719919194317466</v>
      </c>
      <c r="Z1886">
        <f>AVERAGE(Student_performance_data_____Copy[Absences])</f>
        <v>14.541387959866221</v>
      </c>
      <c r="AA1886" t="str" cm="1">
        <f t="array" ref="AA188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86">
        <v>3</v>
      </c>
    </row>
    <row r="1887" spans="1:28" x14ac:dyDescent="0.25">
      <c r="A1887">
        <v>2886</v>
      </c>
      <c r="B1887">
        <v>16</v>
      </c>
      <c r="C1887">
        <v>1</v>
      </c>
      <c r="D1887" t="s">
        <v>26</v>
      </c>
      <c r="E1887">
        <v>17.053323062034412</v>
      </c>
      <c r="F1887">
        <v>21</v>
      </c>
      <c r="G1887" t="s">
        <v>27</v>
      </c>
      <c r="H1887">
        <v>2</v>
      </c>
      <c r="I1887" t="s">
        <v>28</v>
      </c>
      <c r="J1887">
        <v>0</v>
      </c>
      <c r="K1887" t="s">
        <v>29</v>
      </c>
      <c r="L1887">
        <v>0</v>
      </c>
      <c r="M1887" t="s">
        <v>29</v>
      </c>
      <c r="N1887">
        <v>0</v>
      </c>
      <c r="O1887" t="s">
        <v>29</v>
      </c>
      <c r="P1887">
        <v>0</v>
      </c>
      <c r="Q1887" t="s">
        <v>29</v>
      </c>
      <c r="R1887">
        <v>1.7087987708583718</v>
      </c>
      <c r="S1887">
        <v>4</v>
      </c>
      <c r="T1887">
        <v>0</v>
      </c>
      <c r="U1887">
        <v>1</v>
      </c>
      <c r="V1887" t="s">
        <v>34</v>
      </c>
      <c r="W1887" t="s">
        <v>31</v>
      </c>
      <c r="X1887">
        <f>AVERAGE(Student_performance_data_____Copy[GPA])</f>
        <v>1.9061863027265407</v>
      </c>
      <c r="Y1887">
        <f>AVERAGE(Student_performance_data_____Copy[StudyTimeWeekly])</f>
        <v>9.7719919194317466</v>
      </c>
      <c r="Z1887">
        <f>AVERAGE(Student_performance_data_____Copy[Absences])</f>
        <v>14.541387959866221</v>
      </c>
      <c r="AA1887" t="str" cm="1">
        <f t="array" ref="AA18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87">
        <v>4</v>
      </c>
    </row>
    <row r="1888" spans="1:28" hidden="1" x14ac:dyDescent="0.25">
      <c r="A1888">
        <v>2887</v>
      </c>
      <c r="B1888">
        <v>16</v>
      </c>
      <c r="C1888">
        <v>0</v>
      </c>
      <c r="D1888" t="s">
        <v>32</v>
      </c>
      <c r="E1888">
        <v>15.497668645058976</v>
      </c>
      <c r="F1888">
        <v>12</v>
      </c>
      <c r="G1888" t="s">
        <v>29</v>
      </c>
      <c r="H1888">
        <v>2</v>
      </c>
      <c r="I1888" t="s">
        <v>28</v>
      </c>
      <c r="J1888">
        <v>0</v>
      </c>
      <c r="K1888" t="s">
        <v>29</v>
      </c>
      <c r="L1888">
        <v>0</v>
      </c>
      <c r="M1888" t="s">
        <v>29</v>
      </c>
      <c r="N1888">
        <v>1</v>
      </c>
      <c r="O1888" t="s">
        <v>27</v>
      </c>
      <c r="P1888">
        <v>0</v>
      </c>
      <c r="Q1888" t="s">
        <v>29</v>
      </c>
      <c r="R1888">
        <v>2.3240932568366541</v>
      </c>
      <c r="S1888">
        <v>3</v>
      </c>
      <c r="T1888">
        <v>0</v>
      </c>
      <c r="U1888">
        <v>1</v>
      </c>
      <c r="V1888" t="s">
        <v>34</v>
      </c>
      <c r="W1888" t="s">
        <v>31</v>
      </c>
      <c r="X1888">
        <f>AVERAGE(Student_performance_data_____Copy[GPA])</f>
        <v>1.9061863027265407</v>
      </c>
      <c r="Y1888">
        <f>AVERAGE(Student_performance_data_____Copy[StudyTimeWeekly])</f>
        <v>9.7719919194317466</v>
      </c>
      <c r="Z1888">
        <f>AVERAGE(Student_performance_data_____Copy[Absences])</f>
        <v>14.541387959866221</v>
      </c>
      <c r="AA1888" t="str" cm="1">
        <f t="array" ref="AA188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88">
        <v>3</v>
      </c>
    </row>
    <row r="1889" spans="1:28" hidden="1" x14ac:dyDescent="0.25">
      <c r="A1889">
        <v>2888</v>
      </c>
      <c r="B1889">
        <v>18</v>
      </c>
      <c r="C1889">
        <v>0</v>
      </c>
      <c r="D1889" t="s">
        <v>32</v>
      </c>
      <c r="E1889">
        <v>7.8547022844845511</v>
      </c>
      <c r="F1889">
        <v>8</v>
      </c>
      <c r="G1889" t="s">
        <v>29</v>
      </c>
      <c r="H1889">
        <v>1</v>
      </c>
      <c r="I1889" t="s">
        <v>33</v>
      </c>
      <c r="J1889">
        <v>0</v>
      </c>
      <c r="K1889" t="s">
        <v>29</v>
      </c>
      <c r="L1889">
        <v>0</v>
      </c>
      <c r="M1889" t="s">
        <v>29</v>
      </c>
      <c r="N1889">
        <v>0</v>
      </c>
      <c r="O1889" t="s">
        <v>29</v>
      </c>
      <c r="P1889">
        <v>0</v>
      </c>
      <c r="Q1889" t="s">
        <v>29</v>
      </c>
      <c r="R1889">
        <v>2.1974911457392072</v>
      </c>
      <c r="S1889">
        <v>3</v>
      </c>
      <c r="T1889">
        <v>0</v>
      </c>
      <c r="U1889">
        <v>3</v>
      </c>
      <c r="V1889" t="s">
        <v>35</v>
      </c>
      <c r="W1889" t="s">
        <v>31</v>
      </c>
      <c r="X1889">
        <f>AVERAGE(Student_performance_data_____Copy[GPA])</f>
        <v>1.9061863027265407</v>
      </c>
      <c r="Y1889">
        <f>AVERAGE(Student_performance_data_____Copy[StudyTimeWeekly])</f>
        <v>9.7719919194317466</v>
      </c>
      <c r="Z1889">
        <f>AVERAGE(Student_performance_data_____Copy[Absences])</f>
        <v>14.541387959866221</v>
      </c>
      <c r="AA1889" t="str" cm="1">
        <f t="array" ref="AA188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89">
        <v>3</v>
      </c>
    </row>
    <row r="1890" spans="1:28" x14ac:dyDescent="0.25">
      <c r="A1890">
        <v>2889</v>
      </c>
      <c r="B1890">
        <v>17</v>
      </c>
      <c r="C1890">
        <v>1</v>
      </c>
      <c r="D1890" t="s">
        <v>26</v>
      </c>
      <c r="E1890">
        <v>10.087614085975336</v>
      </c>
      <c r="F1890">
        <v>8</v>
      </c>
      <c r="G1890" t="s">
        <v>29</v>
      </c>
      <c r="H1890">
        <v>4</v>
      </c>
      <c r="I1890" t="s">
        <v>41</v>
      </c>
      <c r="J1890">
        <v>0</v>
      </c>
      <c r="K1890" t="s">
        <v>29</v>
      </c>
      <c r="L1890">
        <v>0</v>
      </c>
      <c r="M1890" t="s">
        <v>29</v>
      </c>
      <c r="N1890">
        <v>0</v>
      </c>
      <c r="O1890" t="s">
        <v>29</v>
      </c>
      <c r="P1890">
        <v>1</v>
      </c>
      <c r="Q1890" t="s">
        <v>27</v>
      </c>
      <c r="R1890">
        <v>2.5001132999596951</v>
      </c>
      <c r="S1890">
        <v>2</v>
      </c>
      <c r="T1890">
        <v>0</v>
      </c>
      <c r="U1890">
        <v>1</v>
      </c>
      <c r="V1890" t="s">
        <v>34</v>
      </c>
      <c r="W1890" t="s">
        <v>31</v>
      </c>
      <c r="X1890">
        <f>AVERAGE(Student_performance_data_____Copy[GPA])</f>
        <v>1.9061863027265407</v>
      </c>
      <c r="Y1890">
        <f>AVERAGE(Student_performance_data_____Copy[StudyTimeWeekly])</f>
        <v>9.7719919194317466</v>
      </c>
      <c r="Z1890">
        <f>AVERAGE(Student_performance_data_____Copy[Absences])</f>
        <v>14.541387959866221</v>
      </c>
      <c r="AA1890" t="str" cm="1">
        <f t="array" ref="AA189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90">
        <v>2</v>
      </c>
    </row>
    <row r="1891" spans="1:28" x14ac:dyDescent="0.25">
      <c r="A1891">
        <v>2890</v>
      </c>
      <c r="B1891">
        <v>15</v>
      </c>
      <c r="C1891">
        <v>1</v>
      </c>
      <c r="D1891" t="s">
        <v>26</v>
      </c>
      <c r="E1891">
        <v>9.286634895903056</v>
      </c>
      <c r="F1891">
        <v>19</v>
      </c>
      <c r="G1891" t="s">
        <v>29</v>
      </c>
      <c r="H1891">
        <v>2</v>
      </c>
      <c r="I1891" t="s">
        <v>28</v>
      </c>
      <c r="J1891">
        <v>0</v>
      </c>
      <c r="K1891" t="s">
        <v>29</v>
      </c>
      <c r="L1891">
        <v>0</v>
      </c>
      <c r="M1891" t="s">
        <v>29</v>
      </c>
      <c r="N1891">
        <v>0</v>
      </c>
      <c r="O1891" t="s">
        <v>29</v>
      </c>
      <c r="P1891">
        <v>0</v>
      </c>
      <c r="Q1891" t="s">
        <v>29</v>
      </c>
      <c r="R1891">
        <v>1.0500058515104695</v>
      </c>
      <c r="S1891">
        <v>4</v>
      </c>
      <c r="T1891">
        <v>2</v>
      </c>
      <c r="U1891">
        <v>0</v>
      </c>
      <c r="V1891" t="s">
        <v>40</v>
      </c>
      <c r="W1891" t="s">
        <v>36</v>
      </c>
      <c r="X1891">
        <f>AVERAGE(Student_performance_data_____Copy[GPA])</f>
        <v>1.9061863027265407</v>
      </c>
      <c r="Y1891">
        <f>AVERAGE(Student_performance_data_____Copy[StudyTimeWeekly])</f>
        <v>9.7719919194317466</v>
      </c>
      <c r="Z1891">
        <f>AVERAGE(Student_performance_data_____Copy[Absences])</f>
        <v>14.541387959866221</v>
      </c>
      <c r="AA1891" t="str" cm="1">
        <f t="array" ref="AA18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91">
        <v>4</v>
      </c>
    </row>
    <row r="1892" spans="1:28" x14ac:dyDescent="0.25">
      <c r="A1892">
        <v>2891</v>
      </c>
      <c r="B1892">
        <v>16</v>
      </c>
      <c r="C1892">
        <v>1</v>
      </c>
      <c r="D1892" t="s">
        <v>26</v>
      </c>
      <c r="E1892">
        <v>5.0679621511874533</v>
      </c>
      <c r="F1892">
        <v>8</v>
      </c>
      <c r="G1892" t="s">
        <v>29</v>
      </c>
      <c r="H1892">
        <v>3</v>
      </c>
      <c r="I1892" t="s">
        <v>37</v>
      </c>
      <c r="J1892">
        <v>0</v>
      </c>
      <c r="K1892" t="s">
        <v>29</v>
      </c>
      <c r="L1892">
        <v>0</v>
      </c>
      <c r="M1892" t="s">
        <v>29</v>
      </c>
      <c r="N1892">
        <v>1</v>
      </c>
      <c r="O1892" t="s">
        <v>27</v>
      </c>
      <c r="P1892">
        <v>1</v>
      </c>
      <c r="Q1892" t="s">
        <v>27</v>
      </c>
      <c r="R1892">
        <v>2.4384409190011911</v>
      </c>
      <c r="S1892">
        <v>3</v>
      </c>
      <c r="T1892">
        <v>0</v>
      </c>
      <c r="U1892">
        <v>1</v>
      </c>
      <c r="V1892" t="s">
        <v>34</v>
      </c>
      <c r="W1892" t="s">
        <v>31</v>
      </c>
      <c r="X1892">
        <f>AVERAGE(Student_performance_data_____Copy[GPA])</f>
        <v>1.9061863027265407</v>
      </c>
      <c r="Y1892">
        <f>AVERAGE(Student_performance_data_____Copy[StudyTimeWeekly])</f>
        <v>9.7719919194317466</v>
      </c>
      <c r="Z1892">
        <f>AVERAGE(Student_performance_data_____Copy[Absences])</f>
        <v>14.541387959866221</v>
      </c>
      <c r="AA1892" t="str" cm="1">
        <f t="array" ref="AA189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92">
        <v>3</v>
      </c>
    </row>
    <row r="1893" spans="1:28" x14ac:dyDescent="0.25">
      <c r="A1893">
        <v>2892</v>
      </c>
      <c r="B1893">
        <v>16</v>
      </c>
      <c r="C1893">
        <v>1</v>
      </c>
      <c r="D1893" t="s">
        <v>26</v>
      </c>
      <c r="E1893">
        <v>10.100560922975339</v>
      </c>
      <c r="F1893">
        <v>14</v>
      </c>
      <c r="G1893" t="s">
        <v>27</v>
      </c>
      <c r="H1893">
        <v>1</v>
      </c>
      <c r="I1893" t="s">
        <v>33</v>
      </c>
      <c r="J1893">
        <v>0</v>
      </c>
      <c r="K1893" t="s">
        <v>29</v>
      </c>
      <c r="L1893">
        <v>0</v>
      </c>
      <c r="M1893" t="s">
        <v>29</v>
      </c>
      <c r="N1893">
        <v>0</v>
      </c>
      <c r="O1893" t="s">
        <v>29</v>
      </c>
      <c r="P1893">
        <v>0</v>
      </c>
      <c r="Q1893" t="s">
        <v>29</v>
      </c>
      <c r="R1893">
        <v>1.9146018444641888</v>
      </c>
      <c r="S1893">
        <v>4</v>
      </c>
      <c r="T1893">
        <v>0</v>
      </c>
      <c r="U1893">
        <v>3</v>
      </c>
      <c r="V1893" t="s">
        <v>35</v>
      </c>
      <c r="W1893" t="s">
        <v>31</v>
      </c>
      <c r="X1893">
        <f>AVERAGE(Student_performance_data_____Copy[GPA])</f>
        <v>1.9061863027265407</v>
      </c>
      <c r="Y1893">
        <f>AVERAGE(Student_performance_data_____Copy[StudyTimeWeekly])</f>
        <v>9.7719919194317466</v>
      </c>
      <c r="Z1893">
        <f>AVERAGE(Student_performance_data_____Copy[Absences])</f>
        <v>14.541387959866221</v>
      </c>
      <c r="AA1893" t="str" cm="1">
        <f t="array" ref="AA18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93">
        <v>4</v>
      </c>
    </row>
    <row r="1894" spans="1:28" hidden="1" x14ac:dyDescent="0.25">
      <c r="A1894">
        <v>2893</v>
      </c>
      <c r="B1894">
        <v>15</v>
      </c>
      <c r="C1894">
        <v>0</v>
      </c>
      <c r="D1894" t="s">
        <v>32</v>
      </c>
      <c r="E1894">
        <v>0.60993095705508926</v>
      </c>
      <c r="F1894">
        <v>12</v>
      </c>
      <c r="G1894" t="s">
        <v>29</v>
      </c>
      <c r="H1894">
        <v>2</v>
      </c>
      <c r="I1894" t="s">
        <v>28</v>
      </c>
      <c r="J1894">
        <v>1</v>
      </c>
      <c r="K1894" t="s">
        <v>27</v>
      </c>
      <c r="L1894">
        <v>1</v>
      </c>
      <c r="M1894" t="s">
        <v>27</v>
      </c>
      <c r="N1894">
        <v>0</v>
      </c>
      <c r="O1894" t="s">
        <v>29</v>
      </c>
      <c r="P1894">
        <v>0</v>
      </c>
      <c r="Q1894" t="s">
        <v>29</v>
      </c>
      <c r="R1894">
        <v>1.6278371303258028</v>
      </c>
      <c r="S1894">
        <v>4</v>
      </c>
      <c r="T1894">
        <v>1</v>
      </c>
      <c r="U1894">
        <v>2</v>
      </c>
      <c r="V1894" t="s">
        <v>30</v>
      </c>
      <c r="W1894" t="s">
        <v>38</v>
      </c>
      <c r="X1894">
        <f>AVERAGE(Student_performance_data_____Copy[GPA])</f>
        <v>1.9061863027265407</v>
      </c>
      <c r="Y1894">
        <f>AVERAGE(Student_performance_data_____Copy[StudyTimeWeekly])</f>
        <v>9.7719919194317466</v>
      </c>
      <c r="Z1894">
        <f>AVERAGE(Student_performance_data_____Copy[Absences])</f>
        <v>14.541387959866221</v>
      </c>
      <c r="AA1894" t="str" cm="1">
        <f t="array" ref="AA18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94">
        <v>4</v>
      </c>
    </row>
    <row r="1895" spans="1:28" x14ac:dyDescent="0.25">
      <c r="A1895">
        <v>2894</v>
      </c>
      <c r="B1895">
        <v>17</v>
      </c>
      <c r="C1895">
        <v>1</v>
      </c>
      <c r="D1895" t="s">
        <v>26</v>
      </c>
      <c r="E1895">
        <v>2.6362074699491833</v>
      </c>
      <c r="F1895">
        <v>21</v>
      </c>
      <c r="G1895" t="s">
        <v>29</v>
      </c>
      <c r="H1895">
        <v>1</v>
      </c>
      <c r="I1895" t="s">
        <v>33</v>
      </c>
      <c r="J1895">
        <v>1</v>
      </c>
      <c r="K1895" t="s">
        <v>27</v>
      </c>
      <c r="L1895">
        <v>1</v>
      </c>
      <c r="M1895" t="s">
        <v>27</v>
      </c>
      <c r="N1895">
        <v>0</v>
      </c>
      <c r="O1895" t="s">
        <v>29</v>
      </c>
      <c r="P1895">
        <v>0</v>
      </c>
      <c r="Q1895" t="s">
        <v>29</v>
      </c>
      <c r="R1895">
        <v>1.0695241523651193</v>
      </c>
      <c r="S1895">
        <v>4</v>
      </c>
      <c r="T1895">
        <v>1</v>
      </c>
      <c r="U1895">
        <v>1</v>
      </c>
      <c r="V1895" t="s">
        <v>34</v>
      </c>
      <c r="W1895" t="s">
        <v>38</v>
      </c>
      <c r="X1895">
        <f>AVERAGE(Student_performance_data_____Copy[GPA])</f>
        <v>1.9061863027265407</v>
      </c>
      <c r="Y1895">
        <f>AVERAGE(Student_performance_data_____Copy[StudyTimeWeekly])</f>
        <v>9.7719919194317466</v>
      </c>
      <c r="Z1895">
        <f>AVERAGE(Student_performance_data_____Copy[Absences])</f>
        <v>14.541387959866221</v>
      </c>
      <c r="AA1895" t="str" cm="1">
        <f t="array" ref="AA18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95">
        <v>4</v>
      </c>
    </row>
    <row r="1896" spans="1:28" x14ac:dyDescent="0.25">
      <c r="A1896">
        <v>2895</v>
      </c>
      <c r="B1896">
        <v>15</v>
      </c>
      <c r="C1896">
        <v>1</v>
      </c>
      <c r="D1896" t="s">
        <v>26</v>
      </c>
      <c r="E1896">
        <v>17.731791923378928</v>
      </c>
      <c r="F1896">
        <v>15</v>
      </c>
      <c r="G1896" t="s">
        <v>29</v>
      </c>
      <c r="H1896">
        <v>2</v>
      </c>
      <c r="I1896" t="s">
        <v>28</v>
      </c>
      <c r="J1896">
        <v>0</v>
      </c>
      <c r="K1896" t="s">
        <v>29</v>
      </c>
      <c r="L1896">
        <v>1</v>
      </c>
      <c r="M1896" t="s">
        <v>27</v>
      </c>
      <c r="N1896">
        <v>0</v>
      </c>
      <c r="O1896" t="s">
        <v>29</v>
      </c>
      <c r="P1896">
        <v>0</v>
      </c>
      <c r="Q1896" t="s">
        <v>29</v>
      </c>
      <c r="R1896">
        <v>2.3696523127742788</v>
      </c>
      <c r="S1896">
        <v>3</v>
      </c>
      <c r="T1896">
        <v>2</v>
      </c>
      <c r="U1896">
        <v>2</v>
      </c>
      <c r="V1896" t="s">
        <v>30</v>
      </c>
      <c r="W1896" t="s">
        <v>36</v>
      </c>
      <c r="X1896">
        <f>AVERAGE(Student_performance_data_____Copy[GPA])</f>
        <v>1.9061863027265407</v>
      </c>
      <c r="Y1896">
        <f>AVERAGE(Student_performance_data_____Copy[StudyTimeWeekly])</f>
        <v>9.7719919194317466</v>
      </c>
      <c r="Z1896">
        <f>AVERAGE(Student_performance_data_____Copy[Absences])</f>
        <v>14.541387959866221</v>
      </c>
      <c r="AA1896" t="str" cm="1">
        <f t="array" ref="AA189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896">
        <v>3</v>
      </c>
    </row>
    <row r="1897" spans="1:28" hidden="1" x14ac:dyDescent="0.25">
      <c r="A1897">
        <v>2896</v>
      </c>
      <c r="B1897">
        <v>17</v>
      </c>
      <c r="C1897">
        <v>0</v>
      </c>
      <c r="D1897" t="s">
        <v>32</v>
      </c>
      <c r="E1897">
        <v>15.033595340628466</v>
      </c>
      <c r="F1897">
        <v>1</v>
      </c>
      <c r="G1897" t="s">
        <v>29</v>
      </c>
      <c r="H1897">
        <v>1</v>
      </c>
      <c r="I1897" t="s">
        <v>33</v>
      </c>
      <c r="J1897">
        <v>0</v>
      </c>
      <c r="K1897" t="s">
        <v>29</v>
      </c>
      <c r="L1897">
        <v>0</v>
      </c>
      <c r="M1897" t="s">
        <v>29</v>
      </c>
      <c r="N1897">
        <v>0</v>
      </c>
      <c r="O1897" t="s">
        <v>29</v>
      </c>
      <c r="P1897">
        <v>0</v>
      </c>
      <c r="Q1897" t="s">
        <v>29</v>
      </c>
      <c r="R1897">
        <v>2.9747406949660418</v>
      </c>
      <c r="S1897">
        <v>2</v>
      </c>
      <c r="T1897">
        <v>1</v>
      </c>
      <c r="U1897">
        <v>2</v>
      </c>
      <c r="V1897" t="s">
        <v>30</v>
      </c>
      <c r="W1897" t="s">
        <v>38</v>
      </c>
      <c r="X1897">
        <f>AVERAGE(Student_performance_data_____Copy[GPA])</f>
        <v>1.9061863027265407</v>
      </c>
      <c r="Y1897">
        <f>AVERAGE(Student_performance_data_____Copy[StudyTimeWeekly])</f>
        <v>9.7719919194317466</v>
      </c>
      <c r="Z1897">
        <f>AVERAGE(Student_performance_data_____Copy[Absences])</f>
        <v>14.541387959866221</v>
      </c>
      <c r="AA1897" t="str" cm="1">
        <f t="array" ref="AA189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897">
        <v>2</v>
      </c>
    </row>
    <row r="1898" spans="1:28" hidden="1" x14ac:dyDescent="0.25">
      <c r="A1898">
        <v>2897</v>
      </c>
      <c r="B1898">
        <v>16</v>
      </c>
      <c r="C1898">
        <v>0</v>
      </c>
      <c r="D1898" t="s">
        <v>32</v>
      </c>
      <c r="E1898">
        <v>8.4573681811817423</v>
      </c>
      <c r="F1898">
        <v>25</v>
      </c>
      <c r="G1898" t="s">
        <v>29</v>
      </c>
      <c r="H1898">
        <v>2</v>
      </c>
      <c r="I1898" t="s">
        <v>28</v>
      </c>
      <c r="J1898">
        <v>1</v>
      </c>
      <c r="K1898" t="s">
        <v>27</v>
      </c>
      <c r="L1898">
        <v>0</v>
      </c>
      <c r="M1898" t="s">
        <v>29</v>
      </c>
      <c r="N1898">
        <v>0</v>
      </c>
      <c r="O1898" t="s">
        <v>29</v>
      </c>
      <c r="P1898">
        <v>0</v>
      </c>
      <c r="Q1898" t="s">
        <v>29</v>
      </c>
      <c r="R1898">
        <v>0.35780889195080268</v>
      </c>
      <c r="S1898">
        <v>4</v>
      </c>
      <c r="T1898">
        <v>0</v>
      </c>
      <c r="U1898">
        <v>2</v>
      </c>
      <c r="V1898" t="s">
        <v>30</v>
      </c>
      <c r="W1898" t="s">
        <v>31</v>
      </c>
      <c r="X1898">
        <f>AVERAGE(Student_performance_data_____Copy[GPA])</f>
        <v>1.9061863027265407</v>
      </c>
      <c r="Y1898">
        <f>AVERAGE(Student_performance_data_____Copy[StudyTimeWeekly])</f>
        <v>9.7719919194317466</v>
      </c>
      <c r="Z1898">
        <f>AVERAGE(Student_performance_data_____Copy[Absences])</f>
        <v>14.541387959866221</v>
      </c>
      <c r="AA1898" t="str" cm="1">
        <f t="array" ref="AA18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98">
        <v>4</v>
      </c>
    </row>
    <row r="1899" spans="1:28" x14ac:dyDescent="0.25">
      <c r="A1899">
        <v>2898</v>
      </c>
      <c r="B1899">
        <v>17</v>
      </c>
      <c r="C1899">
        <v>1</v>
      </c>
      <c r="D1899" t="s">
        <v>26</v>
      </c>
      <c r="E1899">
        <v>10.343007245677544</v>
      </c>
      <c r="F1899">
        <v>13</v>
      </c>
      <c r="G1899" t="s">
        <v>29</v>
      </c>
      <c r="H1899">
        <v>2</v>
      </c>
      <c r="I1899" t="s">
        <v>28</v>
      </c>
      <c r="J1899">
        <v>0</v>
      </c>
      <c r="K1899" t="s">
        <v>29</v>
      </c>
      <c r="L1899">
        <v>0</v>
      </c>
      <c r="M1899" t="s">
        <v>29</v>
      </c>
      <c r="N1899">
        <v>1</v>
      </c>
      <c r="O1899" t="s">
        <v>27</v>
      </c>
      <c r="P1899">
        <v>1</v>
      </c>
      <c r="Q1899" t="s">
        <v>27</v>
      </c>
      <c r="R1899">
        <v>1.9225514899197134</v>
      </c>
      <c r="S1899">
        <v>4</v>
      </c>
      <c r="T1899">
        <v>2</v>
      </c>
      <c r="U1899">
        <v>1</v>
      </c>
      <c r="V1899" t="s">
        <v>34</v>
      </c>
      <c r="W1899" t="s">
        <v>36</v>
      </c>
      <c r="X1899">
        <f>AVERAGE(Student_performance_data_____Copy[GPA])</f>
        <v>1.9061863027265407</v>
      </c>
      <c r="Y1899">
        <f>AVERAGE(Student_performance_data_____Copy[StudyTimeWeekly])</f>
        <v>9.7719919194317466</v>
      </c>
      <c r="Z1899">
        <f>AVERAGE(Student_performance_data_____Copy[Absences])</f>
        <v>14.541387959866221</v>
      </c>
      <c r="AA1899" t="str" cm="1">
        <f t="array" ref="AA18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899">
        <v>4</v>
      </c>
    </row>
    <row r="1900" spans="1:28" hidden="1" x14ac:dyDescent="0.25">
      <c r="A1900">
        <v>2899</v>
      </c>
      <c r="B1900">
        <v>18</v>
      </c>
      <c r="C1900">
        <v>0</v>
      </c>
      <c r="D1900" t="s">
        <v>32</v>
      </c>
      <c r="E1900">
        <v>7.3999777191995486</v>
      </c>
      <c r="F1900">
        <v>26</v>
      </c>
      <c r="G1900" t="s">
        <v>29</v>
      </c>
      <c r="H1900">
        <v>1</v>
      </c>
      <c r="I1900" t="s">
        <v>33</v>
      </c>
      <c r="J1900">
        <v>0</v>
      </c>
      <c r="K1900" t="s">
        <v>29</v>
      </c>
      <c r="L1900">
        <v>0</v>
      </c>
      <c r="M1900" t="s">
        <v>29</v>
      </c>
      <c r="N1900">
        <v>0</v>
      </c>
      <c r="O1900" t="s">
        <v>29</v>
      </c>
      <c r="P1900">
        <v>0</v>
      </c>
      <c r="Q1900" t="s">
        <v>29</v>
      </c>
      <c r="R1900">
        <v>0.33096690773873999</v>
      </c>
      <c r="S1900">
        <v>4</v>
      </c>
      <c r="T1900">
        <v>1</v>
      </c>
      <c r="U1900">
        <v>3</v>
      </c>
      <c r="V1900" t="s">
        <v>35</v>
      </c>
      <c r="W1900" t="s">
        <v>38</v>
      </c>
      <c r="X1900">
        <f>AVERAGE(Student_performance_data_____Copy[GPA])</f>
        <v>1.9061863027265407</v>
      </c>
      <c r="Y1900">
        <f>AVERAGE(Student_performance_data_____Copy[StudyTimeWeekly])</f>
        <v>9.7719919194317466</v>
      </c>
      <c r="Z1900">
        <f>AVERAGE(Student_performance_data_____Copy[Absences])</f>
        <v>14.541387959866221</v>
      </c>
      <c r="AA1900" t="str" cm="1">
        <f t="array" ref="AA19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00">
        <v>4</v>
      </c>
    </row>
    <row r="1901" spans="1:28" x14ac:dyDescent="0.25">
      <c r="A1901">
        <v>2900</v>
      </c>
      <c r="B1901">
        <v>16</v>
      </c>
      <c r="C1901">
        <v>1</v>
      </c>
      <c r="D1901" t="s">
        <v>26</v>
      </c>
      <c r="E1901">
        <v>14.815597343213449</v>
      </c>
      <c r="F1901">
        <v>5</v>
      </c>
      <c r="G1901" t="s">
        <v>27</v>
      </c>
      <c r="H1901">
        <v>3</v>
      </c>
      <c r="I1901" t="s">
        <v>37</v>
      </c>
      <c r="J1901">
        <v>0</v>
      </c>
      <c r="K1901" t="s">
        <v>29</v>
      </c>
      <c r="L1901">
        <v>0</v>
      </c>
      <c r="M1901" t="s">
        <v>29</v>
      </c>
      <c r="N1901">
        <v>0</v>
      </c>
      <c r="O1901" t="s">
        <v>29</v>
      </c>
      <c r="P1901">
        <v>1</v>
      </c>
      <c r="Q1901" t="s">
        <v>27</v>
      </c>
      <c r="R1901">
        <v>3.2196854832626132</v>
      </c>
      <c r="S1901">
        <v>1</v>
      </c>
      <c r="T1901">
        <v>0</v>
      </c>
      <c r="U1901">
        <v>1</v>
      </c>
      <c r="V1901" t="s">
        <v>34</v>
      </c>
      <c r="W1901" t="s">
        <v>31</v>
      </c>
      <c r="X1901">
        <f>AVERAGE(Student_performance_data_____Copy[GPA])</f>
        <v>1.9061863027265407</v>
      </c>
      <c r="Y1901">
        <f>AVERAGE(Student_performance_data_____Copy[StudyTimeWeekly])</f>
        <v>9.7719919194317466</v>
      </c>
      <c r="Z1901">
        <f>AVERAGE(Student_performance_data_____Copy[Absences])</f>
        <v>14.541387959866221</v>
      </c>
      <c r="AA1901" t="str" cm="1">
        <f t="array" ref="AA190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01">
        <v>1</v>
      </c>
    </row>
    <row r="1902" spans="1:28" x14ac:dyDescent="0.25">
      <c r="A1902">
        <v>2901</v>
      </c>
      <c r="B1902">
        <v>18</v>
      </c>
      <c r="C1902">
        <v>1</v>
      </c>
      <c r="D1902" t="s">
        <v>26</v>
      </c>
      <c r="E1902">
        <v>15.683743584641592</v>
      </c>
      <c r="F1902">
        <v>1</v>
      </c>
      <c r="G1902" t="s">
        <v>27</v>
      </c>
      <c r="H1902">
        <v>4</v>
      </c>
      <c r="I1902" t="s">
        <v>41</v>
      </c>
      <c r="J1902">
        <v>0</v>
      </c>
      <c r="K1902" t="s">
        <v>29</v>
      </c>
      <c r="L1902">
        <v>1</v>
      </c>
      <c r="M1902" t="s">
        <v>27</v>
      </c>
      <c r="N1902">
        <v>0</v>
      </c>
      <c r="O1902" t="s">
        <v>29</v>
      </c>
      <c r="P1902">
        <v>0</v>
      </c>
      <c r="Q1902" t="s">
        <v>29</v>
      </c>
      <c r="R1902">
        <v>3.9514599508156745</v>
      </c>
      <c r="S1902">
        <v>0</v>
      </c>
      <c r="T1902">
        <v>1</v>
      </c>
      <c r="U1902">
        <v>2</v>
      </c>
      <c r="V1902" t="s">
        <v>30</v>
      </c>
      <c r="W1902" t="s">
        <v>38</v>
      </c>
      <c r="X1902">
        <f>AVERAGE(Student_performance_data_____Copy[GPA])</f>
        <v>1.9061863027265407</v>
      </c>
      <c r="Y1902">
        <f>AVERAGE(Student_performance_data_____Copy[StudyTimeWeekly])</f>
        <v>9.7719919194317466</v>
      </c>
      <c r="Z1902">
        <f>AVERAGE(Student_performance_data_____Copy[Absences])</f>
        <v>14.541387959866221</v>
      </c>
      <c r="AA1902" t="str" cm="1">
        <f t="array" ref="AA190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902">
        <v>0</v>
      </c>
    </row>
    <row r="1903" spans="1:28" hidden="1" x14ac:dyDescent="0.25">
      <c r="A1903">
        <v>2902</v>
      </c>
      <c r="B1903">
        <v>15</v>
      </c>
      <c r="C1903">
        <v>0</v>
      </c>
      <c r="D1903" t="s">
        <v>32</v>
      </c>
      <c r="E1903">
        <v>15.265703804063183</v>
      </c>
      <c r="F1903">
        <v>7</v>
      </c>
      <c r="G1903" t="s">
        <v>29</v>
      </c>
      <c r="H1903">
        <v>1</v>
      </c>
      <c r="I1903" t="s">
        <v>33</v>
      </c>
      <c r="J1903">
        <v>0</v>
      </c>
      <c r="K1903" t="s">
        <v>29</v>
      </c>
      <c r="L1903">
        <v>0</v>
      </c>
      <c r="M1903" t="s">
        <v>29</v>
      </c>
      <c r="N1903">
        <v>0</v>
      </c>
      <c r="O1903" t="s">
        <v>29</v>
      </c>
      <c r="P1903">
        <v>0</v>
      </c>
      <c r="Q1903" t="s">
        <v>29</v>
      </c>
      <c r="R1903">
        <v>2.7952105534902603</v>
      </c>
      <c r="S1903">
        <v>2</v>
      </c>
      <c r="T1903">
        <v>3</v>
      </c>
      <c r="U1903">
        <v>0</v>
      </c>
      <c r="V1903" t="s">
        <v>40</v>
      </c>
      <c r="W1903" t="s">
        <v>42</v>
      </c>
      <c r="X1903">
        <f>AVERAGE(Student_performance_data_____Copy[GPA])</f>
        <v>1.9061863027265407</v>
      </c>
      <c r="Y1903">
        <f>AVERAGE(Student_performance_data_____Copy[StudyTimeWeekly])</f>
        <v>9.7719919194317466</v>
      </c>
      <c r="Z1903">
        <f>AVERAGE(Student_performance_data_____Copy[Absences])</f>
        <v>14.541387959866221</v>
      </c>
      <c r="AA1903" t="str" cm="1">
        <f t="array" ref="AA190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03">
        <v>2</v>
      </c>
    </row>
    <row r="1904" spans="1:28" hidden="1" x14ac:dyDescent="0.25">
      <c r="A1904">
        <v>2903</v>
      </c>
      <c r="B1904">
        <v>15</v>
      </c>
      <c r="C1904">
        <v>0</v>
      </c>
      <c r="D1904" t="s">
        <v>32</v>
      </c>
      <c r="E1904">
        <v>14.452234496688991</v>
      </c>
      <c r="F1904">
        <v>3</v>
      </c>
      <c r="G1904" t="s">
        <v>27</v>
      </c>
      <c r="H1904">
        <v>3</v>
      </c>
      <c r="I1904" t="s">
        <v>37</v>
      </c>
      <c r="J1904">
        <v>1</v>
      </c>
      <c r="K1904" t="s">
        <v>27</v>
      </c>
      <c r="L1904">
        <v>0</v>
      </c>
      <c r="M1904" t="s">
        <v>29</v>
      </c>
      <c r="N1904">
        <v>0</v>
      </c>
      <c r="O1904" t="s">
        <v>29</v>
      </c>
      <c r="P1904">
        <v>0</v>
      </c>
      <c r="Q1904" t="s">
        <v>29</v>
      </c>
      <c r="R1904">
        <v>3.5617432680571097</v>
      </c>
      <c r="S1904">
        <v>0</v>
      </c>
      <c r="T1904">
        <v>0</v>
      </c>
      <c r="U1904">
        <v>1</v>
      </c>
      <c r="V1904" t="s">
        <v>34</v>
      </c>
      <c r="W1904" t="s">
        <v>31</v>
      </c>
      <c r="X1904">
        <f>AVERAGE(Student_performance_data_____Copy[GPA])</f>
        <v>1.9061863027265407</v>
      </c>
      <c r="Y1904">
        <f>AVERAGE(Student_performance_data_____Copy[StudyTimeWeekly])</f>
        <v>9.7719919194317466</v>
      </c>
      <c r="Z1904">
        <f>AVERAGE(Student_performance_data_____Copy[Absences])</f>
        <v>14.541387959866221</v>
      </c>
      <c r="AA1904" t="str" cm="1">
        <f t="array" ref="AA190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904">
        <v>0</v>
      </c>
    </row>
    <row r="1905" spans="1:28" x14ac:dyDescent="0.25">
      <c r="A1905">
        <v>2904</v>
      </c>
      <c r="B1905">
        <v>15</v>
      </c>
      <c r="C1905">
        <v>1</v>
      </c>
      <c r="D1905" t="s">
        <v>26</v>
      </c>
      <c r="E1905">
        <v>4.0900867738559166</v>
      </c>
      <c r="F1905">
        <v>20</v>
      </c>
      <c r="G1905" t="s">
        <v>27</v>
      </c>
      <c r="H1905">
        <v>3</v>
      </c>
      <c r="I1905" t="s">
        <v>37</v>
      </c>
      <c r="J1905">
        <v>0</v>
      </c>
      <c r="K1905" t="s">
        <v>29</v>
      </c>
      <c r="L1905">
        <v>0</v>
      </c>
      <c r="M1905" t="s">
        <v>29</v>
      </c>
      <c r="N1905">
        <v>0</v>
      </c>
      <c r="O1905" t="s">
        <v>29</v>
      </c>
      <c r="P1905">
        <v>0</v>
      </c>
      <c r="Q1905" t="s">
        <v>29</v>
      </c>
      <c r="R1905">
        <v>1.3610882269103901</v>
      </c>
      <c r="S1905">
        <v>4</v>
      </c>
      <c r="T1905">
        <v>0</v>
      </c>
      <c r="U1905">
        <v>1</v>
      </c>
      <c r="V1905" t="s">
        <v>34</v>
      </c>
      <c r="W1905" t="s">
        <v>31</v>
      </c>
      <c r="X1905">
        <f>AVERAGE(Student_performance_data_____Copy[GPA])</f>
        <v>1.9061863027265407</v>
      </c>
      <c r="Y1905">
        <f>AVERAGE(Student_performance_data_____Copy[StudyTimeWeekly])</f>
        <v>9.7719919194317466</v>
      </c>
      <c r="Z1905">
        <f>AVERAGE(Student_performance_data_____Copy[Absences])</f>
        <v>14.541387959866221</v>
      </c>
      <c r="AA1905" t="str" cm="1">
        <f t="array" ref="AA19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05">
        <v>4</v>
      </c>
    </row>
    <row r="1906" spans="1:28" x14ac:dyDescent="0.25">
      <c r="A1906">
        <v>2905</v>
      </c>
      <c r="B1906">
        <v>17</v>
      </c>
      <c r="C1906">
        <v>1</v>
      </c>
      <c r="D1906" t="s">
        <v>26</v>
      </c>
      <c r="E1906">
        <v>6.7593995848095751</v>
      </c>
      <c r="F1906">
        <v>23</v>
      </c>
      <c r="G1906" t="s">
        <v>29</v>
      </c>
      <c r="H1906">
        <v>2</v>
      </c>
      <c r="I1906" t="s">
        <v>28</v>
      </c>
      <c r="J1906">
        <v>0</v>
      </c>
      <c r="K1906" t="s">
        <v>29</v>
      </c>
      <c r="L1906">
        <v>0</v>
      </c>
      <c r="M1906" t="s">
        <v>29</v>
      </c>
      <c r="N1906">
        <v>1</v>
      </c>
      <c r="O1906" t="s">
        <v>27</v>
      </c>
      <c r="P1906">
        <v>0</v>
      </c>
      <c r="Q1906" t="s">
        <v>29</v>
      </c>
      <c r="R1906">
        <v>0.7389589820946485</v>
      </c>
      <c r="S1906">
        <v>4</v>
      </c>
      <c r="T1906">
        <v>0</v>
      </c>
      <c r="U1906">
        <v>2</v>
      </c>
      <c r="V1906" t="s">
        <v>30</v>
      </c>
      <c r="W1906" t="s">
        <v>31</v>
      </c>
      <c r="X1906">
        <f>AVERAGE(Student_performance_data_____Copy[GPA])</f>
        <v>1.9061863027265407</v>
      </c>
      <c r="Y1906">
        <f>AVERAGE(Student_performance_data_____Copy[StudyTimeWeekly])</f>
        <v>9.7719919194317466</v>
      </c>
      <c r="Z1906">
        <f>AVERAGE(Student_performance_data_____Copy[Absences])</f>
        <v>14.541387959866221</v>
      </c>
      <c r="AA1906" t="str" cm="1">
        <f t="array" ref="AA19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06">
        <v>4</v>
      </c>
    </row>
    <row r="1907" spans="1:28" x14ac:dyDescent="0.25">
      <c r="A1907">
        <v>2906</v>
      </c>
      <c r="B1907">
        <v>16</v>
      </c>
      <c r="C1907">
        <v>1</v>
      </c>
      <c r="D1907" t="s">
        <v>26</v>
      </c>
      <c r="E1907">
        <v>9.3969086996734994</v>
      </c>
      <c r="F1907">
        <v>13</v>
      </c>
      <c r="G1907" t="s">
        <v>29</v>
      </c>
      <c r="H1907">
        <v>3</v>
      </c>
      <c r="I1907" t="s">
        <v>37</v>
      </c>
      <c r="J1907">
        <v>1</v>
      </c>
      <c r="K1907" t="s">
        <v>27</v>
      </c>
      <c r="L1907">
        <v>0</v>
      </c>
      <c r="M1907" t="s">
        <v>29</v>
      </c>
      <c r="N1907">
        <v>0</v>
      </c>
      <c r="O1907" t="s">
        <v>29</v>
      </c>
      <c r="P1907">
        <v>1</v>
      </c>
      <c r="Q1907" t="s">
        <v>27</v>
      </c>
      <c r="R1907">
        <v>2.3207725437642064</v>
      </c>
      <c r="S1907">
        <v>3</v>
      </c>
      <c r="T1907">
        <v>0</v>
      </c>
      <c r="U1907">
        <v>0</v>
      </c>
      <c r="V1907" t="s">
        <v>40</v>
      </c>
      <c r="W1907" t="s">
        <v>31</v>
      </c>
      <c r="X1907">
        <f>AVERAGE(Student_performance_data_____Copy[GPA])</f>
        <v>1.9061863027265407</v>
      </c>
      <c r="Y1907">
        <f>AVERAGE(Student_performance_data_____Copy[StudyTimeWeekly])</f>
        <v>9.7719919194317466</v>
      </c>
      <c r="Z1907">
        <f>AVERAGE(Student_performance_data_____Copy[Absences])</f>
        <v>14.541387959866221</v>
      </c>
      <c r="AA1907" t="str" cm="1">
        <f t="array" ref="AA19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07">
        <v>3</v>
      </c>
    </row>
    <row r="1908" spans="1:28" hidden="1" x14ac:dyDescent="0.25">
      <c r="A1908">
        <v>2907</v>
      </c>
      <c r="B1908">
        <v>15</v>
      </c>
      <c r="C1908">
        <v>0</v>
      </c>
      <c r="D1908" t="s">
        <v>32</v>
      </c>
      <c r="E1908">
        <v>6.6158598285531127</v>
      </c>
      <c r="F1908">
        <v>10</v>
      </c>
      <c r="G1908" t="s">
        <v>29</v>
      </c>
      <c r="H1908">
        <v>4</v>
      </c>
      <c r="I1908" t="s">
        <v>41</v>
      </c>
      <c r="J1908">
        <v>1</v>
      </c>
      <c r="K1908" t="s">
        <v>27</v>
      </c>
      <c r="L1908">
        <v>0</v>
      </c>
      <c r="M1908" t="s">
        <v>29</v>
      </c>
      <c r="N1908">
        <v>0</v>
      </c>
      <c r="O1908" t="s">
        <v>29</v>
      </c>
      <c r="P1908">
        <v>0</v>
      </c>
      <c r="Q1908" t="s">
        <v>29</v>
      </c>
      <c r="R1908">
        <v>2.8378914179546149</v>
      </c>
      <c r="S1908">
        <v>2</v>
      </c>
      <c r="T1908">
        <v>0</v>
      </c>
      <c r="U1908">
        <v>2</v>
      </c>
      <c r="V1908" t="s">
        <v>30</v>
      </c>
      <c r="W1908" t="s">
        <v>31</v>
      </c>
      <c r="X1908">
        <f>AVERAGE(Student_performance_data_____Copy[GPA])</f>
        <v>1.9061863027265407</v>
      </c>
      <c r="Y1908">
        <f>AVERAGE(Student_performance_data_____Copy[StudyTimeWeekly])</f>
        <v>9.7719919194317466</v>
      </c>
      <c r="Z1908">
        <f>AVERAGE(Student_performance_data_____Copy[Absences])</f>
        <v>14.541387959866221</v>
      </c>
      <c r="AA1908" t="str" cm="1">
        <f t="array" ref="AA190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08">
        <v>2</v>
      </c>
    </row>
    <row r="1909" spans="1:28" x14ac:dyDescent="0.25">
      <c r="A1909">
        <v>2908</v>
      </c>
      <c r="B1909">
        <v>15</v>
      </c>
      <c r="C1909">
        <v>1</v>
      </c>
      <c r="D1909" t="s">
        <v>26</v>
      </c>
      <c r="E1909">
        <v>15.098804003166579</v>
      </c>
      <c r="F1909">
        <v>23</v>
      </c>
      <c r="G1909" t="s">
        <v>29</v>
      </c>
      <c r="H1909">
        <v>2</v>
      </c>
      <c r="I1909" t="s">
        <v>28</v>
      </c>
      <c r="J1909">
        <v>0</v>
      </c>
      <c r="K1909" t="s">
        <v>29</v>
      </c>
      <c r="L1909">
        <v>0</v>
      </c>
      <c r="M1909" t="s">
        <v>29</v>
      </c>
      <c r="N1909">
        <v>0</v>
      </c>
      <c r="O1909" t="s">
        <v>29</v>
      </c>
      <c r="P1909">
        <v>1</v>
      </c>
      <c r="Q1909" t="s">
        <v>27</v>
      </c>
      <c r="R1909">
        <v>0.82733949051821876</v>
      </c>
      <c r="S1909">
        <v>4</v>
      </c>
      <c r="T1909">
        <v>1</v>
      </c>
      <c r="U1909">
        <v>1</v>
      </c>
      <c r="V1909" t="s">
        <v>34</v>
      </c>
      <c r="W1909" t="s">
        <v>38</v>
      </c>
      <c r="X1909">
        <f>AVERAGE(Student_performance_data_____Copy[GPA])</f>
        <v>1.9061863027265407</v>
      </c>
      <c r="Y1909">
        <f>AVERAGE(Student_performance_data_____Copy[StudyTimeWeekly])</f>
        <v>9.7719919194317466</v>
      </c>
      <c r="Z1909">
        <f>AVERAGE(Student_performance_data_____Copy[Absences])</f>
        <v>14.541387959866221</v>
      </c>
      <c r="AA1909" t="str" cm="1">
        <f t="array" ref="AA19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09">
        <v>4</v>
      </c>
    </row>
    <row r="1910" spans="1:28" x14ac:dyDescent="0.25">
      <c r="A1910">
        <v>2909</v>
      </c>
      <c r="B1910">
        <v>16</v>
      </c>
      <c r="C1910">
        <v>1</v>
      </c>
      <c r="D1910" t="s">
        <v>26</v>
      </c>
      <c r="E1910">
        <v>6.587070484999094</v>
      </c>
      <c r="F1910">
        <v>27</v>
      </c>
      <c r="G1910" t="s">
        <v>27</v>
      </c>
      <c r="H1910">
        <v>3</v>
      </c>
      <c r="I1910" t="s">
        <v>37</v>
      </c>
      <c r="J1910">
        <v>1</v>
      </c>
      <c r="K1910" t="s">
        <v>27</v>
      </c>
      <c r="L1910">
        <v>0</v>
      </c>
      <c r="M1910" t="s">
        <v>29</v>
      </c>
      <c r="N1910">
        <v>0</v>
      </c>
      <c r="O1910" t="s">
        <v>29</v>
      </c>
      <c r="P1910">
        <v>1</v>
      </c>
      <c r="Q1910" t="s">
        <v>27</v>
      </c>
      <c r="R1910">
        <v>0.87588370482326061</v>
      </c>
      <c r="S1910">
        <v>4</v>
      </c>
      <c r="T1910">
        <v>0</v>
      </c>
      <c r="U1910">
        <v>2</v>
      </c>
      <c r="V1910" t="s">
        <v>30</v>
      </c>
      <c r="W1910" t="s">
        <v>31</v>
      </c>
      <c r="X1910">
        <f>AVERAGE(Student_performance_data_____Copy[GPA])</f>
        <v>1.9061863027265407</v>
      </c>
      <c r="Y1910">
        <f>AVERAGE(Student_performance_data_____Copy[StudyTimeWeekly])</f>
        <v>9.7719919194317466</v>
      </c>
      <c r="Z1910">
        <f>AVERAGE(Student_performance_data_____Copy[Absences])</f>
        <v>14.541387959866221</v>
      </c>
      <c r="AA1910" t="str" cm="1">
        <f t="array" ref="AA19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10">
        <v>4</v>
      </c>
    </row>
    <row r="1911" spans="1:28" x14ac:dyDescent="0.25">
      <c r="A1911">
        <v>2910</v>
      </c>
      <c r="B1911">
        <v>15</v>
      </c>
      <c r="C1911">
        <v>1</v>
      </c>
      <c r="D1911" t="s">
        <v>26</v>
      </c>
      <c r="E1911">
        <v>2.7646417357067432</v>
      </c>
      <c r="F1911">
        <v>13</v>
      </c>
      <c r="G1911" t="s">
        <v>29</v>
      </c>
      <c r="H1911">
        <v>3</v>
      </c>
      <c r="I1911" t="s">
        <v>37</v>
      </c>
      <c r="J1911">
        <v>1</v>
      </c>
      <c r="K1911" t="s">
        <v>27</v>
      </c>
      <c r="L1911">
        <v>0</v>
      </c>
      <c r="M1911" t="s">
        <v>29</v>
      </c>
      <c r="N1911">
        <v>0</v>
      </c>
      <c r="O1911" t="s">
        <v>29</v>
      </c>
      <c r="P1911">
        <v>0</v>
      </c>
      <c r="Q1911" t="s">
        <v>29</v>
      </c>
      <c r="R1911">
        <v>1.4679683162543722</v>
      </c>
      <c r="S1911">
        <v>4</v>
      </c>
      <c r="T1911">
        <v>3</v>
      </c>
      <c r="U1911">
        <v>3</v>
      </c>
      <c r="V1911" t="s">
        <v>35</v>
      </c>
      <c r="W1911" t="s">
        <v>42</v>
      </c>
      <c r="X1911">
        <f>AVERAGE(Student_performance_data_____Copy[GPA])</f>
        <v>1.9061863027265407</v>
      </c>
      <c r="Y1911">
        <f>AVERAGE(Student_performance_data_____Copy[StudyTimeWeekly])</f>
        <v>9.7719919194317466</v>
      </c>
      <c r="Z1911">
        <f>AVERAGE(Student_performance_data_____Copy[Absences])</f>
        <v>14.541387959866221</v>
      </c>
      <c r="AA1911" t="str" cm="1">
        <f t="array" ref="AA191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11">
        <v>4</v>
      </c>
    </row>
    <row r="1912" spans="1:28" x14ac:dyDescent="0.25">
      <c r="A1912">
        <v>2911</v>
      </c>
      <c r="B1912">
        <v>18</v>
      </c>
      <c r="C1912">
        <v>1</v>
      </c>
      <c r="D1912" t="s">
        <v>26</v>
      </c>
      <c r="E1912">
        <v>7.980809040966081</v>
      </c>
      <c r="F1912">
        <v>11</v>
      </c>
      <c r="G1912" t="s">
        <v>29</v>
      </c>
      <c r="H1912">
        <v>2</v>
      </c>
      <c r="I1912" t="s">
        <v>28</v>
      </c>
      <c r="J1912">
        <v>1</v>
      </c>
      <c r="K1912" t="s">
        <v>27</v>
      </c>
      <c r="L1912">
        <v>0</v>
      </c>
      <c r="M1912" t="s">
        <v>29</v>
      </c>
      <c r="N1912">
        <v>1</v>
      </c>
      <c r="O1912" t="s">
        <v>27</v>
      </c>
      <c r="P1912">
        <v>0</v>
      </c>
      <c r="Q1912" t="s">
        <v>29</v>
      </c>
      <c r="R1912">
        <v>2.1221027571668252</v>
      </c>
      <c r="S1912">
        <v>3</v>
      </c>
      <c r="T1912">
        <v>2</v>
      </c>
      <c r="U1912">
        <v>2</v>
      </c>
      <c r="V1912" t="s">
        <v>30</v>
      </c>
      <c r="W1912" t="s">
        <v>36</v>
      </c>
      <c r="X1912">
        <f>AVERAGE(Student_performance_data_____Copy[GPA])</f>
        <v>1.9061863027265407</v>
      </c>
      <c r="Y1912">
        <f>AVERAGE(Student_performance_data_____Copy[StudyTimeWeekly])</f>
        <v>9.7719919194317466</v>
      </c>
      <c r="Z1912">
        <f>AVERAGE(Student_performance_data_____Copy[Absences])</f>
        <v>14.541387959866221</v>
      </c>
      <c r="AA1912" t="str" cm="1">
        <f t="array" ref="AA19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12">
        <v>3</v>
      </c>
    </row>
    <row r="1913" spans="1:28" x14ac:dyDescent="0.25">
      <c r="A1913">
        <v>2912</v>
      </c>
      <c r="B1913">
        <v>16</v>
      </c>
      <c r="C1913">
        <v>1</v>
      </c>
      <c r="D1913" t="s">
        <v>26</v>
      </c>
      <c r="E1913">
        <v>19.598288655647607</v>
      </c>
      <c r="F1913">
        <v>15</v>
      </c>
      <c r="G1913" t="s">
        <v>29</v>
      </c>
      <c r="H1913">
        <v>2</v>
      </c>
      <c r="I1913" t="s">
        <v>28</v>
      </c>
      <c r="J1913">
        <v>1</v>
      </c>
      <c r="K1913" t="s">
        <v>27</v>
      </c>
      <c r="L1913">
        <v>0</v>
      </c>
      <c r="M1913" t="s">
        <v>29</v>
      </c>
      <c r="N1913">
        <v>0</v>
      </c>
      <c r="O1913" t="s">
        <v>29</v>
      </c>
      <c r="P1913">
        <v>0</v>
      </c>
      <c r="Q1913" t="s">
        <v>29</v>
      </c>
      <c r="R1913">
        <v>2.4818134094533937</v>
      </c>
      <c r="S1913">
        <v>3</v>
      </c>
      <c r="T1913">
        <v>1</v>
      </c>
      <c r="U1913">
        <v>2</v>
      </c>
      <c r="V1913" t="s">
        <v>30</v>
      </c>
      <c r="W1913" t="s">
        <v>38</v>
      </c>
      <c r="X1913">
        <f>AVERAGE(Student_performance_data_____Copy[GPA])</f>
        <v>1.9061863027265407</v>
      </c>
      <c r="Y1913">
        <f>AVERAGE(Student_performance_data_____Copy[StudyTimeWeekly])</f>
        <v>9.7719919194317466</v>
      </c>
      <c r="Z1913">
        <f>AVERAGE(Student_performance_data_____Copy[Absences])</f>
        <v>14.541387959866221</v>
      </c>
      <c r="AA1913" t="str" cm="1">
        <f t="array" ref="AA191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13">
        <v>3</v>
      </c>
    </row>
    <row r="1914" spans="1:28" hidden="1" x14ac:dyDescent="0.25">
      <c r="A1914">
        <v>2913</v>
      </c>
      <c r="B1914">
        <v>16</v>
      </c>
      <c r="C1914">
        <v>0</v>
      </c>
      <c r="D1914" t="s">
        <v>32</v>
      </c>
      <c r="E1914">
        <v>4.5176282586715182</v>
      </c>
      <c r="F1914">
        <v>5</v>
      </c>
      <c r="G1914" t="s">
        <v>29</v>
      </c>
      <c r="H1914">
        <v>4</v>
      </c>
      <c r="I1914" t="s">
        <v>41</v>
      </c>
      <c r="J1914">
        <v>1</v>
      </c>
      <c r="K1914" t="s">
        <v>27</v>
      </c>
      <c r="L1914">
        <v>0</v>
      </c>
      <c r="M1914" t="s">
        <v>29</v>
      </c>
      <c r="N1914">
        <v>0</v>
      </c>
      <c r="O1914" t="s">
        <v>29</v>
      </c>
      <c r="P1914">
        <v>0</v>
      </c>
      <c r="Q1914" t="s">
        <v>29</v>
      </c>
      <c r="R1914">
        <v>2.876083672610056</v>
      </c>
      <c r="S1914">
        <v>2</v>
      </c>
      <c r="T1914">
        <v>2</v>
      </c>
      <c r="U1914">
        <v>2</v>
      </c>
      <c r="V1914" t="s">
        <v>30</v>
      </c>
      <c r="W1914" t="s">
        <v>36</v>
      </c>
      <c r="X1914">
        <f>AVERAGE(Student_performance_data_____Copy[GPA])</f>
        <v>1.9061863027265407</v>
      </c>
      <c r="Y1914">
        <f>AVERAGE(Student_performance_data_____Copy[StudyTimeWeekly])</f>
        <v>9.7719919194317466</v>
      </c>
      <c r="Z1914">
        <f>AVERAGE(Student_performance_data_____Copy[Absences])</f>
        <v>14.541387959866221</v>
      </c>
      <c r="AA1914" t="str" cm="1">
        <f t="array" ref="AA191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14">
        <v>2</v>
      </c>
    </row>
    <row r="1915" spans="1:28" x14ac:dyDescent="0.25">
      <c r="A1915">
        <v>2914</v>
      </c>
      <c r="B1915">
        <v>16</v>
      </c>
      <c r="C1915">
        <v>1</v>
      </c>
      <c r="D1915" t="s">
        <v>26</v>
      </c>
      <c r="E1915">
        <v>12.243173178864581</v>
      </c>
      <c r="F1915">
        <v>19</v>
      </c>
      <c r="G1915" t="s">
        <v>29</v>
      </c>
      <c r="H1915">
        <v>3</v>
      </c>
      <c r="I1915" t="s">
        <v>37</v>
      </c>
      <c r="J1915">
        <v>0</v>
      </c>
      <c r="K1915" t="s">
        <v>29</v>
      </c>
      <c r="L1915">
        <v>1</v>
      </c>
      <c r="M1915" t="s">
        <v>27</v>
      </c>
      <c r="N1915">
        <v>0</v>
      </c>
      <c r="O1915" t="s">
        <v>29</v>
      </c>
      <c r="P1915">
        <v>0</v>
      </c>
      <c r="Q1915" t="s">
        <v>29</v>
      </c>
      <c r="R1915">
        <v>1.6626921985519796</v>
      </c>
      <c r="S1915">
        <v>4</v>
      </c>
      <c r="T1915">
        <v>0</v>
      </c>
      <c r="U1915">
        <v>1</v>
      </c>
      <c r="V1915" t="s">
        <v>34</v>
      </c>
      <c r="W1915" t="s">
        <v>31</v>
      </c>
      <c r="X1915">
        <f>AVERAGE(Student_performance_data_____Copy[GPA])</f>
        <v>1.9061863027265407</v>
      </c>
      <c r="Y1915">
        <f>AVERAGE(Student_performance_data_____Copy[StudyTimeWeekly])</f>
        <v>9.7719919194317466</v>
      </c>
      <c r="Z1915">
        <f>AVERAGE(Student_performance_data_____Copy[Absences])</f>
        <v>14.541387959866221</v>
      </c>
      <c r="AA1915" t="str" cm="1">
        <f t="array" ref="AA19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15">
        <v>4</v>
      </c>
    </row>
    <row r="1916" spans="1:28" x14ac:dyDescent="0.25">
      <c r="A1916">
        <v>2915</v>
      </c>
      <c r="B1916">
        <v>18</v>
      </c>
      <c r="C1916">
        <v>1</v>
      </c>
      <c r="D1916" t="s">
        <v>26</v>
      </c>
      <c r="E1916">
        <v>8.6594609967941256</v>
      </c>
      <c r="F1916">
        <v>0</v>
      </c>
      <c r="G1916" t="s">
        <v>29</v>
      </c>
      <c r="H1916">
        <v>1</v>
      </c>
      <c r="I1916" t="s">
        <v>33</v>
      </c>
      <c r="J1916">
        <v>1</v>
      </c>
      <c r="K1916" t="s">
        <v>27</v>
      </c>
      <c r="L1916">
        <v>0</v>
      </c>
      <c r="M1916" t="s">
        <v>29</v>
      </c>
      <c r="N1916">
        <v>0</v>
      </c>
      <c r="O1916" t="s">
        <v>29</v>
      </c>
      <c r="P1916">
        <v>0</v>
      </c>
      <c r="Q1916" t="s">
        <v>29</v>
      </c>
      <c r="R1916">
        <v>2.9640587263043403</v>
      </c>
      <c r="S1916">
        <v>2</v>
      </c>
      <c r="T1916">
        <v>0</v>
      </c>
      <c r="U1916">
        <v>3</v>
      </c>
      <c r="V1916" t="s">
        <v>35</v>
      </c>
      <c r="W1916" t="s">
        <v>31</v>
      </c>
      <c r="X1916">
        <f>AVERAGE(Student_performance_data_____Copy[GPA])</f>
        <v>1.9061863027265407</v>
      </c>
      <c r="Y1916">
        <f>AVERAGE(Student_performance_data_____Copy[StudyTimeWeekly])</f>
        <v>9.7719919194317466</v>
      </c>
      <c r="Z1916">
        <f>AVERAGE(Student_performance_data_____Copy[Absences])</f>
        <v>14.541387959866221</v>
      </c>
      <c r="AA1916" t="str" cm="1">
        <f t="array" ref="AA191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16">
        <v>2</v>
      </c>
    </row>
    <row r="1917" spans="1:28" x14ac:dyDescent="0.25">
      <c r="A1917">
        <v>2916</v>
      </c>
      <c r="B1917">
        <v>16</v>
      </c>
      <c r="C1917">
        <v>1</v>
      </c>
      <c r="D1917" t="s">
        <v>26</v>
      </c>
      <c r="E1917">
        <v>1.4204913529865326</v>
      </c>
      <c r="F1917">
        <v>11</v>
      </c>
      <c r="G1917" t="s">
        <v>29</v>
      </c>
      <c r="H1917">
        <v>1</v>
      </c>
      <c r="I1917" t="s">
        <v>33</v>
      </c>
      <c r="J1917">
        <v>1</v>
      </c>
      <c r="K1917" t="s">
        <v>27</v>
      </c>
      <c r="L1917">
        <v>0</v>
      </c>
      <c r="M1917" t="s">
        <v>29</v>
      </c>
      <c r="N1917">
        <v>1</v>
      </c>
      <c r="O1917" t="s">
        <v>27</v>
      </c>
      <c r="P1917">
        <v>0</v>
      </c>
      <c r="Q1917" t="s">
        <v>29</v>
      </c>
      <c r="R1917">
        <v>2.0321784625296102</v>
      </c>
      <c r="S1917">
        <v>3</v>
      </c>
      <c r="T1917">
        <v>1</v>
      </c>
      <c r="U1917">
        <v>1</v>
      </c>
      <c r="V1917" t="s">
        <v>34</v>
      </c>
      <c r="W1917" t="s">
        <v>38</v>
      </c>
      <c r="X1917">
        <f>AVERAGE(Student_performance_data_____Copy[GPA])</f>
        <v>1.9061863027265407</v>
      </c>
      <c r="Y1917">
        <f>AVERAGE(Student_performance_data_____Copy[StudyTimeWeekly])</f>
        <v>9.7719919194317466</v>
      </c>
      <c r="Z1917">
        <f>AVERAGE(Student_performance_data_____Copy[Absences])</f>
        <v>14.541387959866221</v>
      </c>
      <c r="AA1917" t="str" cm="1">
        <f t="array" ref="AA191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17">
        <v>3</v>
      </c>
    </row>
    <row r="1918" spans="1:28" x14ac:dyDescent="0.25">
      <c r="A1918">
        <v>2917</v>
      </c>
      <c r="B1918">
        <v>18</v>
      </c>
      <c r="C1918">
        <v>1</v>
      </c>
      <c r="D1918" t="s">
        <v>26</v>
      </c>
      <c r="E1918">
        <v>9.7575321199611906</v>
      </c>
      <c r="F1918">
        <v>6</v>
      </c>
      <c r="G1918" t="s">
        <v>27</v>
      </c>
      <c r="H1918">
        <v>4</v>
      </c>
      <c r="I1918" t="s">
        <v>41</v>
      </c>
      <c r="J1918">
        <v>0</v>
      </c>
      <c r="K1918" t="s">
        <v>29</v>
      </c>
      <c r="L1918">
        <v>1</v>
      </c>
      <c r="M1918" t="s">
        <v>27</v>
      </c>
      <c r="N1918">
        <v>0</v>
      </c>
      <c r="O1918" t="s">
        <v>29</v>
      </c>
      <c r="P1918">
        <v>0</v>
      </c>
      <c r="Q1918" t="s">
        <v>29</v>
      </c>
      <c r="R1918">
        <v>3.2078192453842034</v>
      </c>
      <c r="S1918">
        <v>1</v>
      </c>
      <c r="T1918">
        <v>2</v>
      </c>
      <c r="U1918">
        <v>2</v>
      </c>
      <c r="V1918" t="s">
        <v>30</v>
      </c>
      <c r="W1918" t="s">
        <v>36</v>
      </c>
      <c r="X1918">
        <f>AVERAGE(Student_performance_data_____Copy[GPA])</f>
        <v>1.9061863027265407</v>
      </c>
      <c r="Y1918">
        <f>AVERAGE(Student_performance_data_____Copy[StudyTimeWeekly])</f>
        <v>9.7719919194317466</v>
      </c>
      <c r="Z1918">
        <f>AVERAGE(Student_performance_data_____Copy[Absences])</f>
        <v>14.541387959866221</v>
      </c>
      <c r="AA1918" t="str" cm="1">
        <f t="array" ref="AA191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18">
        <v>1</v>
      </c>
    </row>
    <row r="1919" spans="1:28" hidden="1" x14ac:dyDescent="0.25">
      <c r="A1919">
        <v>2918</v>
      </c>
      <c r="B1919">
        <v>16</v>
      </c>
      <c r="C1919">
        <v>0</v>
      </c>
      <c r="D1919" t="s">
        <v>32</v>
      </c>
      <c r="E1919">
        <v>14.043286572966249</v>
      </c>
      <c r="F1919">
        <v>7</v>
      </c>
      <c r="G1919" t="s">
        <v>27</v>
      </c>
      <c r="H1919">
        <v>0</v>
      </c>
      <c r="I1919" t="s">
        <v>40</v>
      </c>
      <c r="J1919">
        <v>0</v>
      </c>
      <c r="K1919" t="s">
        <v>29</v>
      </c>
      <c r="L1919">
        <v>0</v>
      </c>
      <c r="M1919" t="s">
        <v>29</v>
      </c>
      <c r="N1919">
        <v>0</v>
      </c>
      <c r="O1919" t="s">
        <v>29</v>
      </c>
      <c r="P1919">
        <v>0</v>
      </c>
      <c r="Q1919" t="s">
        <v>29</v>
      </c>
      <c r="R1919">
        <v>2.5534848460747726</v>
      </c>
      <c r="S1919">
        <v>2</v>
      </c>
      <c r="T1919">
        <v>2</v>
      </c>
      <c r="U1919">
        <v>2</v>
      </c>
      <c r="V1919" t="s">
        <v>30</v>
      </c>
      <c r="W1919" t="s">
        <v>36</v>
      </c>
      <c r="X1919">
        <f>AVERAGE(Student_performance_data_____Copy[GPA])</f>
        <v>1.9061863027265407</v>
      </c>
      <c r="Y1919">
        <f>AVERAGE(Student_performance_data_____Copy[StudyTimeWeekly])</f>
        <v>9.7719919194317466</v>
      </c>
      <c r="Z1919">
        <f>AVERAGE(Student_performance_data_____Copy[Absences])</f>
        <v>14.541387959866221</v>
      </c>
      <c r="AA1919" t="str" cm="1">
        <f t="array" ref="AA191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19">
        <v>2</v>
      </c>
    </row>
    <row r="1920" spans="1:28" hidden="1" x14ac:dyDescent="0.25">
      <c r="A1920">
        <v>2919</v>
      </c>
      <c r="B1920">
        <v>17</v>
      </c>
      <c r="C1920">
        <v>0</v>
      </c>
      <c r="D1920" t="s">
        <v>32</v>
      </c>
      <c r="E1920">
        <v>10.264399516556376</v>
      </c>
      <c r="F1920">
        <v>8</v>
      </c>
      <c r="G1920" t="s">
        <v>27</v>
      </c>
      <c r="H1920">
        <v>3</v>
      </c>
      <c r="I1920" t="s">
        <v>37</v>
      </c>
      <c r="J1920">
        <v>1</v>
      </c>
      <c r="K1920" t="s">
        <v>27</v>
      </c>
      <c r="L1920">
        <v>1</v>
      </c>
      <c r="M1920" t="s">
        <v>27</v>
      </c>
      <c r="N1920">
        <v>0</v>
      </c>
      <c r="O1920" t="s">
        <v>29</v>
      </c>
      <c r="P1920">
        <v>0</v>
      </c>
      <c r="Q1920" t="s">
        <v>29</v>
      </c>
      <c r="R1920">
        <v>3.1288586460030157</v>
      </c>
      <c r="S1920">
        <v>1</v>
      </c>
      <c r="T1920">
        <v>0</v>
      </c>
      <c r="U1920">
        <v>1</v>
      </c>
      <c r="V1920" t="s">
        <v>34</v>
      </c>
      <c r="W1920" t="s">
        <v>31</v>
      </c>
      <c r="X1920">
        <f>AVERAGE(Student_performance_data_____Copy[GPA])</f>
        <v>1.9061863027265407</v>
      </c>
      <c r="Y1920">
        <f>AVERAGE(Student_performance_data_____Copy[StudyTimeWeekly])</f>
        <v>9.7719919194317466</v>
      </c>
      <c r="Z1920">
        <f>AVERAGE(Student_performance_data_____Copy[Absences])</f>
        <v>14.541387959866221</v>
      </c>
      <c r="AA1920" t="str" cm="1">
        <f t="array" ref="AA192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20">
        <v>1</v>
      </c>
    </row>
    <row r="1921" spans="1:28" hidden="1" x14ac:dyDescent="0.25">
      <c r="A1921">
        <v>2920</v>
      </c>
      <c r="B1921">
        <v>15</v>
      </c>
      <c r="C1921">
        <v>0</v>
      </c>
      <c r="D1921" t="s">
        <v>32</v>
      </c>
      <c r="E1921">
        <v>17.442121274931623</v>
      </c>
      <c r="F1921">
        <v>1</v>
      </c>
      <c r="G1921" t="s">
        <v>27</v>
      </c>
      <c r="H1921">
        <v>1</v>
      </c>
      <c r="I1921" t="s">
        <v>33</v>
      </c>
      <c r="J1921">
        <v>1</v>
      </c>
      <c r="K1921" t="s">
        <v>27</v>
      </c>
      <c r="L1921">
        <v>1</v>
      </c>
      <c r="M1921" t="s">
        <v>27</v>
      </c>
      <c r="N1921">
        <v>0</v>
      </c>
      <c r="O1921" t="s">
        <v>29</v>
      </c>
      <c r="P1921">
        <v>0</v>
      </c>
      <c r="Q1921" t="s">
        <v>29</v>
      </c>
      <c r="R1921">
        <v>4</v>
      </c>
      <c r="S1921">
        <v>0</v>
      </c>
      <c r="T1921">
        <v>3</v>
      </c>
      <c r="U1921">
        <v>1</v>
      </c>
      <c r="V1921" t="s">
        <v>34</v>
      </c>
      <c r="W1921" t="s">
        <v>42</v>
      </c>
      <c r="X1921">
        <f>AVERAGE(Student_performance_data_____Copy[GPA])</f>
        <v>1.9061863027265407</v>
      </c>
      <c r="Y1921">
        <f>AVERAGE(Student_performance_data_____Copy[StudyTimeWeekly])</f>
        <v>9.7719919194317466</v>
      </c>
      <c r="Z1921">
        <f>AVERAGE(Student_performance_data_____Copy[Absences])</f>
        <v>14.541387959866221</v>
      </c>
      <c r="AA1921" t="str" cm="1">
        <f t="array" ref="AA192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921">
        <v>0</v>
      </c>
    </row>
    <row r="1922" spans="1:28" x14ac:dyDescent="0.25">
      <c r="A1922">
        <v>2921</v>
      </c>
      <c r="B1922">
        <v>17</v>
      </c>
      <c r="C1922">
        <v>1</v>
      </c>
      <c r="D1922" t="s">
        <v>26</v>
      </c>
      <c r="E1922">
        <v>5.7787403331516529</v>
      </c>
      <c r="F1922">
        <v>16</v>
      </c>
      <c r="G1922" t="s">
        <v>27</v>
      </c>
      <c r="H1922">
        <v>0</v>
      </c>
      <c r="I1922" t="s">
        <v>40</v>
      </c>
      <c r="J1922">
        <v>0</v>
      </c>
      <c r="K1922" t="s">
        <v>29</v>
      </c>
      <c r="L1922">
        <v>0</v>
      </c>
      <c r="M1922" t="s">
        <v>29</v>
      </c>
      <c r="N1922">
        <v>0</v>
      </c>
      <c r="O1922" t="s">
        <v>29</v>
      </c>
      <c r="P1922">
        <v>1</v>
      </c>
      <c r="Q1922" t="s">
        <v>27</v>
      </c>
      <c r="R1922">
        <v>1.3570627014048273</v>
      </c>
      <c r="S1922">
        <v>4</v>
      </c>
      <c r="T1922">
        <v>0</v>
      </c>
      <c r="U1922">
        <v>2</v>
      </c>
      <c r="V1922" t="s">
        <v>30</v>
      </c>
      <c r="W1922" t="s">
        <v>31</v>
      </c>
      <c r="X1922">
        <f>AVERAGE(Student_performance_data_____Copy[GPA])</f>
        <v>1.9061863027265407</v>
      </c>
      <c r="Y1922">
        <f>AVERAGE(Student_performance_data_____Copy[StudyTimeWeekly])</f>
        <v>9.7719919194317466</v>
      </c>
      <c r="Z1922">
        <f>AVERAGE(Student_performance_data_____Copy[Absences])</f>
        <v>14.541387959866221</v>
      </c>
      <c r="AA1922" t="str" cm="1">
        <f t="array" ref="AA19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22">
        <v>4</v>
      </c>
    </row>
    <row r="1923" spans="1:28" x14ac:dyDescent="0.25">
      <c r="A1923">
        <v>2922</v>
      </c>
      <c r="B1923">
        <v>15</v>
      </c>
      <c r="C1923">
        <v>1</v>
      </c>
      <c r="D1923" t="s">
        <v>26</v>
      </c>
      <c r="E1923">
        <v>1.7249834260792984</v>
      </c>
      <c r="F1923">
        <v>19</v>
      </c>
      <c r="G1923" t="s">
        <v>29</v>
      </c>
      <c r="H1923">
        <v>0</v>
      </c>
      <c r="I1923" t="s">
        <v>40</v>
      </c>
      <c r="J1923">
        <v>0</v>
      </c>
      <c r="K1923" t="s">
        <v>29</v>
      </c>
      <c r="L1923">
        <v>1</v>
      </c>
      <c r="M1923" t="s">
        <v>27</v>
      </c>
      <c r="N1923">
        <v>0</v>
      </c>
      <c r="O1923" t="s">
        <v>29</v>
      </c>
      <c r="P1923">
        <v>0</v>
      </c>
      <c r="Q1923" t="s">
        <v>29</v>
      </c>
      <c r="R1923">
        <v>0.6848879979871082</v>
      </c>
      <c r="S1923">
        <v>4</v>
      </c>
      <c r="T1923">
        <v>2</v>
      </c>
      <c r="U1923">
        <v>3</v>
      </c>
      <c r="V1923" t="s">
        <v>35</v>
      </c>
      <c r="W1923" t="s">
        <v>36</v>
      </c>
      <c r="X1923">
        <f>AVERAGE(Student_performance_data_____Copy[GPA])</f>
        <v>1.9061863027265407</v>
      </c>
      <c r="Y1923">
        <f>AVERAGE(Student_performance_data_____Copy[StudyTimeWeekly])</f>
        <v>9.7719919194317466</v>
      </c>
      <c r="Z1923">
        <f>AVERAGE(Student_performance_data_____Copy[Absences])</f>
        <v>14.541387959866221</v>
      </c>
      <c r="AA1923" t="str" cm="1">
        <f t="array" ref="AA192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23">
        <v>4</v>
      </c>
    </row>
    <row r="1924" spans="1:28" hidden="1" x14ac:dyDescent="0.25">
      <c r="A1924">
        <v>2923</v>
      </c>
      <c r="B1924">
        <v>18</v>
      </c>
      <c r="C1924">
        <v>0</v>
      </c>
      <c r="D1924" t="s">
        <v>32</v>
      </c>
      <c r="E1924">
        <v>18.731312233160121</v>
      </c>
      <c r="F1924">
        <v>12</v>
      </c>
      <c r="G1924" t="s">
        <v>29</v>
      </c>
      <c r="H1924">
        <v>2</v>
      </c>
      <c r="I1924" t="s">
        <v>28</v>
      </c>
      <c r="J1924">
        <v>1</v>
      </c>
      <c r="K1924" t="s">
        <v>27</v>
      </c>
      <c r="L1924">
        <v>0</v>
      </c>
      <c r="M1924" t="s">
        <v>29</v>
      </c>
      <c r="N1924">
        <v>0</v>
      </c>
      <c r="O1924" t="s">
        <v>29</v>
      </c>
      <c r="P1924">
        <v>0</v>
      </c>
      <c r="Q1924" t="s">
        <v>29</v>
      </c>
      <c r="R1924">
        <v>2.2346962873244927</v>
      </c>
      <c r="S1924">
        <v>3</v>
      </c>
      <c r="T1924">
        <v>3</v>
      </c>
      <c r="U1924">
        <v>3</v>
      </c>
      <c r="V1924" t="s">
        <v>35</v>
      </c>
      <c r="W1924" t="s">
        <v>42</v>
      </c>
      <c r="X1924">
        <f>AVERAGE(Student_performance_data_____Copy[GPA])</f>
        <v>1.9061863027265407</v>
      </c>
      <c r="Y1924">
        <f>AVERAGE(Student_performance_data_____Copy[StudyTimeWeekly])</f>
        <v>9.7719919194317466</v>
      </c>
      <c r="Z1924">
        <f>AVERAGE(Student_performance_data_____Copy[Absences])</f>
        <v>14.541387959866221</v>
      </c>
      <c r="AA1924" t="str" cm="1">
        <f t="array" ref="AA192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24">
        <v>3</v>
      </c>
    </row>
    <row r="1925" spans="1:28" hidden="1" x14ac:dyDescent="0.25">
      <c r="A1925">
        <v>2924</v>
      </c>
      <c r="B1925">
        <v>17</v>
      </c>
      <c r="C1925">
        <v>0</v>
      </c>
      <c r="D1925" t="s">
        <v>32</v>
      </c>
      <c r="E1925">
        <v>7.5639269905643802</v>
      </c>
      <c r="F1925">
        <v>4</v>
      </c>
      <c r="G1925" t="s">
        <v>29</v>
      </c>
      <c r="H1925">
        <v>0</v>
      </c>
      <c r="I1925" t="s">
        <v>40</v>
      </c>
      <c r="J1925">
        <v>0</v>
      </c>
      <c r="K1925" t="s">
        <v>29</v>
      </c>
      <c r="L1925">
        <v>0</v>
      </c>
      <c r="M1925" t="s">
        <v>29</v>
      </c>
      <c r="N1925">
        <v>0</v>
      </c>
      <c r="O1925" t="s">
        <v>29</v>
      </c>
      <c r="P1925">
        <v>1</v>
      </c>
      <c r="Q1925" t="s">
        <v>27</v>
      </c>
      <c r="R1925">
        <v>1.9532005613113721</v>
      </c>
      <c r="S1925">
        <v>4</v>
      </c>
      <c r="T1925">
        <v>0</v>
      </c>
      <c r="U1925">
        <v>2</v>
      </c>
      <c r="V1925" t="s">
        <v>30</v>
      </c>
      <c r="W1925" t="s">
        <v>31</v>
      </c>
      <c r="X1925">
        <f>AVERAGE(Student_performance_data_____Copy[GPA])</f>
        <v>1.9061863027265407</v>
      </c>
      <c r="Y1925">
        <f>AVERAGE(Student_performance_data_____Copy[StudyTimeWeekly])</f>
        <v>9.7719919194317466</v>
      </c>
      <c r="Z1925">
        <f>AVERAGE(Student_performance_data_____Copy[Absences])</f>
        <v>14.541387959866221</v>
      </c>
      <c r="AA1925" t="str" cm="1">
        <f t="array" ref="AA19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25">
        <v>4</v>
      </c>
    </row>
    <row r="1926" spans="1:28" hidden="1" x14ac:dyDescent="0.25">
      <c r="A1926">
        <v>2925</v>
      </c>
      <c r="B1926">
        <v>16</v>
      </c>
      <c r="C1926">
        <v>0</v>
      </c>
      <c r="D1926" t="s">
        <v>32</v>
      </c>
      <c r="E1926">
        <v>11.528111029072667</v>
      </c>
      <c r="F1926">
        <v>9</v>
      </c>
      <c r="G1926" t="s">
        <v>29</v>
      </c>
      <c r="H1926">
        <v>2</v>
      </c>
      <c r="I1926" t="s">
        <v>28</v>
      </c>
      <c r="J1926">
        <v>0</v>
      </c>
      <c r="K1926" t="s">
        <v>29</v>
      </c>
      <c r="L1926">
        <v>1</v>
      </c>
      <c r="M1926" t="s">
        <v>27</v>
      </c>
      <c r="N1926">
        <v>0</v>
      </c>
      <c r="O1926" t="s">
        <v>29</v>
      </c>
      <c r="P1926">
        <v>0</v>
      </c>
      <c r="Q1926" t="s">
        <v>29</v>
      </c>
      <c r="R1926">
        <v>2.4709240029839887</v>
      </c>
      <c r="S1926">
        <v>3</v>
      </c>
      <c r="T1926">
        <v>2</v>
      </c>
      <c r="U1926">
        <v>2</v>
      </c>
      <c r="V1926" t="s">
        <v>30</v>
      </c>
      <c r="W1926" t="s">
        <v>36</v>
      </c>
      <c r="X1926">
        <f>AVERAGE(Student_performance_data_____Copy[GPA])</f>
        <v>1.9061863027265407</v>
      </c>
      <c r="Y1926">
        <f>AVERAGE(Student_performance_data_____Copy[StudyTimeWeekly])</f>
        <v>9.7719919194317466</v>
      </c>
      <c r="Z1926">
        <f>AVERAGE(Student_performance_data_____Copy[Absences])</f>
        <v>14.541387959866221</v>
      </c>
      <c r="AA1926" t="str" cm="1">
        <f t="array" ref="AA192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26">
        <v>3</v>
      </c>
    </row>
    <row r="1927" spans="1:28" x14ac:dyDescent="0.25">
      <c r="A1927">
        <v>2926</v>
      </c>
      <c r="B1927">
        <v>15</v>
      </c>
      <c r="C1927">
        <v>1</v>
      </c>
      <c r="D1927" t="s">
        <v>26</v>
      </c>
      <c r="E1927">
        <v>15.840062522603919</v>
      </c>
      <c r="F1927">
        <v>11</v>
      </c>
      <c r="G1927" t="s">
        <v>29</v>
      </c>
      <c r="H1927">
        <v>3</v>
      </c>
      <c r="I1927" t="s">
        <v>37</v>
      </c>
      <c r="J1927">
        <v>0</v>
      </c>
      <c r="K1927" t="s">
        <v>29</v>
      </c>
      <c r="L1927">
        <v>1</v>
      </c>
      <c r="M1927" t="s">
        <v>27</v>
      </c>
      <c r="N1927">
        <v>0</v>
      </c>
      <c r="O1927" t="s">
        <v>29</v>
      </c>
      <c r="P1927">
        <v>0</v>
      </c>
      <c r="Q1927" t="s">
        <v>29</v>
      </c>
      <c r="R1927">
        <v>2.5124887587313269</v>
      </c>
      <c r="S1927">
        <v>2</v>
      </c>
      <c r="T1927">
        <v>0</v>
      </c>
      <c r="U1927">
        <v>3</v>
      </c>
      <c r="V1927" t="s">
        <v>35</v>
      </c>
      <c r="W1927" t="s">
        <v>31</v>
      </c>
      <c r="X1927">
        <f>AVERAGE(Student_performance_data_____Copy[GPA])</f>
        <v>1.9061863027265407</v>
      </c>
      <c r="Y1927">
        <f>AVERAGE(Student_performance_data_____Copy[StudyTimeWeekly])</f>
        <v>9.7719919194317466</v>
      </c>
      <c r="Z1927">
        <f>AVERAGE(Student_performance_data_____Copy[Absences])</f>
        <v>14.541387959866221</v>
      </c>
      <c r="AA1927" t="str" cm="1">
        <f t="array" ref="AA192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27">
        <v>2</v>
      </c>
    </row>
    <row r="1928" spans="1:28" x14ac:dyDescent="0.25">
      <c r="A1928">
        <v>2927</v>
      </c>
      <c r="B1928">
        <v>15</v>
      </c>
      <c r="C1928">
        <v>1</v>
      </c>
      <c r="D1928" t="s">
        <v>26</v>
      </c>
      <c r="E1928">
        <v>6.4862732775116116</v>
      </c>
      <c r="F1928">
        <v>16</v>
      </c>
      <c r="G1928" t="s">
        <v>27</v>
      </c>
      <c r="H1928">
        <v>2</v>
      </c>
      <c r="I1928" t="s">
        <v>28</v>
      </c>
      <c r="J1928">
        <v>0</v>
      </c>
      <c r="K1928" t="s">
        <v>29</v>
      </c>
      <c r="L1928">
        <v>0</v>
      </c>
      <c r="M1928" t="s">
        <v>29</v>
      </c>
      <c r="N1928">
        <v>1</v>
      </c>
      <c r="O1928" t="s">
        <v>27</v>
      </c>
      <c r="P1928">
        <v>0</v>
      </c>
      <c r="Q1928" t="s">
        <v>29</v>
      </c>
      <c r="R1928">
        <v>2.0972515782565893</v>
      </c>
      <c r="S1928">
        <v>3</v>
      </c>
      <c r="T1928">
        <v>0</v>
      </c>
      <c r="U1928">
        <v>0</v>
      </c>
      <c r="V1928" t="s">
        <v>40</v>
      </c>
      <c r="W1928" t="s">
        <v>31</v>
      </c>
      <c r="X1928">
        <f>AVERAGE(Student_performance_data_____Copy[GPA])</f>
        <v>1.9061863027265407</v>
      </c>
      <c r="Y1928">
        <f>AVERAGE(Student_performance_data_____Copy[StudyTimeWeekly])</f>
        <v>9.7719919194317466</v>
      </c>
      <c r="Z1928">
        <f>AVERAGE(Student_performance_data_____Copy[Absences])</f>
        <v>14.541387959866221</v>
      </c>
      <c r="AA1928" t="str" cm="1">
        <f t="array" ref="AA192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28">
        <v>3</v>
      </c>
    </row>
    <row r="1929" spans="1:28" hidden="1" x14ac:dyDescent="0.25">
      <c r="A1929">
        <v>2928</v>
      </c>
      <c r="B1929">
        <v>17</v>
      </c>
      <c r="C1929">
        <v>0</v>
      </c>
      <c r="D1929" t="s">
        <v>32</v>
      </c>
      <c r="E1929">
        <v>14.323290763552222</v>
      </c>
      <c r="F1929">
        <v>20</v>
      </c>
      <c r="G1929" t="s">
        <v>29</v>
      </c>
      <c r="H1929">
        <v>3</v>
      </c>
      <c r="I1929" t="s">
        <v>37</v>
      </c>
      <c r="J1929">
        <v>1</v>
      </c>
      <c r="K1929" t="s">
        <v>27</v>
      </c>
      <c r="L1929">
        <v>0</v>
      </c>
      <c r="M1929" t="s">
        <v>29</v>
      </c>
      <c r="N1929">
        <v>0</v>
      </c>
      <c r="O1929" t="s">
        <v>29</v>
      </c>
      <c r="P1929">
        <v>1</v>
      </c>
      <c r="Q1929" t="s">
        <v>27</v>
      </c>
      <c r="R1929">
        <v>1.3451314633822888</v>
      </c>
      <c r="S1929">
        <v>4</v>
      </c>
      <c r="T1929">
        <v>1</v>
      </c>
      <c r="U1929">
        <v>1</v>
      </c>
      <c r="V1929" t="s">
        <v>34</v>
      </c>
      <c r="W1929" t="s">
        <v>38</v>
      </c>
      <c r="X1929">
        <f>AVERAGE(Student_performance_data_____Copy[GPA])</f>
        <v>1.9061863027265407</v>
      </c>
      <c r="Y1929">
        <f>AVERAGE(Student_performance_data_____Copy[StudyTimeWeekly])</f>
        <v>9.7719919194317466</v>
      </c>
      <c r="Z1929">
        <f>AVERAGE(Student_performance_data_____Copy[Absences])</f>
        <v>14.541387959866221</v>
      </c>
      <c r="AA1929" t="str" cm="1">
        <f t="array" ref="AA19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29">
        <v>4</v>
      </c>
    </row>
    <row r="1930" spans="1:28" hidden="1" x14ac:dyDescent="0.25">
      <c r="A1930">
        <v>2929</v>
      </c>
      <c r="B1930">
        <v>18</v>
      </c>
      <c r="C1930">
        <v>0</v>
      </c>
      <c r="D1930" t="s">
        <v>32</v>
      </c>
      <c r="E1930">
        <v>2.7083769963565607</v>
      </c>
      <c r="F1930">
        <v>5</v>
      </c>
      <c r="G1930" t="s">
        <v>29</v>
      </c>
      <c r="H1930">
        <v>2</v>
      </c>
      <c r="I1930" t="s">
        <v>28</v>
      </c>
      <c r="J1930">
        <v>0</v>
      </c>
      <c r="K1930" t="s">
        <v>29</v>
      </c>
      <c r="L1930">
        <v>0</v>
      </c>
      <c r="M1930" t="s">
        <v>29</v>
      </c>
      <c r="N1930">
        <v>0</v>
      </c>
      <c r="O1930" t="s">
        <v>29</v>
      </c>
      <c r="P1930">
        <v>1</v>
      </c>
      <c r="Q1930" t="s">
        <v>27</v>
      </c>
      <c r="R1930">
        <v>2.2417279724596568</v>
      </c>
      <c r="S1930">
        <v>3</v>
      </c>
      <c r="T1930">
        <v>1</v>
      </c>
      <c r="U1930">
        <v>2</v>
      </c>
      <c r="V1930" t="s">
        <v>30</v>
      </c>
      <c r="W1930" t="s">
        <v>38</v>
      </c>
      <c r="X1930">
        <f>AVERAGE(Student_performance_data_____Copy[GPA])</f>
        <v>1.9061863027265407</v>
      </c>
      <c r="Y1930">
        <f>AVERAGE(Student_performance_data_____Copy[StudyTimeWeekly])</f>
        <v>9.7719919194317466</v>
      </c>
      <c r="Z1930">
        <f>AVERAGE(Student_performance_data_____Copy[Absences])</f>
        <v>14.541387959866221</v>
      </c>
      <c r="AA1930" t="str" cm="1">
        <f t="array" ref="AA193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30">
        <v>3</v>
      </c>
    </row>
    <row r="1931" spans="1:28" hidden="1" x14ac:dyDescent="0.25">
      <c r="A1931">
        <v>2930</v>
      </c>
      <c r="B1931">
        <v>17</v>
      </c>
      <c r="C1931">
        <v>0</v>
      </c>
      <c r="D1931" t="s">
        <v>32</v>
      </c>
      <c r="E1931">
        <v>5.8258749441101054</v>
      </c>
      <c r="F1931">
        <v>2</v>
      </c>
      <c r="G1931" t="s">
        <v>29</v>
      </c>
      <c r="H1931">
        <v>2</v>
      </c>
      <c r="I1931" t="s">
        <v>28</v>
      </c>
      <c r="J1931">
        <v>0</v>
      </c>
      <c r="K1931" t="s">
        <v>29</v>
      </c>
      <c r="L1931">
        <v>0</v>
      </c>
      <c r="M1931" t="s">
        <v>29</v>
      </c>
      <c r="N1931">
        <v>0</v>
      </c>
      <c r="O1931" t="s">
        <v>29</v>
      </c>
      <c r="P1931">
        <v>0</v>
      </c>
      <c r="Q1931" t="s">
        <v>29</v>
      </c>
      <c r="R1931">
        <v>2.637348954652655</v>
      </c>
      <c r="S1931">
        <v>2</v>
      </c>
      <c r="T1931">
        <v>3</v>
      </c>
      <c r="U1931">
        <v>3</v>
      </c>
      <c r="V1931" t="s">
        <v>35</v>
      </c>
      <c r="W1931" t="s">
        <v>42</v>
      </c>
      <c r="X1931">
        <f>AVERAGE(Student_performance_data_____Copy[GPA])</f>
        <v>1.9061863027265407</v>
      </c>
      <c r="Y1931">
        <f>AVERAGE(Student_performance_data_____Copy[StudyTimeWeekly])</f>
        <v>9.7719919194317466</v>
      </c>
      <c r="Z1931">
        <f>AVERAGE(Student_performance_data_____Copy[Absences])</f>
        <v>14.541387959866221</v>
      </c>
      <c r="AA1931" t="str" cm="1">
        <f t="array" ref="AA193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31">
        <v>2</v>
      </c>
    </row>
    <row r="1932" spans="1:28" x14ac:dyDescent="0.25">
      <c r="A1932">
        <v>2931</v>
      </c>
      <c r="B1932">
        <v>18</v>
      </c>
      <c r="C1932">
        <v>1</v>
      </c>
      <c r="D1932" t="s">
        <v>26</v>
      </c>
      <c r="E1932">
        <v>2.8942127227303982</v>
      </c>
      <c r="F1932">
        <v>27</v>
      </c>
      <c r="G1932" t="s">
        <v>29</v>
      </c>
      <c r="H1932">
        <v>2</v>
      </c>
      <c r="I1932" t="s">
        <v>28</v>
      </c>
      <c r="J1932">
        <v>0</v>
      </c>
      <c r="K1932" t="s">
        <v>29</v>
      </c>
      <c r="L1932">
        <v>0</v>
      </c>
      <c r="M1932" t="s">
        <v>29</v>
      </c>
      <c r="N1932">
        <v>1</v>
      </c>
      <c r="O1932" t="s">
        <v>27</v>
      </c>
      <c r="P1932">
        <v>0</v>
      </c>
      <c r="Q1932" t="s">
        <v>29</v>
      </c>
      <c r="R1932">
        <v>0.28611003894159559</v>
      </c>
      <c r="S1932">
        <v>4</v>
      </c>
      <c r="T1932">
        <v>1</v>
      </c>
      <c r="U1932">
        <v>3</v>
      </c>
      <c r="V1932" t="s">
        <v>35</v>
      </c>
      <c r="W1932" t="s">
        <v>38</v>
      </c>
      <c r="X1932">
        <f>AVERAGE(Student_performance_data_____Copy[GPA])</f>
        <v>1.9061863027265407</v>
      </c>
      <c r="Y1932">
        <f>AVERAGE(Student_performance_data_____Copy[StudyTimeWeekly])</f>
        <v>9.7719919194317466</v>
      </c>
      <c r="Z1932">
        <f>AVERAGE(Student_performance_data_____Copy[Absences])</f>
        <v>14.541387959866221</v>
      </c>
      <c r="AA1932" t="str" cm="1">
        <f t="array" ref="AA19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32">
        <v>4</v>
      </c>
    </row>
    <row r="1933" spans="1:28" x14ac:dyDescent="0.25">
      <c r="A1933">
        <v>2932</v>
      </c>
      <c r="B1933">
        <v>18</v>
      </c>
      <c r="C1933">
        <v>1</v>
      </c>
      <c r="D1933" t="s">
        <v>26</v>
      </c>
      <c r="E1933">
        <v>16.224611168027156</v>
      </c>
      <c r="F1933">
        <v>14</v>
      </c>
      <c r="G1933" t="s">
        <v>27</v>
      </c>
      <c r="H1933">
        <v>2</v>
      </c>
      <c r="I1933" t="s">
        <v>28</v>
      </c>
      <c r="J1933">
        <v>0</v>
      </c>
      <c r="K1933" t="s">
        <v>29</v>
      </c>
      <c r="L1933">
        <v>1</v>
      </c>
      <c r="M1933" t="s">
        <v>27</v>
      </c>
      <c r="N1933">
        <v>0</v>
      </c>
      <c r="O1933" t="s">
        <v>29</v>
      </c>
      <c r="P1933">
        <v>0</v>
      </c>
      <c r="Q1933" t="s">
        <v>29</v>
      </c>
      <c r="R1933">
        <v>2.0845477071034386</v>
      </c>
      <c r="S1933">
        <v>3</v>
      </c>
      <c r="T1933">
        <v>0</v>
      </c>
      <c r="U1933">
        <v>2</v>
      </c>
      <c r="V1933" t="s">
        <v>30</v>
      </c>
      <c r="W1933" t="s">
        <v>31</v>
      </c>
      <c r="X1933">
        <f>AVERAGE(Student_performance_data_____Copy[GPA])</f>
        <v>1.9061863027265407</v>
      </c>
      <c r="Y1933">
        <f>AVERAGE(Student_performance_data_____Copy[StudyTimeWeekly])</f>
        <v>9.7719919194317466</v>
      </c>
      <c r="Z1933">
        <f>AVERAGE(Student_performance_data_____Copy[Absences])</f>
        <v>14.541387959866221</v>
      </c>
      <c r="AA1933" t="str" cm="1">
        <f t="array" ref="AA193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33">
        <v>3</v>
      </c>
    </row>
    <row r="1934" spans="1:28" x14ac:dyDescent="0.25">
      <c r="A1934">
        <v>2933</v>
      </c>
      <c r="B1934">
        <v>15</v>
      </c>
      <c r="C1934">
        <v>1</v>
      </c>
      <c r="D1934" t="s">
        <v>26</v>
      </c>
      <c r="E1934">
        <v>4.4529847045357069</v>
      </c>
      <c r="F1934">
        <v>6</v>
      </c>
      <c r="G1934" t="s">
        <v>29</v>
      </c>
      <c r="H1934">
        <v>4</v>
      </c>
      <c r="I1934" t="s">
        <v>41</v>
      </c>
      <c r="J1934">
        <v>1</v>
      </c>
      <c r="K1934" t="s">
        <v>27</v>
      </c>
      <c r="L1934">
        <v>0</v>
      </c>
      <c r="M1934" t="s">
        <v>29</v>
      </c>
      <c r="N1934">
        <v>0</v>
      </c>
      <c r="O1934" t="s">
        <v>29</v>
      </c>
      <c r="P1934">
        <v>0</v>
      </c>
      <c r="Q1934" t="s">
        <v>29</v>
      </c>
      <c r="R1934">
        <v>2.7778858935835875</v>
      </c>
      <c r="S1934">
        <v>2</v>
      </c>
      <c r="T1934">
        <v>2</v>
      </c>
      <c r="U1934">
        <v>0</v>
      </c>
      <c r="V1934" t="s">
        <v>40</v>
      </c>
      <c r="W1934" t="s">
        <v>36</v>
      </c>
      <c r="X1934">
        <f>AVERAGE(Student_performance_data_____Copy[GPA])</f>
        <v>1.9061863027265407</v>
      </c>
      <c r="Y1934">
        <f>AVERAGE(Student_performance_data_____Copy[StudyTimeWeekly])</f>
        <v>9.7719919194317466</v>
      </c>
      <c r="Z1934">
        <f>AVERAGE(Student_performance_data_____Copy[Absences])</f>
        <v>14.541387959866221</v>
      </c>
      <c r="AA1934" t="str" cm="1">
        <f t="array" ref="AA193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34">
        <v>2</v>
      </c>
    </row>
    <row r="1935" spans="1:28" hidden="1" x14ac:dyDescent="0.25">
      <c r="A1935">
        <v>2934</v>
      </c>
      <c r="B1935">
        <v>17</v>
      </c>
      <c r="C1935">
        <v>0</v>
      </c>
      <c r="D1935" t="s">
        <v>32</v>
      </c>
      <c r="E1935">
        <v>14.348071108104206</v>
      </c>
      <c r="F1935">
        <v>29</v>
      </c>
      <c r="G1935" t="s">
        <v>29</v>
      </c>
      <c r="H1935">
        <v>3</v>
      </c>
      <c r="I1935" t="s">
        <v>37</v>
      </c>
      <c r="J1935">
        <v>0</v>
      </c>
      <c r="K1935" t="s">
        <v>29</v>
      </c>
      <c r="L1935">
        <v>0</v>
      </c>
      <c r="M1935" t="s">
        <v>29</v>
      </c>
      <c r="N1935">
        <v>0</v>
      </c>
      <c r="O1935" t="s">
        <v>29</v>
      </c>
      <c r="P1935">
        <v>0</v>
      </c>
      <c r="Q1935" t="s">
        <v>29</v>
      </c>
      <c r="R1935">
        <v>0.48418319580323893</v>
      </c>
      <c r="S1935">
        <v>4</v>
      </c>
      <c r="T1935">
        <v>3</v>
      </c>
      <c r="U1935">
        <v>2</v>
      </c>
      <c r="V1935" t="s">
        <v>30</v>
      </c>
      <c r="W1935" t="s">
        <v>42</v>
      </c>
      <c r="X1935">
        <f>AVERAGE(Student_performance_data_____Copy[GPA])</f>
        <v>1.9061863027265407</v>
      </c>
      <c r="Y1935">
        <f>AVERAGE(Student_performance_data_____Copy[StudyTimeWeekly])</f>
        <v>9.7719919194317466</v>
      </c>
      <c r="Z1935">
        <f>AVERAGE(Student_performance_data_____Copy[Absences])</f>
        <v>14.541387959866221</v>
      </c>
      <c r="AA1935" t="str" cm="1">
        <f t="array" ref="AA19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35">
        <v>4</v>
      </c>
    </row>
    <row r="1936" spans="1:28" hidden="1" x14ac:dyDescent="0.25">
      <c r="A1936">
        <v>2935</v>
      </c>
      <c r="B1936">
        <v>17</v>
      </c>
      <c r="C1936">
        <v>0</v>
      </c>
      <c r="D1936" t="s">
        <v>32</v>
      </c>
      <c r="E1936">
        <v>18.865967944913052</v>
      </c>
      <c r="F1936">
        <v>5</v>
      </c>
      <c r="G1936" t="s">
        <v>29</v>
      </c>
      <c r="H1936">
        <v>2</v>
      </c>
      <c r="I1936" t="s">
        <v>28</v>
      </c>
      <c r="J1936">
        <v>0</v>
      </c>
      <c r="K1936" t="s">
        <v>29</v>
      </c>
      <c r="L1936">
        <v>0</v>
      </c>
      <c r="M1936" t="s">
        <v>29</v>
      </c>
      <c r="N1936">
        <v>0</v>
      </c>
      <c r="O1936" t="s">
        <v>29</v>
      </c>
      <c r="P1936">
        <v>0</v>
      </c>
      <c r="Q1936" t="s">
        <v>29</v>
      </c>
      <c r="R1936">
        <v>2.8757352860069436</v>
      </c>
      <c r="S1936">
        <v>2</v>
      </c>
      <c r="T1936">
        <v>0</v>
      </c>
      <c r="U1936">
        <v>1</v>
      </c>
      <c r="V1936" t="s">
        <v>34</v>
      </c>
      <c r="W1936" t="s">
        <v>31</v>
      </c>
      <c r="X1936">
        <f>AVERAGE(Student_performance_data_____Copy[GPA])</f>
        <v>1.9061863027265407</v>
      </c>
      <c r="Y1936">
        <f>AVERAGE(Student_performance_data_____Copy[StudyTimeWeekly])</f>
        <v>9.7719919194317466</v>
      </c>
      <c r="Z1936">
        <f>AVERAGE(Student_performance_data_____Copy[Absences])</f>
        <v>14.541387959866221</v>
      </c>
      <c r="AA1936" t="str" cm="1">
        <f t="array" ref="AA193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36">
        <v>2</v>
      </c>
    </row>
    <row r="1937" spans="1:28" x14ac:dyDescent="0.25">
      <c r="A1937">
        <v>2936</v>
      </c>
      <c r="B1937">
        <v>18</v>
      </c>
      <c r="C1937">
        <v>1</v>
      </c>
      <c r="D1937" t="s">
        <v>26</v>
      </c>
      <c r="E1937">
        <v>10.55544418137754</v>
      </c>
      <c r="F1937">
        <v>3</v>
      </c>
      <c r="G1937" t="s">
        <v>27</v>
      </c>
      <c r="H1937">
        <v>3</v>
      </c>
      <c r="I1937" t="s">
        <v>37</v>
      </c>
      <c r="J1937">
        <v>0</v>
      </c>
      <c r="K1937" t="s">
        <v>29</v>
      </c>
      <c r="L1937">
        <v>0</v>
      </c>
      <c r="M1937" t="s">
        <v>29</v>
      </c>
      <c r="N1937">
        <v>0</v>
      </c>
      <c r="O1937" t="s">
        <v>29</v>
      </c>
      <c r="P1937">
        <v>0</v>
      </c>
      <c r="Q1937" t="s">
        <v>29</v>
      </c>
      <c r="R1937">
        <v>3.4713372144944583</v>
      </c>
      <c r="S1937">
        <v>1</v>
      </c>
      <c r="T1937">
        <v>3</v>
      </c>
      <c r="U1937">
        <v>1</v>
      </c>
      <c r="V1937" t="s">
        <v>34</v>
      </c>
      <c r="W1937" t="s">
        <v>42</v>
      </c>
      <c r="X1937">
        <f>AVERAGE(Student_performance_data_____Copy[GPA])</f>
        <v>1.9061863027265407</v>
      </c>
      <c r="Y1937">
        <f>AVERAGE(Student_performance_data_____Copy[StudyTimeWeekly])</f>
        <v>9.7719919194317466</v>
      </c>
      <c r="Z1937">
        <f>AVERAGE(Student_performance_data_____Copy[Absences])</f>
        <v>14.541387959866221</v>
      </c>
      <c r="AA1937" t="str" cm="1">
        <f t="array" ref="AA193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37">
        <v>1</v>
      </c>
    </row>
    <row r="1938" spans="1:28" hidden="1" x14ac:dyDescent="0.25">
      <c r="A1938">
        <v>2937</v>
      </c>
      <c r="B1938">
        <v>17</v>
      </c>
      <c r="C1938">
        <v>0</v>
      </c>
      <c r="D1938" t="s">
        <v>32</v>
      </c>
      <c r="E1938">
        <v>10.800583845213755</v>
      </c>
      <c r="F1938">
        <v>18</v>
      </c>
      <c r="G1938" t="s">
        <v>29</v>
      </c>
      <c r="H1938">
        <v>2</v>
      </c>
      <c r="I1938" t="s">
        <v>28</v>
      </c>
      <c r="J1938">
        <v>0</v>
      </c>
      <c r="K1938" t="s">
        <v>29</v>
      </c>
      <c r="L1938">
        <v>0</v>
      </c>
      <c r="M1938" t="s">
        <v>29</v>
      </c>
      <c r="N1938">
        <v>0</v>
      </c>
      <c r="O1938" t="s">
        <v>29</v>
      </c>
      <c r="P1938">
        <v>0</v>
      </c>
      <c r="Q1938" t="s">
        <v>29</v>
      </c>
      <c r="R1938">
        <v>1.3180744589421032</v>
      </c>
      <c r="S1938">
        <v>4</v>
      </c>
      <c r="T1938">
        <v>0</v>
      </c>
      <c r="U1938">
        <v>2</v>
      </c>
      <c r="V1938" t="s">
        <v>30</v>
      </c>
      <c r="W1938" t="s">
        <v>31</v>
      </c>
      <c r="X1938">
        <f>AVERAGE(Student_performance_data_____Copy[GPA])</f>
        <v>1.9061863027265407</v>
      </c>
      <c r="Y1938">
        <f>AVERAGE(Student_performance_data_____Copy[StudyTimeWeekly])</f>
        <v>9.7719919194317466</v>
      </c>
      <c r="Z1938">
        <f>AVERAGE(Student_performance_data_____Copy[Absences])</f>
        <v>14.541387959866221</v>
      </c>
      <c r="AA1938" t="str" cm="1">
        <f t="array" ref="AA19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38">
        <v>4</v>
      </c>
    </row>
    <row r="1939" spans="1:28" x14ac:dyDescent="0.25">
      <c r="A1939">
        <v>2938</v>
      </c>
      <c r="B1939">
        <v>16</v>
      </c>
      <c r="C1939">
        <v>1</v>
      </c>
      <c r="D1939" t="s">
        <v>26</v>
      </c>
      <c r="E1939">
        <v>9.2206713619562404</v>
      </c>
      <c r="F1939">
        <v>4</v>
      </c>
      <c r="G1939" t="s">
        <v>29</v>
      </c>
      <c r="H1939">
        <v>1</v>
      </c>
      <c r="I1939" t="s">
        <v>33</v>
      </c>
      <c r="J1939">
        <v>1</v>
      </c>
      <c r="K1939" t="s">
        <v>27</v>
      </c>
      <c r="L1939">
        <v>0</v>
      </c>
      <c r="M1939" t="s">
        <v>29</v>
      </c>
      <c r="N1939">
        <v>0</v>
      </c>
      <c r="O1939" t="s">
        <v>29</v>
      </c>
      <c r="P1939">
        <v>0</v>
      </c>
      <c r="Q1939" t="s">
        <v>29</v>
      </c>
      <c r="R1939">
        <v>2.7159089320476619</v>
      </c>
      <c r="S1939">
        <v>2</v>
      </c>
      <c r="T1939">
        <v>2</v>
      </c>
      <c r="U1939">
        <v>0</v>
      </c>
      <c r="V1939" t="s">
        <v>40</v>
      </c>
      <c r="W1939" t="s">
        <v>36</v>
      </c>
      <c r="X1939">
        <f>AVERAGE(Student_performance_data_____Copy[GPA])</f>
        <v>1.9061863027265407</v>
      </c>
      <c r="Y1939">
        <f>AVERAGE(Student_performance_data_____Copy[StudyTimeWeekly])</f>
        <v>9.7719919194317466</v>
      </c>
      <c r="Z1939">
        <f>AVERAGE(Student_performance_data_____Copy[Absences])</f>
        <v>14.541387959866221</v>
      </c>
      <c r="AA1939" t="str" cm="1">
        <f t="array" ref="AA193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39">
        <v>2</v>
      </c>
    </row>
    <row r="1940" spans="1:28" hidden="1" x14ac:dyDescent="0.25">
      <c r="A1940">
        <v>2939</v>
      </c>
      <c r="B1940">
        <v>16</v>
      </c>
      <c r="C1940">
        <v>0</v>
      </c>
      <c r="D1940" t="s">
        <v>32</v>
      </c>
      <c r="E1940">
        <v>6.517802867872855</v>
      </c>
      <c r="F1940">
        <v>2</v>
      </c>
      <c r="G1940" t="s">
        <v>27</v>
      </c>
      <c r="H1940">
        <v>2</v>
      </c>
      <c r="I1940" t="s">
        <v>28</v>
      </c>
      <c r="J1940">
        <v>0</v>
      </c>
      <c r="K1940" t="s">
        <v>29</v>
      </c>
      <c r="L1940">
        <v>1</v>
      </c>
      <c r="M1940" t="s">
        <v>27</v>
      </c>
      <c r="N1940">
        <v>0</v>
      </c>
      <c r="O1940" t="s">
        <v>29</v>
      </c>
      <c r="P1940">
        <v>0</v>
      </c>
      <c r="Q1940" t="s">
        <v>29</v>
      </c>
      <c r="R1940">
        <v>3.4745618447603603</v>
      </c>
      <c r="S1940">
        <v>1</v>
      </c>
      <c r="T1940">
        <v>0</v>
      </c>
      <c r="U1940">
        <v>3</v>
      </c>
      <c r="V1940" t="s">
        <v>35</v>
      </c>
      <c r="W1940" t="s">
        <v>31</v>
      </c>
      <c r="X1940">
        <f>AVERAGE(Student_performance_data_____Copy[GPA])</f>
        <v>1.9061863027265407</v>
      </c>
      <c r="Y1940">
        <f>AVERAGE(Student_performance_data_____Copy[StudyTimeWeekly])</f>
        <v>9.7719919194317466</v>
      </c>
      <c r="Z1940">
        <f>AVERAGE(Student_performance_data_____Copy[Absences])</f>
        <v>14.541387959866221</v>
      </c>
      <c r="AA1940" t="str" cm="1">
        <f t="array" ref="AA194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40">
        <v>1</v>
      </c>
    </row>
    <row r="1941" spans="1:28" hidden="1" x14ac:dyDescent="0.25">
      <c r="A1941">
        <v>2940</v>
      </c>
      <c r="B1941">
        <v>17</v>
      </c>
      <c r="C1941">
        <v>0</v>
      </c>
      <c r="D1941" t="s">
        <v>32</v>
      </c>
      <c r="E1941">
        <v>9.513100618498342</v>
      </c>
      <c r="F1941">
        <v>25</v>
      </c>
      <c r="G1941" t="s">
        <v>29</v>
      </c>
      <c r="H1941">
        <v>3</v>
      </c>
      <c r="I1941" t="s">
        <v>37</v>
      </c>
      <c r="J1941">
        <v>1</v>
      </c>
      <c r="K1941" t="s">
        <v>27</v>
      </c>
      <c r="L1941">
        <v>0</v>
      </c>
      <c r="M1941" t="s">
        <v>29</v>
      </c>
      <c r="N1941">
        <v>0</v>
      </c>
      <c r="O1941" t="s">
        <v>29</v>
      </c>
      <c r="P1941">
        <v>0</v>
      </c>
      <c r="Q1941" t="s">
        <v>29</v>
      </c>
      <c r="R1941">
        <v>0.93494299087194344</v>
      </c>
      <c r="S1941">
        <v>4</v>
      </c>
      <c r="T1941">
        <v>0</v>
      </c>
      <c r="U1941">
        <v>2</v>
      </c>
      <c r="V1941" t="s">
        <v>30</v>
      </c>
      <c r="W1941" t="s">
        <v>31</v>
      </c>
      <c r="X1941">
        <f>AVERAGE(Student_performance_data_____Copy[GPA])</f>
        <v>1.9061863027265407</v>
      </c>
      <c r="Y1941">
        <f>AVERAGE(Student_performance_data_____Copy[StudyTimeWeekly])</f>
        <v>9.7719919194317466</v>
      </c>
      <c r="Z1941">
        <f>AVERAGE(Student_performance_data_____Copy[Absences])</f>
        <v>14.541387959866221</v>
      </c>
      <c r="AA1941" t="str" cm="1">
        <f t="array" ref="AA19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41">
        <v>4</v>
      </c>
    </row>
    <row r="1942" spans="1:28" hidden="1" x14ac:dyDescent="0.25">
      <c r="A1942">
        <v>2941</v>
      </c>
      <c r="B1942">
        <v>17</v>
      </c>
      <c r="C1942">
        <v>0</v>
      </c>
      <c r="D1942" t="s">
        <v>32</v>
      </c>
      <c r="E1942">
        <v>12.056150645335189</v>
      </c>
      <c r="F1942">
        <v>24</v>
      </c>
      <c r="G1942" t="s">
        <v>29</v>
      </c>
      <c r="H1942">
        <v>2</v>
      </c>
      <c r="I1942" t="s">
        <v>28</v>
      </c>
      <c r="J1942">
        <v>0</v>
      </c>
      <c r="K1942" t="s">
        <v>29</v>
      </c>
      <c r="L1942">
        <v>0</v>
      </c>
      <c r="M1942" t="s">
        <v>29</v>
      </c>
      <c r="N1942">
        <v>0</v>
      </c>
      <c r="O1942" t="s">
        <v>29</v>
      </c>
      <c r="P1942">
        <v>1</v>
      </c>
      <c r="Q1942" t="s">
        <v>27</v>
      </c>
      <c r="R1942">
        <v>0.51852242970991891</v>
      </c>
      <c r="S1942">
        <v>4</v>
      </c>
      <c r="T1942">
        <v>0</v>
      </c>
      <c r="U1942">
        <v>2</v>
      </c>
      <c r="V1942" t="s">
        <v>30</v>
      </c>
      <c r="W1942" t="s">
        <v>31</v>
      </c>
      <c r="X1942">
        <f>AVERAGE(Student_performance_data_____Copy[GPA])</f>
        <v>1.9061863027265407</v>
      </c>
      <c r="Y1942">
        <f>AVERAGE(Student_performance_data_____Copy[StudyTimeWeekly])</f>
        <v>9.7719919194317466</v>
      </c>
      <c r="Z1942">
        <f>AVERAGE(Student_performance_data_____Copy[Absences])</f>
        <v>14.541387959866221</v>
      </c>
      <c r="AA1942" t="str" cm="1">
        <f t="array" ref="AA19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42">
        <v>4</v>
      </c>
    </row>
    <row r="1943" spans="1:28" hidden="1" x14ac:dyDescent="0.25">
      <c r="A1943">
        <v>2942</v>
      </c>
      <c r="B1943">
        <v>18</v>
      </c>
      <c r="C1943">
        <v>0</v>
      </c>
      <c r="D1943" t="s">
        <v>32</v>
      </c>
      <c r="E1943">
        <v>19.719831443413188</v>
      </c>
      <c r="F1943">
        <v>8</v>
      </c>
      <c r="G1943" t="s">
        <v>29</v>
      </c>
      <c r="H1943">
        <v>3</v>
      </c>
      <c r="I1943" t="s">
        <v>37</v>
      </c>
      <c r="J1943">
        <v>0</v>
      </c>
      <c r="K1943" t="s">
        <v>29</v>
      </c>
      <c r="L1943">
        <v>1</v>
      </c>
      <c r="M1943" t="s">
        <v>27</v>
      </c>
      <c r="N1943">
        <v>0</v>
      </c>
      <c r="O1943" t="s">
        <v>29</v>
      </c>
      <c r="P1943">
        <v>0</v>
      </c>
      <c r="Q1943" t="s">
        <v>29</v>
      </c>
      <c r="R1943">
        <v>2.726094628858152</v>
      </c>
      <c r="S1943">
        <v>2</v>
      </c>
      <c r="T1943">
        <v>1</v>
      </c>
      <c r="U1943">
        <v>0</v>
      </c>
      <c r="V1943" t="s">
        <v>40</v>
      </c>
      <c r="W1943" t="s">
        <v>38</v>
      </c>
      <c r="X1943">
        <f>AVERAGE(Student_performance_data_____Copy[GPA])</f>
        <v>1.9061863027265407</v>
      </c>
      <c r="Y1943">
        <f>AVERAGE(Student_performance_data_____Copy[StudyTimeWeekly])</f>
        <v>9.7719919194317466</v>
      </c>
      <c r="Z1943">
        <f>AVERAGE(Student_performance_data_____Copy[Absences])</f>
        <v>14.541387959866221</v>
      </c>
      <c r="AA1943" t="str" cm="1">
        <f t="array" ref="AA194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43">
        <v>2</v>
      </c>
    </row>
    <row r="1944" spans="1:28" x14ac:dyDescent="0.25">
      <c r="A1944">
        <v>2943</v>
      </c>
      <c r="B1944">
        <v>16</v>
      </c>
      <c r="C1944">
        <v>1</v>
      </c>
      <c r="D1944" t="s">
        <v>26</v>
      </c>
      <c r="E1944">
        <v>18.755291186364484</v>
      </c>
      <c r="F1944">
        <v>5</v>
      </c>
      <c r="G1944" t="s">
        <v>27</v>
      </c>
      <c r="H1944">
        <v>2</v>
      </c>
      <c r="I1944" t="s">
        <v>28</v>
      </c>
      <c r="J1944">
        <v>1</v>
      </c>
      <c r="K1944" t="s">
        <v>27</v>
      </c>
      <c r="L1944">
        <v>0</v>
      </c>
      <c r="M1944" t="s">
        <v>29</v>
      </c>
      <c r="N1944">
        <v>0</v>
      </c>
      <c r="O1944" t="s">
        <v>29</v>
      </c>
      <c r="P1944">
        <v>0</v>
      </c>
      <c r="Q1944" t="s">
        <v>29</v>
      </c>
      <c r="R1944">
        <v>3.099064650031246</v>
      </c>
      <c r="S1944">
        <v>1</v>
      </c>
      <c r="T1944">
        <v>0</v>
      </c>
      <c r="U1944">
        <v>1</v>
      </c>
      <c r="V1944" t="s">
        <v>34</v>
      </c>
      <c r="W1944" t="s">
        <v>31</v>
      </c>
      <c r="X1944">
        <f>AVERAGE(Student_performance_data_____Copy[GPA])</f>
        <v>1.9061863027265407</v>
      </c>
      <c r="Y1944">
        <f>AVERAGE(Student_performance_data_____Copy[StudyTimeWeekly])</f>
        <v>9.7719919194317466</v>
      </c>
      <c r="Z1944">
        <f>AVERAGE(Student_performance_data_____Copy[Absences])</f>
        <v>14.541387959866221</v>
      </c>
      <c r="AA1944" t="str" cm="1">
        <f t="array" ref="AA194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44">
        <v>1</v>
      </c>
    </row>
    <row r="1945" spans="1:28" hidden="1" x14ac:dyDescent="0.25">
      <c r="A1945">
        <v>2944</v>
      </c>
      <c r="B1945">
        <v>16</v>
      </c>
      <c r="C1945">
        <v>0</v>
      </c>
      <c r="D1945" t="s">
        <v>32</v>
      </c>
      <c r="E1945">
        <v>17.243059165862434</v>
      </c>
      <c r="F1945">
        <v>12</v>
      </c>
      <c r="G1945" t="s">
        <v>29</v>
      </c>
      <c r="H1945">
        <v>2</v>
      </c>
      <c r="I1945" t="s">
        <v>28</v>
      </c>
      <c r="J1945">
        <v>1</v>
      </c>
      <c r="K1945" t="s">
        <v>27</v>
      </c>
      <c r="L1945">
        <v>0</v>
      </c>
      <c r="M1945" t="s">
        <v>29</v>
      </c>
      <c r="N1945">
        <v>0</v>
      </c>
      <c r="O1945" t="s">
        <v>29</v>
      </c>
      <c r="P1945">
        <v>0</v>
      </c>
      <c r="Q1945" t="s">
        <v>29</v>
      </c>
      <c r="R1945">
        <v>2.0735452919667288</v>
      </c>
      <c r="S1945">
        <v>3</v>
      </c>
      <c r="T1945">
        <v>0</v>
      </c>
      <c r="U1945">
        <v>0</v>
      </c>
      <c r="V1945" t="s">
        <v>40</v>
      </c>
      <c r="W1945" t="s">
        <v>31</v>
      </c>
      <c r="X1945">
        <f>AVERAGE(Student_performance_data_____Copy[GPA])</f>
        <v>1.9061863027265407</v>
      </c>
      <c r="Y1945">
        <f>AVERAGE(Student_performance_data_____Copy[StudyTimeWeekly])</f>
        <v>9.7719919194317466</v>
      </c>
      <c r="Z1945">
        <f>AVERAGE(Student_performance_data_____Copy[Absences])</f>
        <v>14.541387959866221</v>
      </c>
      <c r="AA1945" t="str" cm="1">
        <f t="array" ref="AA19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45">
        <v>3</v>
      </c>
    </row>
    <row r="1946" spans="1:28" x14ac:dyDescent="0.25">
      <c r="A1946">
        <v>2945</v>
      </c>
      <c r="B1946">
        <v>15</v>
      </c>
      <c r="C1946">
        <v>1</v>
      </c>
      <c r="D1946" t="s">
        <v>26</v>
      </c>
      <c r="E1946">
        <v>17.782610714097167</v>
      </c>
      <c r="F1946">
        <v>26</v>
      </c>
      <c r="G1946" t="s">
        <v>29</v>
      </c>
      <c r="H1946">
        <v>4</v>
      </c>
      <c r="I1946" t="s">
        <v>41</v>
      </c>
      <c r="J1946">
        <v>1</v>
      </c>
      <c r="K1946" t="s">
        <v>27</v>
      </c>
      <c r="L1946">
        <v>1</v>
      </c>
      <c r="M1946" t="s">
        <v>27</v>
      </c>
      <c r="N1946">
        <v>1</v>
      </c>
      <c r="O1946" t="s">
        <v>27</v>
      </c>
      <c r="P1946">
        <v>0</v>
      </c>
      <c r="Q1946" t="s">
        <v>29</v>
      </c>
      <c r="R1946">
        <v>1.9831339922227575</v>
      </c>
      <c r="S1946">
        <v>4</v>
      </c>
      <c r="T1946">
        <v>1</v>
      </c>
      <c r="U1946">
        <v>4</v>
      </c>
      <c r="V1946" t="s">
        <v>39</v>
      </c>
      <c r="W1946" t="s">
        <v>38</v>
      </c>
      <c r="X1946">
        <f>AVERAGE(Student_performance_data_____Copy[GPA])</f>
        <v>1.9061863027265407</v>
      </c>
      <c r="Y1946">
        <f>AVERAGE(Student_performance_data_____Copy[StudyTimeWeekly])</f>
        <v>9.7719919194317466</v>
      </c>
      <c r="Z1946">
        <f>AVERAGE(Student_performance_data_____Copy[Absences])</f>
        <v>14.541387959866221</v>
      </c>
      <c r="AA1946" t="str" cm="1">
        <f t="array" ref="AA19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46">
        <v>4</v>
      </c>
    </row>
    <row r="1947" spans="1:28" x14ac:dyDescent="0.25">
      <c r="A1947">
        <v>2946</v>
      </c>
      <c r="B1947">
        <v>18</v>
      </c>
      <c r="C1947">
        <v>1</v>
      </c>
      <c r="D1947" t="s">
        <v>26</v>
      </c>
      <c r="E1947">
        <v>9.3569836658408594</v>
      </c>
      <c r="F1947">
        <v>21</v>
      </c>
      <c r="G1947" t="s">
        <v>29</v>
      </c>
      <c r="H1947">
        <v>2</v>
      </c>
      <c r="I1947" t="s">
        <v>28</v>
      </c>
      <c r="J1947">
        <v>0</v>
      </c>
      <c r="K1947" t="s">
        <v>29</v>
      </c>
      <c r="L1947">
        <v>0</v>
      </c>
      <c r="M1947" t="s">
        <v>29</v>
      </c>
      <c r="N1947">
        <v>0</v>
      </c>
      <c r="O1947" t="s">
        <v>29</v>
      </c>
      <c r="P1947">
        <v>0</v>
      </c>
      <c r="Q1947" t="s">
        <v>29</v>
      </c>
      <c r="R1947">
        <v>0.7662736791529805</v>
      </c>
      <c r="S1947">
        <v>4</v>
      </c>
      <c r="T1947">
        <v>3</v>
      </c>
      <c r="U1947">
        <v>3</v>
      </c>
      <c r="V1947" t="s">
        <v>35</v>
      </c>
      <c r="W1947" t="s">
        <v>42</v>
      </c>
      <c r="X1947">
        <f>AVERAGE(Student_performance_data_____Copy[GPA])</f>
        <v>1.9061863027265407</v>
      </c>
      <c r="Y1947">
        <f>AVERAGE(Student_performance_data_____Copy[StudyTimeWeekly])</f>
        <v>9.7719919194317466</v>
      </c>
      <c r="Z1947">
        <f>AVERAGE(Student_performance_data_____Copy[Absences])</f>
        <v>14.541387959866221</v>
      </c>
      <c r="AA1947" t="str" cm="1">
        <f t="array" ref="AA19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47">
        <v>4</v>
      </c>
    </row>
    <row r="1948" spans="1:28" x14ac:dyDescent="0.25">
      <c r="A1948">
        <v>2947</v>
      </c>
      <c r="B1948">
        <v>15</v>
      </c>
      <c r="C1948">
        <v>1</v>
      </c>
      <c r="D1948" t="s">
        <v>26</v>
      </c>
      <c r="E1948">
        <v>13.148886543549295</v>
      </c>
      <c r="F1948">
        <v>27</v>
      </c>
      <c r="G1948" t="s">
        <v>29</v>
      </c>
      <c r="H1948">
        <v>3</v>
      </c>
      <c r="I1948" t="s">
        <v>37</v>
      </c>
      <c r="J1948">
        <v>0</v>
      </c>
      <c r="K1948" t="s">
        <v>29</v>
      </c>
      <c r="L1948">
        <v>0</v>
      </c>
      <c r="M1948" t="s">
        <v>29</v>
      </c>
      <c r="N1948">
        <v>0</v>
      </c>
      <c r="O1948" t="s">
        <v>29</v>
      </c>
      <c r="P1948">
        <v>0</v>
      </c>
      <c r="Q1948" t="s">
        <v>29</v>
      </c>
      <c r="R1948">
        <v>0.63613293350317712</v>
      </c>
      <c r="S1948">
        <v>4</v>
      </c>
      <c r="T1948">
        <v>0</v>
      </c>
      <c r="U1948">
        <v>2</v>
      </c>
      <c r="V1948" t="s">
        <v>30</v>
      </c>
      <c r="W1948" t="s">
        <v>31</v>
      </c>
      <c r="X1948">
        <f>AVERAGE(Student_performance_data_____Copy[GPA])</f>
        <v>1.9061863027265407</v>
      </c>
      <c r="Y1948">
        <f>AVERAGE(Student_performance_data_____Copy[StudyTimeWeekly])</f>
        <v>9.7719919194317466</v>
      </c>
      <c r="Z1948">
        <f>AVERAGE(Student_performance_data_____Copy[Absences])</f>
        <v>14.541387959866221</v>
      </c>
      <c r="AA1948" t="str" cm="1">
        <f t="array" ref="AA19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48">
        <v>4</v>
      </c>
    </row>
    <row r="1949" spans="1:28" hidden="1" x14ac:dyDescent="0.25">
      <c r="A1949">
        <v>2948</v>
      </c>
      <c r="B1949">
        <v>16</v>
      </c>
      <c r="C1949">
        <v>0</v>
      </c>
      <c r="D1949" t="s">
        <v>32</v>
      </c>
      <c r="E1949">
        <v>17.901334458724282</v>
      </c>
      <c r="F1949">
        <v>29</v>
      </c>
      <c r="G1949" t="s">
        <v>29</v>
      </c>
      <c r="H1949">
        <v>3</v>
      </c>
      <c r="I1949" t="s">
        <v>37</v>
      </c>
      <c r="J1949">
        <v>1</v>
      </c>
      <c r="K1949" t="s">
        <v>27</v>
      </c>
      <c r="L1949">
        <v>1</v>
      </c>
      <c r="M1949" t="s">
        <v>27</v>
      </c>
      <c r="N1949">
        <v>1</v>
      </c>
      <c r="O1949" t="s">
        <v>27</v>
      </c>
      <c r="P1949">
        <v>0</v>
      </c>
      <c r="Q1949" t="s">
        <v>29</v>
      </c>
      <c r="R1949">
        <v>1.1480334125866043</v>
      </c>
      <c r="S1949">
        <v>4</v>
      </c>
      <c r="T1949">
        <v>0</v>
      </c>
      <c r="U1949">
        <v>1</v>
      </c>
      <c r="V1949" t="s">
        <v>34</v>
      </c>
      <c r="W1949" t="s">
        <v>31</v>
      </c>
      <c r="X1949">
        <f>AVERAGE(Student_performance_data_____Copy[GPA])</f>
        <v>1.9061863027265407</v>
      </c>
      <c r="Y1949">
        <f>AVERAGE(Student_performance_data_____Copy[StudyTimeWeekly])</f>
        <v>9.7719919194317466</v>
      </c>
      <c r="Z1949">
        <f>AVERAGE(Student_performance_data_____Copy[Absences])</f>
        <v>14.541387959866221</v>
      </c>
      <c r="AA1949" t="str" cm="1">
        <f t="array" ref="AA19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49">
        <v>4</v>
      </c>
    </row>
    <row r="1950" spans="1:28" x14ac:dyDescent="0.25">
      <c r="A1950">
        <v>2949</v>
      </c>
      <c r="B1950">
        <v>18</v>
      </c>
      <c r="C1950">
        <v>1</v>
      </c>
      <c r="D1950" t="s">
        <v>26</v>
      </c>
      <c r="E1950">
        <v>7.8590152998270613</v>
      </c>
      <c r="F1950">
        <v>19</v>
      </c>
      <c r="G1950" t="s">
        <v>29</v>
      </c>
      <c r="H1950">
        <v>4</v>
      </c>
      <c r="I1950" t="s">
        <v>41</v>
      </c>
      <c r="J1950">
        <v>0</v>
      </c>
      <c r="K1950" t="s">
        <v>29</v>
      </c>
      <c r="L1950">
        <v>1</v>
      </c>
      <c r="M1950" t="s">
        <v>27</v>
      </c>
      <c r="N1950">
        <v>1</v>
      </c>
      <c r="O1950" t="s">
        <v>27</v>
      </c>
      <c r="P1950">
        <v>0</v>
      </c>
      <c r="Q1950" t="s">
        <v>29</v>
      </c>
      <c r="R1950">
        <v>1.7504046795082222</v>
      </c>
      <c r="S1950">
        <v>4</v>
      </c>
      <c r="T1950">
        <v>0</v>
      </c>
      <c r="U1950">
        <v>3</v>
      </c>
      <c r="V1950" t="s">
        <v>35</v>
      </c>
      <c r="W1950" t="s">
        <v>31</v>
      </c>
      <c r="X1950">
        <f>AVERAGE(Student_performance_data_____Copy[GPA])</f>
        <v>1.9061863027265407</v>
      </c>
      <c r="Y1950">
        <f>AVERAGE(Student_performance_data_____Copy[StudyTimeWeekly])</f>
        <v>9.7719919194317466</v>
      </c>
      <c r="Z1950">
        <f>AVERAGE(Student_performance_data_____Copy[Absences])</f>
        <v>14.541387959866221</v>
      </c>
      <c r="AA1950" t="str" cm="1">
        <f t="array" ref="AA195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50">
        <v>4</v>
      </c>
    </row>
    <row r="1951" spans="1:28" x14ac:dyDescent="0.25">
      <c r="A1951">
        <v>2950</v>
      </c>
      <c r="B1951">
        <v>17</v>
      </c>
      <c r="C1951">
        <v>1</v>
      </c>
      <c r="D1951" t="s">
        <v>26</v>
      </c>
      <c r="E1951">
        <v>19.235249566909374</v>
      </c>
      <c r="F1951">
        <v>3</v>
      </c>
      <c r="G1951" t="s">
        <v>29</v>
      </c>
      <c r="H1951">
        <v>0</v>
      </c>
      <c r="I1951" t="s">
        <v>40</v>
      </c>
      <c r="J1951">
        <v>1</v>
      </c>
      <c r="K1951" t="s">
        <v>27</v>
      </c>
      <c r="L1951">
        <v>0</v>
      </c>
      <c r="M1951" t="s">
        <v>29</v>
      </c>
      <c r="N1951">
        <v>0</v>
      </c>
      <c r="O1951" t="s">
        <v>29</v>
      </c>
      <c r="P1951">
        <v>0</v>
      </c>
      <c r="Q1951" t="s">
        <v>29</v>
      </c>
      <c r="R1951">
        <v>2.8211081074612654</v>
      </c>
      <c r="S1951">
        <v>2</v>
      </c>
      <c r="T1951">
        <v>0</v>
      </c>
      <c r="U1951">
        <v>1</v>
      </c>
      <c r="V1951" t="s">
        <v>34</v>
      </c>
      <c r="W1951" t="s">
        <v>31</v>
      </c>
      <c r="X1951">
        <f>AVERAGE(Student_performance_data_____Copy[GPA])</f>
        <v>1.9061863027265407</v>
      </c>
      <c r="Y1951">
        <f>AVERAGE(Student_performance_data_____Copy[StudyTimeWeekly])</f>
        <v>9.7719919194317466</v>
      </c>
      <c r="Z1951">
        <f>AVERAGE(Student_performance_data_____Copy[Absences])</f>
        <v>14.541387959866221</v>
      </c>
      <c r="AA1951" t="str" cm="1">
        <f t="array" ref="AA19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51">
        <v>2</v>
      </c>
    </row>
    <row r="1952" spans="1:28" x14ac:dyDescent="0.25">
      <c r="A1952">
        <v>2951</v>
      </c>
      <c r="B1952">
        <v>18</v>
      </c>
      <c r="C1952">
        <v>1</v>
      </c>
      <c r="D1952" t="s">
        <v>26</v>
      </c>
      <c r="E1952">
        <v>8.3157212413836596</v>
      </c>
      <c r="F1952">
        <v>1</v>
      </c>
      <c r="G1952" t="s">
        <v>29</v>
      </c>
      <c r="H1952">
        <v>1</v>
      </c>
      <c r="I1952" t="s">
        <v>33</v>
      </c>
      <c r="J1952">
        <v>1</v>
      </c>
      <c r="K1952" t="s">
        <v>27</v>
      </c>
      <c r="L1952">
        <v>0</v>
      </c>
      <c r="M1952" t="s">
        <v>29</v>
      </c>
      <c r="N1952">
        <v>1</v>
      </c>
      <c r="O1952" t="s">
        <v>27</v>
      </c>
      <c r="P1952">
        <v>1</v>
      </c>
      <c r="Q1952" t="s">
        <v>27</v>
      </c>
      <c r="R1952">
        <v>3.2405120739686932</v>
      </c>
      <c r="S1952">
        <v>1</v>
      </c>
      <c r="T1952">
        <v>2</v>
      </c>
      <c r="U1952">
        <v>1</v>
      </c>
      <c r="V1952" t="s">
        <v>34</v>
      </c>
      <c r="W1952" t="s">
        <v>36</v>
      </c>
      <c r="X1952">
        <f>AVERAGE(Student_performance_data_____Copy[GPA])</f>
        <v>1.9061863027265407</v>
      </c>
      <c r="Y1952">
        <f>AVERAGE(Student_performance_data_____Copy[StudyTimeWeekly])</f>
        <v>9.7719919194317466</v>
      </c>
      <c r="Z1952">
        <f>AVERAGE(Student_performance_data_____Copy[Absences])</f>
        <v>14.541387959866221</v>
      </c>
      <c r="AA1952" t="str" cm="1">
        <f t="array" ref="AA195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52">
        <v>1</v>
      </c>
    </row>
    <row r="1953" spans="1:28" hidden="1" x14ac:dyDescent="0.25">
      <c r="A1953">
        <v>2952</v>
      </c>
      <c r="B1953">
        <v>17</v>
      </c>
      <c r="C1953">
        <v>0</v>
      </c>
      <c r="D1953" t="s">
        <v>32</v>
      </c>
      <c r="E1953">
        <v>12.021653307864312</v>
      </c>
      <c r="F1953">
        <v>25</v>
      </c>
      <c r="G1953" t="s">
        <v>29</v>
      </c>
      <c r="H1953">
        <v>3</v>
      </c>
      <c r="I1953" t="s">
        <v>37</v>
      </c>
      <c r="J1953">
        <v>1</v>
      </c>
      <c r="K1953" t="s">
        <v>27</v>
      </c>
      <c r="L1953">
        <v>0</v>
      </c>
      <c r="M1953" t="s">
        <v>29</v>
      </c>
      <c r="N1953">
        <v>0</v>
      </c>
      <c r="O1953" t="s">
        <v>29</v>
      </c>
      <c r="P1953">
        <v>0</v>
      </c>
      <c r="Q1953" t="s">
        <v>29</v>
      </c>
      <c r="R1953">
        <v>0.70586163136046309</v>
      </c>
      <c r="S1953">
        <v>4</v>
      </c>
      <c r="T1953">
        <v>2</v>
      </c>
      <c r="U1953">
        <v>2</v>
      </c>
      <c r="V1953" t="s">
        <v>30</v>
      </c>
      <c r="W1953" t="s">
        <v>36</v>
      </c>
      <c r="X1953">
        <f>AVERAGE(Student_performance_data_____Copy[GPA])</f>
        <v>1.9061863027265407</v>
      </c>
      <c r="Y1953">
        <f>AVERAGE(Student_performance_data_____Copy[StudyTimeWeekly])</f>
        <v>9.7719919194317466</v>
      </c>
      <c r="Z1953">
        <f>AVERAGE(Student_performance_data_____Copy[Absences])</f>
        <v>14.541387959866221</v>
      </c>
      <c r="AA1953" t="str" cm="1">
        <f t="array" ref="AA19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53">
        <v>4</v>
      </c>
    </row>
    <row r="1954" spans="1:28" hidden="1" x14ac:dyDescent="0.25">
      <c r="A1954">
        <v>2953</v>
      </c>
      <c r="B1954">
        <v>17</v>
      </c>
      <c r="C1954">
        <v>0</v>
      </c>
      <c r="D1954" t="s">
        <v>32</v>
      </c>
      <c r="E1954">
        <v>14.196094265447439</v>
      </c>
      <c r="F1954">
        <v>3</v>
      </c>
      <c r="G1954" t="s">
        <v>29</v>
      </c>
      <c r="H1954">
        <v>2</v>
      </c>
      <c r="I1954" t="s">
        <v>28</v>
      </c>
      <c r="J1954">
        <v>1</v>
      </c>
      <c r="K1954" t="s">
        <v>27</v>
      </c>
      <c r="L1954">
        <v>0</v>
      </c>
      <c r="M1954" t="s">
        <v>29</v>
      </c>
      <c r="N1954">
        <v>0</v>
      </c>
      <c r="O1954" t="s">
        <v>29</v>
      </c>
      <c r="P1954">
        <v>0</v>
      </c>
      <c r="Q1954" t="s">
        <v>29</v>
      </c>
      <c r="R1954">
        <v>2.9127221778502177</v>
      </c>
      <c r="S1954">
        <v>2</v>
      </c>
      <c r="T1954">
        <v>1</v>
      </c>
      <c r="U1954">
        <v>3</v>
      </c>
      <c r="V1954" t="s">
        <v>35</v>
      </c>
      <c r="W1954" t="s">
        <v>38</v>
      </c>
      <c r="X1954">
        <f>AVERAGE(Student_performance_data_____Copy[GPA])</f>
        <v>1.9061863027265407</v>
      </c>
      <c r="Y1954">
        <f>AVERAGE(Student_performance_data_____Copy[StudyTimeWeekly])</f>
        <v>9.7719919194317466</v>
      </c>
      <c r="Z1954">
        <f>AVERAGE(Student_performance_data_____Copy[Absences])</f>
        <v>14.541387959866221</v>
      </c>
      <c r="AA1954" t="str" cm="1">
        <f t="array" ref="AA195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54">
        <v>2</v>
      </c>
    </row>
    <row r="1955" spans="1:28" x14ac:dyDescent="0.25">
      <c r="A1955">
        <v>2954</v>
      </c>
      <c r="B1955">
        <v>18</v>
      </c>
      <c r="C1955">
        <v>1</v>
      </c>
      <c r="D1955" t="s">
        <v>26</v>
      </c>
      <c r="E1955">
        <v>19.011840261518767</v>
      </c>
      <c r="F1955">
        <v>7</v>
      </c>
      <c r="G1955" t="s">
        <v>29</v>
      </c>
      <c r="H1955">
        <v>2</v>
      </c>
      <c r="I1955" t="s">
        <v>28</v>
      </c>
      <c r="J1955">
        <v>0</v>
      </c>
      <c r="K1955" t="s">
        <v>29</v>
      </c>
      <c r="L1955">
        <v>0</v>
      </c>
      <c r="M1955" t="s">
        <v>29</v>
      </c>
      <c r="N1955">
        <v>0</v>
      </c>
      <c r="O1955" t="s">
        <v>29</v>
      </c>
      <c r="P1955">
        <v>0</v>
      </c>
      <c r="Q1955" t="s">
        <v>29</v>
      </c>
      <c r="R1955">
        <v>2.8947230422684891</v>
      </c>
      <c r="S1955">
        <v>2</v>
      </c>
      <c r="T1955">
        <v>0</v>
      </c>
      <c r="U1955">
        <v>0</v>
      </c>
      <c r="V1955" t="s">
        <v>40</v>
      </c>
      <c r="W1955" t="s">
        <v>31</v>
      </c>
      <c r="X1955">
        <f>AVERAGE(Student_performance_data_____Copy[GPA])</f>
        <v>1.9061863027265407</v>
      </c>
      <c r="Y1955">
        <f>AVERAGE(Student_performance_data_____Copy[StudyTimeWeekly])</f>
        <v>9.7719919194317466</v>
      </c>
      <c r="Z1955">
        <f>AVERAGE(Student_performance_data_____Copy[Absences])</f>
        <v>14.541387959866221</v>
      </c>
      <c r="AA1955" t="str" cm="1">
        <f t="array" ref="AA195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55">
        <v>2</v>
      </c>
    </row>
    <row r="1956" spans="1:28" hidden="1" x14ac:dyDescent="0.25">
      <c r="A1956">
        <v>2955</v>
      </c>
      <c r="B1956">
        <v>17</v>
      </c>
      <c r="C1956">
        <v>0</v>
      </c>
      <c r="D1956" t="s">
        <v>32</v>
      </c>
      <c r="E1956">
        <v>4.8923254810453205</v>
      </c>
      <c r="F1956">
        <v>12</v>
      </c>
      <c r="G1956" t="s">
        <v>29</v>
      </c>
      <c r="H1956">
        <v>1</v>
      </c>
      <c r="I1956" t="s">
        <v>33</v>
      </c>
      <c r="J1956">
        <v>1</v>
      </c>
      <c r="K1956" t="s">
        <v>27</v>
      </c>
      <c r="L1956">
        <v>1</v>
      </c>
      <c r="M1956" t="s">
        <v>27</v>
      </c>
      <c r="N1956">
        <v>0</v>
      </c>
      <c r="O1956" t="s">
        <v>29</v>
      </c>
      <c r="P1956">
        <v>0</v>
      </c>
      <c r="Q1956" t="s">
        <v>29</v>
      </c>
      <c r="R1956">
        <v>1.777279849146076</v>
      </c>
      <c r="S1956">
        <v>4</v>
      </c>
      <c r="T1956">
        <v>2</v>
      </c>
      <c r="U1956">
        <v>1</v>
      </c>
      <c r="V1956" t="s">
        <v>34</v>
      </c>
      <c r="W1956" t="s">
        <v>36</v>
      </c>
      <c r="X1956">
        <f>AVERAGE(Student_performance_data_____Copy[GPA])</f>
        <v>1.9061863027265407</v>
      </c>
      <c r="Y1956">
        <f>AVERAGE(Student_performance_data_____Copy[StudyTimeWeekly])</f>
        <v>9.7719919194317466</v>
      </c>
      <c r="Z1956">
        <f>AVERAGE(Student_performance_data_____Copy[Absences])</f>
        <v>14.541387959866221</v>
      </c>
      <c r="AA1956" t="str" cm="1">
        <f t="array" ref="AA19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56">
        <v>4</v>
      </c>
    </row>
    <row r="1957" spans="1:28" x14ac:dyDescent="0.25">
      <c r="A1957">
        <v>2956</v>
      </c>
      <c r="B1957">
        <v>15</v>
      </c>
      <c r="C1957">
        <v>1</v>
      </c>
      <c r="D1957" t="s">
        <v>26</v>
      </c>
      <c r="E1957">
        <v>14.922619564772845</v>
      </c>
      <c r="F1957">
        <v>9</v>
      </c>
      <c r="G1957" t="s">
        <v>29</v>
      </c>
      <c r="H1957">
        <v>1</v>
      </c>
      <c r="I1957" t="s">
        <v>33</v>
      </c>
      <c r="J1957">
        <v>0</v>
      </c>
      <c r="K1957" t="s">
        <v>29</v>
      </c>
      <c r="L1957">
        <v>0</v>
      </c>
      <c r="M1957" t="s">
        <v>29</v>
      </c>
      <c r="N1957">
        <v>0</v>
      </c>
      <c r="O1957" t="s">
        <v>29</v>
      </c>
      <c r="P1957">
        <v>1</v>
      </c>
      <c r="Q1957" t="s">
        <v>27</v>
      </c>
      <c r="R1957">
        <v>2.4571875145361584</v>
      </c>
      <c r="S1957">
        <v>3</v>
      </c>
      <c r="T1957">
        <v>1</v>
      </c>
      <c r="U1957">
        <v>3</v>
      </c>
      <c r="V1957" t="s">
        <v>35</v>
      </c>
      <c r="W1957" t="s">
        <v>38</v>
      </c>
      <c r="X1957">
        <f>AVERAGE(Student_performance_data_____Copy[GPA])</f>
        <v>1.9061863027265407</v>
      </c>
      <c r="Y1957">
        <f>AVERAGE(Student_performance_data_____Copy[StudyTimeWeekly])</f>
        <v>9.7719919194317466</v>
      </c>
      <c r="Z1957">
        <f>AVERAGE(Student_performance_data_____Copy[Absences])</f>
        <v>14.541387959866221</v>
      </c>
      <c r="AA1957" t="str" cm="1">
        <f t="array" ref="AA195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57">
        <v>3</v>
      </c>
    </row>
    <row r="1958" spans="1:28" x14ac:dyDescent="0.25">
      <c r="A1958">
        <v>2957</v>
      </c>
      <c r="B1958">
        <v>16</v>
      </c>
      <c r="C1958">
        <v>1</v>
      </c>
      <c r="D1958" t="s">
        <v>26</v>
      </c>
      <c r="E1958">
        <v>10.416311722881645</v>
      </c>
      <c r="F1958">
        <v>17</v>
      </c>
      <c r="G1958" t="s">
        <v>27</v>
      </c>
      <c r="H1958">
        <v>2</v>
      </c>
      <c r="I1958" t="s">
        <v>28</v>
      </c>
      <c r="J1958">
        <v>0</v>
      </c>
      <c r="K1958" t="s">
        <v>29</v>
      </c>
      <c r="L1958">
        <v>0</v>
      </c>
      <c r="M1958" t="s">
        <v>29</v>
      </c>
      <c r="N1958">
        <v>0</v>
      </c>
      <c r="O1958" t="s">
        <v>29</v>
      </c>
      <c r="P1958">
        <v>0</v>
      </c>
      <c r="Q1958" t="s">
        <v>29</v>
      </c>
      <c r="R1958">
        <v>1.9390765371477845</v>
      </c>
      <c r="S1958">
        <v>4</v>
      </c>
      <c r="T1958">
        <v>2</v>
      </c>
      <c r="U1958">
        <v>1</v>
      </c>
      <c r="V1958" t="s">
        <v>34</v>
      </c>
      <c r="W1958" t="s">
        <v>36</v>
      </c>
      <c r="X1958">
        <f>AVERAGE(Student_performance_data_____Copy[GPA])</f>
        <v>1.9061863027265407</v>
      </c>
      <c r="Y1958">
        <f>AVERAGE(Student_performance_data_____Copy[StudyTimeWeekly])</f>
        <v>9.7719919194317466</v>
      </c>
      <c r="Z1958">
        <f>AVERAGE(Student_performance_data_____Copy[Absences])</f>
        <v>14.541387959866221</v>
      </c>
      <c r="AA1958" t="str" cm="1">
        <f t="array" ref="AA19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58">
        <v>4</v>
      </c>
    </row>
    <row r="1959" spans="1:28" hidden="1" x14ac:dyDescent="0.25">
      <c r="A1959">
        <v>2958</v>
      </c>
      <c r="B1959">
        <v>17</v>
      </c>
      <c r="C1959">
        <v>0</v>
      </c>
      <c r="D1959" t="s">
        <v>32</v>
      </c>
      <c r="E1959">
        <v>5.3711428124128213</v>
      </c>
      <c r="F1959">
        <v>8</v>
      </c>
      <c r="G1959" t="s">
        <v>29</v>
      </c>
      <c r="H1959">
        <v>1</v>
      </c>
      <c r="I1959" t="s">
        <v>33</v>
      </c>
      <c r="J1959">
        <v>0</v>
      </c>
      <c r="K1959" t="s">
        <v>29</v>
      </c>
      <c r="L1959">
        <v>0</v>
      </c>
      <c r="M1959" t="s">
        <v>29</v>
      </c>
      <c r="N1959">
        <v>0</v>
      </c>
      <c r="O1959" t="s">
        <v>29</v>
      </c>
      <c r="P1959">
        <v>0</v>
      </c>
      <c r="Q1959" t="s">
        <v>29</v>
      </c>
      <c r="R1959">
        <v>2.2916861522722338</v>
      </c>
      <c r="S1959">
        <v>3</v>
      </c>
      <c r="T1959">
        <v>1</v>
      </c>
      <c r="U1959">
        <v>1</v>
      </c>
      <c r="V1959" t="s">
        <v>34</v>
      </c>
      <c r="W1959" t="s">
        <v>38</v>
      </c>
      <c r="X1959">
        <f>AVERAGE(Student_performance_data_____Copy[GPA])</f>
        <v>1.9061863027265407</v>
      </c>
      <c r="Y1959">
        <f>AVERAGE(Student_performance_data_____Copy[StudyTimeWeekly])</f>
        <v>9.7719919194317466</v>
      </c>
      <c r="Z1959">
        <f>AVERAGE(Student_performance_data_____Copy[Absences])</f>
        <v>14.541387959866221</v>
      </c>
      <c r="AA1959" t="str" cm="1">
        <f t="array" ref="AA195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59">
        <v>3</v>
      </c>
    </row>
    <row r="1960" spans="1:28" x14ac:dyDescent="0.25">
      <c r="A1960">
        <v>2959</v>
      </c>
      <c r="B1960">
        <v>15</v>
      </c>
      <c r="C1960">
        <v>1</v>
      </c>
      <c r="D1960" t="s">
        <v>26</v>
      </c>
      <c r="E1960">
        <v>15.532136795927812</v>
      </c>
      <c r="F1960">
        <v>29</v>
      </c>
      <c r="G1960" t="s">
        <v>29</v>
      </c>
      <c r="H1960">
        <v>1</v>
      </c>
      <c r="I1960" t="s">
        <v>33</v>
      </c>
      <c r="J1960">
        <v>0</v>
      </c>
      <c r="K1960" t="s">
        <v>29</v>
      </c>
      <c r="L1960">
        <v>1</v>
      </c>
      <c r="M1960" t="s">
        <v>27</v>
      </c>
      <c r="N1960">
        <v>0</v>
      </c>
      <c r="O1960" t="s">
        <v>29</v>
      </c>
      <c r="P1960">
        <v>0</v>
      </c>
      <c r="Q1960" t="s">
        <v>29</v>
      </c>
      <c r="R1960">
        <v>0.58474072886964445</v>
      </c>
      <c r="S1960">
        <v>4</v>
      </c>
      <c r="T1960">
        <v>2</v>
      </c>
      <c r="U1960">
        <v>2</v>
      </c>
      <c r="V1960" t="s">
        <v>30</v>
      </c>
      <c r="W1960" t="s">
        <v>36</v>
      </c>
      <c r="X1960">
        <f>AVERAGE(Student_performance_data_____Copy[GPA])</f>
        <v>1.9061863027265407</v>
      </c>
      <c r="Y1960">
        <f>AVERAGE(Student_performance_data_____Copy[StudyTimeWeekly])</f>
        <v>9.7719919194317466</v>
      </c>
      <c r="Z1960">
        <f>AVERAGE(Student_performance_data_____Copy[Absences])</f>
        <v>14.541387959866221</v>
      </c>
      <c r="AA1960" t="str" cm="1">
        <f t="array" ref="AA19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60">
        <v>4</v>
      </c>
    </row>
    <row r="1961" spans="1:28" hidden="1" x14ac:dyDescent="0.25">
      <c r="A1961">
        <v>2960</v>
      </c>
      <c r="B1961">
        <v>17</v>
      </c>
      <c r="C1961">
        <v>0</v>
      </c>
      <c r="D1961" t="s">
        <v>32</v>
      </c>
      <c r="E1961">
        <v>11.04444560347693</v>
      </c>
      <c r="F1961">
        <v>0</v>
      </c>
      <c r="G1961" t="s">
        <v>29</v>
      </c>
      <c r="H1961">
        <v>0</v>
      </c>
      <c r="I1961" t="s">
        <v>40</v>
      </c>
      <c r="J1961">
        <v>1</v>
      </c>
      <c r="K1961" t="s">
        <v>27</v>
      </c>
      <c r="L1961">
        <v>0</v>
      </c>
      <c r="M1961" t="s">
        <v>29</v>
      </c>
      <c r="N1961">
        <v>1</v>
      </c>
      <c r="O1961" t="s">
        <v>27</v>
      </c>
      <c r="P1961">
        <v>1</v>
      </c>
      <c r="Q1961" t="s">
        <v>27</v>
      </c>
      <c r="R1961">
        <v>2.905466160345195</v>
      </c>
      <c r="S1961">
        <v>2</v>
      </c>
      <c r="T1961">
        <v>1</v>
      </c>
      <c r="U1961">
        <v>3</v>
      </c>
      <c r="V1961" t="s">
        <v>35</v>
      </c>
      <c r="W1961" t="s">
        <v>38</v>
      </c>
      <c r="X1961">
        <f>AVERAGE(Student_performance_data_____Copy[GPA])</f>
        <v>1.9061863027265407</v>
      </c>
      <c r="Y1961">
        <f>AVERAGE(Student_performance_data_____Copy[StudyTimeWeekly])</f>
        <v>9.7719919194317466</v>
      </c>
      <c r="Z1961">
        <f>AVERAGE(Student_performance_data_____Copy[Absences])</f>
        <v>14.541387959866221</v>
      </c>
      <c r="AA1961" t="str" cm="1">
        <f t="array" ref="AA196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61">
        <v>2</v>
      </c>
    </row>
    <row r="1962" spans="1:28" hidden="1" x14ac:dyDescent="0.25">
      <c r="A1962">
        <v>2961</v>
      </c>
      <c r="B1962">
        <v>16</v>
      </c>
      <c r="C1962">
        <v>0</v>
      </c>
      <c r="D1962" t="s">
        <v>32</v>
      </c>
      <c r="E1962">
        <v>13.219476412993515</v>
      </c>
      <c r="F1962">
        <v>12</v>
      </c>
      <c r="G1962" t="s">
        <v>29</v>
      </c>
      <c r="H1962">
        <v>1</v>
      </c>
      <c r="I1962" t="s">
        <v>33</v>
      </c>
      <c r="J1962">
        <v>1</v>
      </c>
      <c r="K1962" t="s">
        <v>27</v>
      </c>
      <c r="L1962">
        <v>0</v>
      </c>
      <c r="M1962" t="s">
        <v>29</v>
      </c>
      <c r="N1962">
        <v>0</v>
      </c>
      <c r="O1962" t="s">
        <v>29</v>
      </c>
      <c r="P1962">
        <v>0</v>
      </c>
      <c r="Q1962" t="s">
        <v>29</v>
      </c>
      <c r="R1962">
        <v>1.7389421343230627</v>
      </c>
      <c r="S1962">
        <v>4</v>
      </c>
      <c r="T1962">
        <v>0</v>
      </c>
      <c r="U1962">
        <v>2</v>
      </c>
      <c r="V1962" t="s">
        <v>30</v>
      </c>
      <c r="W1962" t="s">
        <v>31</v>
      </c>
      <c r="X1962">
        <f>AVERAGE(Student_performance_data_____Copy[GPA])</f>
        <v>1.9061863027265407</v>
      </c>
      <c r="Y1962">
        <f>AVERAGE(Student_performance_data_____Copy[StudyTimeWeekly])</f>
        <v>9.7719919194317466</v>
      </c>
      <c r="Z1962">
        <f>AVERAGE(Student_performance_data_____Copy[Absences])</f>
        <v>14.541387959866221</v>
      </c>
      <c r="AA1962" t="str" cm="1">
        <f t="array" ref="AA19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62">
        <v>4</v>
      </c>
    </row>
    <row r="1963" spans="1:28" x14ac:dyDescent="0.25">
      <c r="A1963">
        <v>2962</v>
      </c>
      <c r="B1963">
        <v>15</v>
      </c>
      <c r="C1963">
        <v>1</v>
      </c>
      <c r="D1963" t="s">
        <v>26</v>
      </c>
      <c r="E1963">
        <v>6.4580213715580204</v>
      </c>
      <c r="F1963">
        <v>17</v>
      </c>
      <c r="G1963" t="s">
        <v>27</v>
      </c>
      <c r="H1963">
        <v>3</v>
      </c>
      <c r="I1963" t="s">
        <v>37</v>
      </c>
      <c r="J1963">
        <v>0</v>
      </c>
      <c r="K1963" t="s">
        <v>29</v>
      </c>
      <c r="L1963">
        <v>1</v>
      </c>
      <c r="M1963" t="s">
        <v>27</v>
      </c>
      <c r="N1963">
        <v>0</v>
      </c>
      <c r="O1963" t="s">
        <v>29</v>
      </c>
      <c r="P1963">
        <v>0</v>
      </c>
      <c r="Q1963" t="s">
        <v>29</v>
      </c>
      <c r="R1963">
        <v>1.6698070522329402</v>
      </c>
      <c r="S1963">
        <v>4</v>
      </c>
      <c r="T1963">
        <v>3</v>
      </c>
      <c r="U1963">
        <v>4</v>
      </c>
      <c r="V1963" t="s">
        <v>39</v>
      </c>
      <c r="W1963" t="s">
        <v>42</v>
      </c>
      <c r="X1963">
        <f>AVERAGE(Student_performance_data_____Copy[GPA])</f>
        <v>1.9061863027265407</v>
      </c>
      <c r="Y1963">
        <f>AVERAGE(Student_performance_data_____Copy[StudyTimeWeekly])</f>
        <v>9.7719919194317466</v>
      </c>
      <c r="Z1963">
        <f>AVERAGE(Student_performance_data_____Copy[Absences])</f>
        <v>14.541387959866221</v>
      </c>
      <c r="AA1963" t="str" cm="1">
        <f t="array" ref="AA19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63">
        <v>4</v>
      </c>
    </row>
    <row r="1964" spans="1:28" hidden="1" x14ac:dyDescent="0.25">
      <c r="A1964">
        <v>2963</v>
      </c>
      <c r="B1964">
        <v>16</v>
      </c>
      <c r="C1964">
        <v>0</v>
      </c>
      <c r="D1964" t="s">
        <v>32</v>
      </c>
      <c r="E1964">
        <v>9.6254790365521004</v>
      </c>
      <c r="F1964">
        <v>14</v>
      </c>
      <c r="G1964" t="s">
        <v>29</v>
      </c>
      <c r="H1964">
        <v>3</v>
      </c>
      <c r="I1964" t="s">
        <v>37</v>
      </c>
      <c r="J1964">
        <v>0</v>
      </c>
      <c r="K1964" t="s">
        <v>29</v>
      </c>
      <c r="L1964">
        <v>0</v>
      </c>
      <c r="M1964" t="s">
        <v>29</v>
      </c>
      <c r="N1964">
        <v>0</v>
      </c>
      <c r="O1964" t="s">
        <v>29</v>
      </c>
      <c r="P1964">
        <v>0</v>
      </c>
      <c r="Q1964" t="s">
        <v>29</v>
      </c>
      <c r="R1964">
        <v>1.6482889223547217</v>
      </c>
      <c r="S1964">
        <v>4</v>
      </c>
      <c r="T1964">
        <v>1</v>
      </c>
      <c r="U1964">
        <v>2</v>
      </c>
      <c r="V1964" t="s">
        <v>30</v>
      </c>
      <c r="W1964" t="s">
        <v>38</v>
      </c>
      <c r="X1964">
        <f>AVERAGE(Student_performance_data_____Copy[GPA])</f>
        <v>1.9061863027265407</v>
      </c>
      <c r="Y1964">
        <f>AVERAGE(Student_performance_data_____Copy[StudyTimeWeekly])</f>
        <v>9.7719919194317466</v>
      </c>
      <c r="Z1964">
        <f>AVERAGE(Student_performance_data_____Copy[Absences])</f>
        <v>14.541387959866221</v>
      </c>
      <c r="AA1964" t="str" cm="1">
        <f t="array" ref="AA19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64">
        <v>4</v>
      </c>
    </row>
    <row r="1965" spans="1:28" hidden="1" x14ac:dyDescent="0.25">
      <c r="A1965">
        <v>2964</v>
      </c>
      <c r="B1965">
        <v>16</v>
      </c>
      <c r="C1965">
        <v>0</v>
      </c>
      <c r="D1965" t="s">
        <v>32</v>
      </c>
      <c r="E1965">
        <v>12.347085019761341</v>
      </c>
      <c r="F1965">
        <v>1</v>
      </c>
      <c r="G1965" t="s">
        <v>29</v>
      </c>
      <c r="H1965">
        <v>0</v>
      </c>
      <c r="I1965" t="s">
        <v>40</v>
      </c>
      <c r="J1965">
        <v>1</v>
      </c>
      <c r="K1965" t="s">
        <v>27</v>
      </c>
      <c r="L1965">
        <v>0</v>
      </c>
      <c r="M1965" t="s">
        <v>29</v>
      </c>
      <c r="N1965">
        <v>0</v>
      </c>
      <c r="O1965" t="s">
        <v>29</v>
      </c>
      <c r="P1965">
        <v>1</v>
      </c>
      <c r="Q1965" t="s">
        <v>27</v>
      </c>
      <c r="R1965">
        <v>2.7103913101189026</v>
      </c>
      <c r="S1965">
        <v>2</v>
      </c>
      <c r="T1965">
        <v>1</v>
      </c>
      <c r="U1965">
        <v>0</v>
      </c>
      <c r="V1965" t="s">
        <v>40</v>
      </c>
      <c r="W1965" t="s">
        <v>38</v>
      </c>
      <c r="X1965">
        <f>AVERAGE(Student_performance_data_____Copy[GPA])</f>
        <v>1.9061863027265407</v>
      </c>
      <c r="Y1965">
        <f>AVERAGE(Student_performance_data_____Copy[StudyTimeWeekly])</f>
        <v>9.7719919194317466</v>
      </c>
      <c r="Z1965">
        <f>AVERAGE(Student_performance_data_____Copy[Absences])</f>
        <v>14.541387959866221</v>
      </c>
      <c r="AA1965" t="str" cm="1">
        <f t="array" ref="AA196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65">
        <v>2</v>
      </c>
    </row>
    <row r="1966" spans="1:28" x14ac:dyDescent="0.25">
      <c r="A1966">
        <v>2965</v>
      </c>
      <c r="B1966">
        <v>15</v>
      </c>
      <c r="C1966">
        <v>1</v>
      </c>
      <c r="D1966" t="s">
        <v>26</v>
      </c>
      <c r="E1966">
        <v>8.0982162853968802</v>
      </c>
      <c r="F1966">
        <v>10</v>
      </c>
      <c r="G1966" t="s">
        <v>29</v>
      </c>
      <c r="H1966">
        <v>1</v>
      </c>
      <c r="I1966" t="s">
        <v>33</v>
      </c>
      <c r="J1966">
        <v>1</v>
      </c>
      <c r="K1966" t="s">
        <v>27</v>
      </c>
      <c r="L1966">
        <v>0</v>
      </c>
      <c r="M1966" t="s">
        <v>29</v>
      </c>
      <c r="N1966">
        <v>0</v>
      </c>
      <c r="O1966" t="s">
        <v>29</v>
      </c>
      <c r="P1966">
        <v>0</v>
      </c>
      <c r="Q1966" t="s">
        <v>29</v>
      </c>
      <c r="R1966">
        <v>1.9561691259633316</v>
      </c>
      <c r="S1966">
        <v>4</v>
      </c>
      <c r="T1966">
        <v>0</v>
      </c>
      <c r="U1966">
        <v>4</v>
      </c>
      <c r="V1966" t="s">
        <v>39</v>
      </c>
      <c r="W1966" t="s">
        <v>31</v>
      </c>
      <c r="X1966">
        <f>AVERAGE(Student_performance_data_____Copy[GPA])</f>
        <v>1.9061863027265407</v>
      </c>
      <c r="Y1966">
        <f>AVERAGE(Student_performance_data_____Copy[StudyTimeWeekly])</f>
        <v>9.7719919194317466</v>
      </c>
      <c r="Z1966">
        <f>AVERAGE(Student_performance_data_____Copy[Absences])</f>
        <v>14.541387959866221</v>
      </c>
      <c r="AA1966" t="str" cm="1">
        <f t="array" ref="AA19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66">
        <v>4</v>
      </c>
    </row>
    <row r="1967" spans="1:28" x14ac:dyDescent="0.25">
      <c r="A1967">
        <v>2966</v>
      </c>
      <c r="B1967">
        <v>15</v>
      </c>
      <c r="C1967">
        <v>1</v>
      </c>
      <c r="D1967" t="s">
        <v>26</v>
      </c>
      <c r="E1967">
        <v>3.9674507969540262</v>
      </c>
      <c r="F1967">
        <v>28</v>
      </c>
      <c r="G1967" t="s">
        <v>29</v>
      </c>
      <c r="H1967">
        <v>2</v>
      </c>
      <c r="I1967" t="s">
        <v>28</v>
      </c>
      <c r="J1967">
        <v>1</v>
      </c>
      <c r="K1967" t="s">
        <v>27</v>
      </c>
      <c r="L1967">
        <v>1</v>
      </c>
      <c r="M1967" t="s">
        <v>27</v>
      </c>
      <c r="N1967">
        <v>0</v>
      </c>
      <c r="O1967" t="s">
        <v>29</v>
      </c>
      <c r="P1967">
        <v>0</v>
      </c>
      <c r="Q1967" t="s">
        <v>29</v>
      </c>
      <c r="R1967">
        <v>0.67293619779943858</v>
      </c>
      <c r="S1967">
        <v>4</v>
      </c>
      <c r="T1967">
        <v>1</v>
      </c>
      <c r="U1967">
        <v>2</v>
      </c>
      <c r="V1967" t="s">
        <v>30</v>
      </c>
      <c r="W1967" t="s">
        <v>38</v>
      </c>
      <c r="X1967">
        <f>AVERAGE(Student_performance_data_____Copy[GPA])</f>
        <v>1.9061863027265407</v>
      </c>
      <c r="Y1967">
        <f>AVERAGE(Student_performance_data_____Copy[StudyTimeWeekly])</f>
        <v>9.7719919194317466</v>
      </c>
      <c r="Z1967">
        <f>AVERAGE(Student_performance_data_____Copy[Absences])</f>
        <v>14.541387959866221</v>
      </c>
      <c r="AA1967" t="str" cm="1">
        <f t="array" ref="AA19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67">
        <v>4</v>
      </c>
    </row>
    <row r="1968" spans="1:28" hidden="1" x14ac:dyDescent="0.25">
      <c r="A1968">
        <v>2967</v>
      </c>
      <c r="B1968">
        <v>15</v>
      </c>
      <c r="C1968">
        <v>0</v>
      </c>
      <c r="D1968" t="s">
        <v>32</v>
      </c>
      <c r="E1968">
        <v>19.232809846306079</v>
      </c>
      <c r="F1968">
        <v>13</v>
      </c>
      <c r="G1968" t="s">
        <v>29</v>
      </c>
      <c r="H1968">
        <v>2</v>
      </c>
      <c r="I1968" t="s">
        <v>28</v>
      </c>
      <c r="J1968">
        <v>1</v>
      </c>
      <c r="K1968" t="s">
        <v>27</v>
      </c>
      <c r="L1968">
        <v>1</v>
      </c>
      <c r="M1968" t="s">
        <v>27</v>
      </c>
      <c r="N1968">
        <v>0</v>
      </c>
      <c r="O1968" t="s">
        <v>29</v>
      </c>
      <c r="P1968">
        <v>0</v>
      </c>
      <c r="Q1968" t="s">
        <v>29</v>
      </c>
      <c r="R1968">
        <v>2.6071729292255172</v>
      </c>
      <c r="S1968">
        <v>2</v>
      </c>
      <c r="T1968">
        <v>1</v>
      </c>
      <c r="U1968">
        <v>1</v>
      </c>
      <c r="V1968" t="s">
        <v>34</v>
      </c>
      <c r="W1968" t="s">
        <v>38</v>
      </c>
      <c r="X1968">
        <f>AVERAGE(Student_performance_data_____Copy[GPA])</f>
        <v>1.9061863027265407</v>
      </c>
      <c r="Y1968">
        <f>AVERAGE(Student_performance_data_____Copy[StudyTimeWeekly])</f>
        <v>9.7719919194317466</v>
      </c>
      <c r="Z1968">
        <f>AVERAGE(Student_performance_data_____Copy[Absences])</f>
        <v>14.541387959866221</v>
      </c>
      <c r="AA1968" t="str" cm="1">
        <f t="array" ref="AA196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68">
        <v>2</v>
      </c>
    </row>
    <row r="1969" spans="1:28" hidden="1" x14ac:dyDescent="0.25">
      <c r="A1969">
        <v>2968</v>
      </c>
      <c r="B1969">
        <v>18</v>
      </c>
      <c r="C1969">
        <v>0</v>
      </c>
      <c r="D1969" t="s">
        <v>32</v>
      </c>
      <c r="E1969">
        <v>10.229350800852348</v>
      </c>
      <c r="F1969">
        <v>21</v>
      </c>
      <c r="G1969" t="s">
        <v>29</v>
      </c>
      <c r="H1969">
        <v>3</v>
      </c>
      <c r="I1969" t="s">
        <v>37</v>
      </c>
      <c r="J1969">
        <v>1</v>
      </c>
      <c r="K1969" t="s">
        <v>27</v>
      </c>
      <c r="L1969">
        <v>0</v>
      </c>
      <c r="M1969" t="s">
        <v>29</v>
      </c>
      <c r="N1969">
        <v>1</v>
      </c>
      <c r="O1969" t="s">
        <v>27</v>
      </c>
      <c r="P1969">
        <v>0</v>
      </c>
      <c r="Q1969" t="s">
        <v>29</v>
      </c>
      <c r="R1969">
        <v>1.5660204997024247</v>
      </c>
      <c r="S1969">
        <v>4</v>
      </c>
      <c r="T1969">
        <v>0</v>
      </c>
      <c r="U1969">
        <v>2</v>
      </c>
      <c r="V1969" t="s">
        <v>30</v>
      </c>
      <c r="W1969" t="s">
        <v>31</v>
      </c>
      <c r="X1969">
        <f>AVERAGE(Student_performance_data_____Copy[GPA])</f>
        <v>1.9061863027265407</v>
      </c>
      <c r="Y1969">
        <f>AVERAGE(Student_performance_data_____Copy[StudyTimeWeekly])</f>
        <v>9.7719919194317466</v>
      </c>
      <c r="Z1969">
        <f>AVERAGE(Student_performance_data_____Copy[Absences])</f>
        <v>14.541387959866221</v>
      </c>
      <c r="AA1969" t="str" cm="1">
        <f t="array" ref="AA19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69">
        <v>4</v>
      </c>
    </row>
    <row r="1970" spans="1:28" x14ac:dyDescent="0.25">
      <c r="A1970">
        <v>2969</v>
      </c>
      <c r="B1970">
        <v>15</v>
      </c>
      <c r="C1970">
        <v>1</v>
      </c>
      <c r="D1970" t="s">
        <v>26</v>
      </c>
      <c r="E1970">
        <v>14.67840740575401</v>
      </c>
      <c r="F1970">
        <v>14</v>
      </c>
      <c r="G1970" t="s">
        <v>27</v>
      </c>
      <c r="H1970">
        <v>3</v>
      </c>
      <c r="I1970" t="s">
        <v>37</v>
      </c>
      <c r="J1970">
        <v>0</v>
      </c>
      <c r="K1970" t="s">
        <v>29</v>
      </c>
      <c r="L1970">
        <v>0</v>
      </c>
      <c r="M1970" t="s">
        <v>29</v>
      </c>
      <c r="N1970">
        <v>0</v>
      </c>
      <c r="O1970" t="s">
        <v>29</v>
      </c>
      <c r="P1970">
        <v>0</v>
      </c>
      <c r="Q1970" t="s">
        <v>29</v>
      </c>
      <c r="R1970">
        <v>2.1973945916398079</v>
      </c>
      <c r="S1970">
        <v>3</v>
      </c>
      <c r="T1970">
        <v>0</v>
      </c>
      <c r="U1970">
        <v>1</v>
      </c>
      <c r="V1970" t="s">
        <v>34</v>
      </c>
      <c r="W1970" t="s">
        <v>31</v>
      </c>
      <c r="X1970">
        <f>AVERAGE(Student_performance_data_____Copy[GPA])</f>
        <v>1.9061863027265407</v>
      </c>
      <c r="Y1970">
        <f>AVERAGE(Student_performance_data_____Copy[StudyTimeWeekly])</f>
        <v>9.7719919194317466</v>
      </c>
      <c r="Z1970">
        <f>AVERAGE(Student_performance_data_____Copy[Absences])</f>
        <v>14.541387959866221</v>
      </c>
      <c r="AA1970" t="str" cm="1">
        <f t="array" ref="AA197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70">
        <v>3</v>
      </c>
    </row>
    <row r="1971" spans="1:28" hidden="1" x14ac:dyDescent="0.25">
      <c r="A1971">
        <v>2970</v>
      </c>
      <c r="B1971">
        <v>15</v>
      </c>
      <c r="C1971">
        <v>0</v>
      </c>
      <c r="D1971" t="s">
        <v>32</v>
      </c>
      <c r="E1971">
        <v>8.2209438711211629</v>
      </c>
      <c r="F1971">
        <v>13</v>
      </c>
      <c r="G1971" t="s">
        <v>27</v>
      </c>
      <c r="H1971">
        <v>3</v>
      </c>
      <c r="I1971" t="s">
        <v>37</v>
      </c>
      <c r="J1971">
        <v>1</v>
      </c>
      <c r="K1971" t="s">
        <v>27</v>
      </c>
      <c r="L1971">
        <v>0</v>
      </c>
      <c r="M1971" t="s">
        <v>29</v>
      </c>
      <c r="N1971">
        <v>0</v>
      </c>
      <c r="O1971" t="s">
        <v>29</v>
      </c>
      <c r="P1971">
        <v>0</v>
      </c>
      <c r="Q1971" t="s">
        <v>29</v>
      </c>
      <c r="R1971">
        <v>2.3329718165625231</v>
      </c>
      <c r="S1971">
        <v>3</v>
      </c>
      <c r="T1971">
        <v>1</v>
      </c>
      <c r="U1971">
        <v>0</v>
      </c>
      <c r="V1971" t="s">
        <v>40</v>
      </c>
      <c r="W1971" t="s">
        <v>38</v>
      </c>
      <c r="X1971">
        <f>AVERAGE(Student_performance_data_____Copy[GPA])</f>
        <v>1.9061863027265407</v>
      </c>
      <c r="Y1971">
        <f>AVERAGE(Student_performance_data_____Copy[StudyTimeWeekly])</f>
        <v>9.7719919194317466</v>
      </c>
      <c r="Z1971">
        <f>AVERAGE(Student_performance_data_____Copy[Absences])</f>
        <v>14.541387959866221</v>
      </c>
      <c r="AA1971" t="str" cm="1">
        <f t="array" ref="AA197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71">
        <v>3</v>
      </c>
    </row>
    <row r="1972" spans="1:28" hidden="1" x14ac:dyDescent="0.25">
      <c r="A1972">
        <v>2971</v>
      </c>
      <c r="B1972">
        <v>15</v>
      </c>
      <c r="C1972">
        <v>0</v>
      </c>
      <c r="D1972" t="s">
        <v>32</v>
      </c>
      <c r="E1972">
        <v>7.1026352805143267</v>
      </c>
      <c r="F1972">
        <v>15</v>
      </c>
      <c r="G1972" t="s">
        <v>29</v>
      </c>
      <c r="H1972">
        <v>2</v>
      </c>
      <c r="I1972" t="s">
        <v>28</v>
      </c>
      <c r="J1972">
        <v>1</v>
      </c>
      <c r="K1972" t="s">
        <v>27</v>
      </c>
      <c r="L1972">
        <v>0</v>
      </c>
      <c r="M1972" t="s">
        <v>29</v>
      </c>
      <c r="N1972">
        <v>0</v>
      </c>
      <c r="O1972" t="s">
        <v>29</v>
      </c>
      <c r="P1972">
        <v>0</v>
      </c>
      <c r="Q1972" t="s">
        <v>29</v>
      </c>
      <c r="R1972">
        <v>1.7732936973866309</v>
      </c>
      <c r="S1972">
        <v>4</v>
      </c>
      <c r="T1972">
        <v>2</v>
      </c>
      <c r="U1972">
        <v>0</v>
      </c>
      <c r="V1972" t="s">
        <v>40</v>
      </c>
      <c r="W1972" t="s">
        <v>36</v>
      </c>
      <c r="X1972">
        <f>AVERAGE(Student_performance_data_____Copy[GPA])</f>
        <v>1.9061863027265407</v>
      </c>
      <c r="Y1972">
        <f>AVERAGE(Student_performance_data_____Copy[StudyTimeWeekly])</f>
        <v>9.7719919194317466</v>
      </c>
      <c r="Z1972">
        <f>AVERAGE(Student_performance_data_____Copy[Absences])</f>
        <v>14.541387959866221</v>
      </c>
      <c r="AA1972" t="str" cm="1">
        <f t="array" ref="AA19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72">
        <v>4</v>
      </c>
    </row>
    <row r="1973" spans="1:28" hidden="1" x14ac:dyDescent="0.25">
      <c r="A1973">
        <v>2972</v>
      </c>
      <c r="B1973">
        <v>15</v>
      </c>
      <c r="C1973">
        <v>0</v>
      </c>
      <c r="D1973" t="s">
        <v>32</v>
      </c>
      <c r="E1973">
        <v>8.1432859693425002</v>
      </c>
      <c r="F1973">
        <v>22</v>
      </c>
      <c r="G1973" t="s">
        <v>29</v>
      </c>
      <c r="H1973">
        <v>2</v>
      </c>
      <c r="I1973" t="s">
        <v>28</v>
      </c>
      <c r="J1973">
        <v>1</v>
      </c>
      <c r="K1973" t="s">
        <v>27</v>
      </c>
      <c r="L1973">
        <v>1</v>
      </c>
      <c r="M1973" t="s">
        <v>27</v>
      </c>
      <c r="N1973">
        <v>0</v>
      </c>
      <c r="O1973" t="s">
        <v>29</v>
      </c>
      <c r="P1973">
        <v>1</v>
      </c>
      <c r="Q1973" t="s">
        <v>27</v>
      </c>
      <c r="R1973">
        <v>1.1496496267546505</v>
      </c>
      <c r="S1973">
        <v>4</v>
      </c>
      <c r="T1973">
        <v>1</v>
      </c>
      <c r="U1973">
        <v>2</v>
      </c>
      <c r="V1973" t="s">
        <v>30</v>
      </c>
      <c r="W1973" t="s">
        <v>38</v>
      </c>
      <c r="X1973">
        <f>AVERAGE(Student_performance_data_____Copy[GPA])</f>
        <v>1.9061863027265407</v>
      </c>
      <c r="Y1973">
        <f>AVERAGE(Student_performance_data_____Copy[StudyTimeWeekly])</f>
        <v>9.7719919194317466</v>
      </c>
      <c r="Z1973">
        <f>AVERAGE(Student_performance_data_____Copy[Absences])</f>
        <v>14.541387959866221</v>
      </c>
      <c r="AA1973" t="str" cm="1">
        <f t="array" ref="AA19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73">
        <v>4</v>
      </c>
    </row>
    <row r="1974" spans="1:28" hidden="1" x14ac:dyDescent="0.25">
      <c r="A1974">
        <v>2973</v>
      </c>
      <c r="B1974">
        <v>17</v>
      </c>
      <c r="C1974">
        <v>0</v>
      </c>
      <c r="D1974" t="s">
        <v>32</v>
      </c>
      <c r="E1974">
        <v>8.1839328757129959</v>
      </c>
      <c r="F1974">
        <v>28</v>
      </c>
      <c r="G1974" t="s">
        <v>27</v>
      </c>
      <c r="H1974">
        <v>3</v>
      </c>
      <c r="I1974" t="s">
        <v>37</v>
      </c>
      <c r="J1974">
        <v>0</v>
      </c>
      <c r="K1974" t="s">
        <v>29</v>
      </c>
      <c r="L1974">
        <v>0</v>
      </c>
      <c r="M1974" t="s">
        <v>29</v>
      </c>
      <c r="N1974">
        <v>0</v>
      </c>
      <c r="O1974" t="s">
        <v>29</v>
      </c>
      <c r="P1974">
        <v>0</v>
      </c>
      <c r="Q1974" t="s">
        <v>29</v>
      </c>
      <c r="R1974">
        <v>0.84098545101980227</v>
      </c>
      <c r="S1974">
        <v>4</v>
      </c>
      <c r="T1974">
        <v>0</v>
      </c>
      <c r="U1974">
        <v>3</v>
      </c>
      <c r="V1974" t="s">
        <v>35</v>
      </c>
      <c r="W1974" t="s">
        <v>31</v>
      </c>
      <c r="X1974">
        <f>AVERAGE(Student_performance_data_____Copy[GPA])</f>
        <v>1.9061863027265407</v>
      </c>
      <c r="Y1974">
        <f>AVERAGE(Student_performance_data_____Copy[StudyTimeWeekly])</f>
        <v>9.7719919194317466</v>
      </c>
      <c r="Z1974">
        <f>AVERAGE(Student_performance_data_____Copy[Absences])</f>
        <v>14.541387959866221</v>
      </c>
      <c r="AA1974" t="str" cm="1">
        <f t="array" ref="AA19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74">
        <v>4</v>
      </c>
    </row>
    <row r="1975" spans="1:28" hidden="1" x14ac:dyDescent="0.25">
      <c r="A1975">
        <v>2974</v>
      </c>
      <c r="B1975">
        <v>18</v>
      </c>
      <c r="C1975">
        <v>0</v>
      </c>
      <c r="D1975" t="s">
        <v>32</v>
      </c>
      <c r="E1975">
        <v>10.883602318839072</v>
      </c>
      <c r="F1975">
        <v>14</v>
      </c>
      <c r="G1975" t="s">
        <v>29</v>
      </c>
      <c r="H1975">
        <v>0</v>
      </c>
      <c r="I1975" t="s">
        <v>40</v>
      </c>
      <c r="J1975">
        <v>1</v>
      </c>
      <c r="K1975" t="s">
        <v>27</v>
      </c>
      <c r="L1975">
        <v>1</v>
      </c>
      <c r="M1975" t="s">
        <v>27</v>
      </c>
      <c r="N1975">
        <v>0</v>
      </c>
      <c r="O1975" t="s">
        <v>29</v>
      </c>
      <c r="P1975">
        <v>0</v>
      </c>
      <c r="Q1975" t="s">
        <v>29</v>
      </c>
      <c r="R1975">
        <v>1.5635740338353445</v>
      </c>
      <c r="S1975">
        <v>4</v>
      </c>
      <c r="T1975">
        <v>1</v>
      </c>
      <c r="U1975">
        <v>2</v>
      </c>
      <c r="V1975" t="s">
        <v>30</v>
      </c>
      <c r="W1975" t="s">
        <v>38</v>
      </c>
      <c r="X1975">
        <f>AVERAGE(Student_performance_data_____Copy[GPA])</f>
        <v>1.9061863027265407</v>
      </c>
      <c r="Y1975">
        <f>AVERAGE(Student_performance_data_____Copy[StudyTimeWeekly])</f>
        <v>9.7719919194317466</v>
      </c>
      <c r="Z1975">
        <f>AVERAGE(Student_performance_data_____Copy[Absences])</f>
        <v>14.541387959866221</v>
      </c>
      <c r="AA1975" t="str" cm="1">
        <f t="array" ref="AA19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75">
        <v>4</v>
      </c>
    </row>
    <row r="1976" spans="1:28" hidden="1" x14ac:dyDescent="0.25">
      <c r="A1976">
        <v>2975</v>
      </c>
      <c r="B1976">
        <v>16</v>
      </c>
      <c r="C1976">
        <v>0</v>
      </c>
      <c r="D1976" t="s">
        <v>32</v>
      </c>
      <c r="E1976">
        <v>10.869397399627264</v>
      </c>
      <c r="F1976">
        <v>18</v>
      </c>
      <c r="G1976" t="s">
        <v>29</v>
      </c>
      <c r="H1976">
        <v>0</v>
      </c>
      <c r="I1976" t="s">
        <v>40</v>
      </c>
      <c r="J1976">
        <v>0</v>
      </c>
      <c r="K1976" t="s">
        <v>29</v>
      </c>
      <c r="L1976">
        <v>0</v>
      </c>
      <c r="M1976" t="s">
        <v>29</v>
      </c>
      <c r="N1976">
        <v>0</v>
      </c>
      <c r="O1976" t="s">
        <v>29</v>
      </c>
      <c r="P1976">
        <v>0</v>
      </c>
      <c r="Q1976" t="s">
        <v>29</v>
      </c>
      <c r="R1976">
        <v>0.87071347792863929</v>
      </c>
      <c r="S1976">
        <v>4</v>
      </c>
      <c r="T1976">
        <v>0</v>
      </c>
      <c r="U1976">
        <v>4</v>
      </c>
      <c r="V1976" t="s">
        <v>39</v>
      </c>
      <c r="W1976" t="s">
        <v>31</v>
      </c>
      <c r="X1976">
        <f>AVERAGE(Student_performance_data_____Copy[GPA])</f>
        <v>1.9061863027265407</v>
      </c>
      <c r="Y1976">
        <f>AVERAGE(Student_performance_data_____Copy[StudyTimeWeekly])</f>
        <v>9.7719919194317466</v>
      </c>
      <c r="Z1976">
        <f>AVERAGE(Student_performance_data_____Copy[Absences])</f>
        <v>14.541387959866221</v>
      </c>
      <c r="AA1976" t="str" cm="1">
        <f t="array" ref="AA19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76">
        <v>4</v>
      </c>
    </row>
    <row r="1977" spans="1:28" hidden="1" x14ac:dyDescent="0.25">
      <c r="A1977">
        <v>2976</v>
      </c>
      <c r="B1977">
        <v>15</v>
      </c>
      <c r="C1977">
        <v>0</v>
      </c>
      <c r="D1977" t="s">
        <v>32</v>
      </c>
      <c r="E1977">
        <v>9.9430763176574324</v>
      </c>
      <c r="F1977">
        <v>26</v>
      </c>
      <c r="G1977" t="s">
        <v>27</v>
      </c>
      <c r="H1977">
        <v>0</v>
      </c>
      <c r="I1977" t="s">
        <v>40</v>
      </c>
      <c r="J1977">
        <v>0</v>
      </c>
      <c r="K1977" t="s">
        <v>29</v>
      </c>
      <c r="L1977">
        <v>1</v>
      </c>
      <c r="M1977" t="s">
        <v>27</v>
      </c>
      <c r="N1977">
        <v>1</v>
      </c>
      <c r="O1977" t="s">
        <v>27</v>
      </c>
      <c r="P1977">
        <v>0</v>
      </c>
      <c r="Q1977" t="s">
        <v>29</v>
      </c>
      <c r="R1977">
        <v>0.61316598823277002</v>
      </c>
      <c r="S1977">
        <v>4</v>
      </c>
      <c r="T1977">
        <v>0</v>
      </c>
      <c r="U1977">
        <v>1</v>
      </c>
      <c r="V1977" t="s">
        <v>34</v>
      </c>
      <c r="W1977" t="s">
        <v>31</v>
      </c>
      <c r="X1977">
        <f>AVERAGE(Student_performance_data_____Copy[GPA])</f>
        <v>1.9061863027265407</v>
      </c>
      <c r="Y1977">
        <f>AVERAGE(Student_performance_data_____Copy[StudyTimeWeekly])</f>
        <v>9.7719919194317466</v>
      </c>
      <c r="Z1977">
        <f>AVERAGE(Student_performance_data_____Copy[Absences])</f>
        <v>14.541387959866221</v>
      </c>
      <c r="AA1977" t="str" cm="1">
        <f t="array" ref="AA19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77">
        <v>4</v>
      </c>
    </row>
    <row r="1978" spans="1:28" x14ac:dyDescent="0.25">
      <c r="A1978">
        <v>2977</v>
      </c>
      <c r="B1978">
        <v>17</v>
      </c>
      <c r="C1978">
        <v>1</v>
      </c>
      <c r="D1978" t="s">
        <v>26</v>
      </c>
      <c r="E1978">
        <v>2.6957156983487618</v>
      </c>
      <c r="F1978">
        <v>8</v>
      </c>
      <c r="G1978" t="s">
        <v>29</v>
      </c>
      <c r="H1978">
        <v>2</v>
      </c>
      <c r="I1978" t="s">
        <v>28</v>
      </c>
      <c r="J1978">
        <v>1</v>
      </c>
      <c r="K1978" t="s">
        <v>27</v>
      </c>
      <c r="L1978">
        <v>1</v>
      </c>
      <c r="M1978" t="s">
        <v>27</v>
      </c>
      <c r="N1978">
        <v>0</v>
      </c>
      <c r="O1978" t="s">
        <v>29</v>
      </c>
      <c r="P1978">
        <v>0</v>
      </c>
      <c r="Q1978" t="s">
        <v>29</v>
      </c>
      <c r="R1978">
        <v>2.5723917087049193</v>
      </c>
      <c r="S1978">
        <v>2</v>
      </c>
      <c r="T1978">
        <v>0</v>
      </c>
      <c r="U1978">
        <v>1</v>
      </c>
      <c r="V1978" t="s">
        <v>34</v>
      </c>
      <c r="W1978" t="s">
        <v>31</v>
      </c>
      <c r="X1978">
        <f>AVERAGE(Student_performance_data_____Copy[GPA])</f>
        <v>1.9061863027265407</v>
      </c>
      <c r="Y1978">
        <f>AVERAGE(Student_performance_data_____Copy[StudyTimeWeekly])</f>
        <v>9.7719919194317466</v>
      </c>
      <c r="Z1978">
        <f>AVERAGE(Student_performance_data_____Copy[Absences])</f>
        <v>14.541387959866221</v>
      </c>
      <c r="AA1978" t="str" cm="1">
        <f t="array" ref="AA197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78">
        <v>2</v>
      </c>
    </row>
    <row r="1979" spans="1:28" x14ac:dyDescent="0.25">
      <c r="A1979">
        <v>2978</v>
      </c>
      <c r="B1979">
        <v>17</v>
      </c>
      <c r="C1979">
        <v>1</v>
      </c>
      <c r="D1979" t="s">
        <v>26</v>
      </c>
      <c r="E1979">
        <v>9.9215095700106222</v>
      </c>
      <c r="F1979">
        <v>4</v>
      </c>
      <c r="G1979" t="s">
        <v>29</v>
      </c>
      <c r="H1979">
        <v>1</v>
      </c>
      <c r="I1979" t="s">
        <v>33</v>
      </c>
      <c r="J1979">
        <v>0</v>
      </c>
      <c r="K1979" t="s">
        <v>29</v>
      </c>
      <c r="L1979">
        <v>0</v>
      </c>
      <c r="M1979" t="s">
        <v>29</v>
      </c>
      <c r="N1979">
        <v>0</v>
      </c>
      <c r="O1979" t="s">
        <v>29</v>
      </c>
      <c r="P1979">
        <v>0</v>
      </c>
      <c r="Q1979" t="s">
        <v>29</v>
      </c>
      <c r="R1979">
        <v>2.3075966233352698</v>
      </c>
      <c r="S1979">
        <v>3</v>
      </c>
      <c r="T1979">
        <v>0</v>
      </c>
      <c r="U1979">
        <v>1</v>
      </c>
      <c r="V1979" t="s">
        <v>34</v>
      </c>
      <c r="W1979" t="s">
        <v>31</v>
      </c>
      <c r="X1979">
        <f>AVERAGE(Student_performance_data_____Copy[GPA])</f>
        <v>1.9061863027265407</v>
      </c>
      <c r="Y1979">
        <f>AVERAGE(Student_performance_data_____Copy[StudyTimeWeekly])</f>
        <v>9.7719919194317466</v>
      </c>
      <c r="Z1979">
        <f>AVERAGE(Student_performance_data_____Copy[Absences])</f>
        <v>14.541387959866221</v>
      </c>
      <c r="AA1979" t="str" cm="1">
        <f t="array" ref="AA197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79">
        <v>3</v>
      </c>
    </row>
    <row r="1980" spans="1:28" x14ac:dyDescent="0.25">
      <c r="A1980">
        <v>2979</v>
      </c>
      <c r="B1980">
        <v>17</v>
      </c>
      <c r="C1980">
        <v>1</v>
      </c>
      <c r="D1980" t="s">
        <v>26</v>
      </c>
      <c r="E1980">
        <v>3.3820780084130297</v>
      </c>
      <c r="F1980">
        <v>4</v>
      </c>
      <c r="G1980" t="s">
        <v>29</v>
      </c>
      <c r="H1980">
        <v>1</v>
      </c>
      <c r="I1980" t="s">
        <v>33</v>
      </c>
      <c r="J1980">
        <v>0</v>
      </c>
      <c r="K1980" t="s">
        <v>29</v>
      </c>
      <c r="L1980">
        <v>0</v>
      </c>
      <c r="M1980" t="s">
        <v>29</v>
      </c>
      <c r="N1980">
        <v>1</v>
      </c>
      <c r="O1980" t="s">
        <v>27</v>
      </c>
      <c r="P1980">
        <v>0</v>
      </c>
      <c r="Q1980" t="s">
        <v>29</v>
      </c>
      <c r="R1980">
        <v>2.3180465210933434</v>
      </c>
      <c r="S1980">
        <v>3</v>
      </c>
      <c r="T1980">
        <v>0</v>
      </c>
      <c r="U1980">
        <v>1</v>
      </c>
      <c r="V1980" t="s">
        <v>34</v>
      </c>
      <c r="W1980" t="s">
        <v>31</v>
      </c>
      <c r="X1980">
        <f>AVERAGE(Student_performance_data_____Copy[GPA])</f>
        <v>1.9061863027265407</v>
      </c>
      <c r="Y1980">
        <f>AVERAGE(Student_performance_data_____Copy[StudyTimeWeekly])</f>
        <v>9.7719919194317466</v>
      </c>
      <c r="Z1980">
        <f>AVERAGE(Student_performance_data_____Copy[Absences])</f>
        <v>14.541387959866221</v>
      </c>
      <c r="AA1980" t="str" cm="1">
        <f t="array" ref="AA19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80">
        <v>3</v>
      </c>
    </row>
    <row r="1981" spans="1:28" x14ac:dyDescent="0.25">
      <c r="A1981">
        <v>2980</v>
      </c>
      <c r="B1981">
        <v>16</v>
      </c>
      <c r="C1981">
        <v>1</v>
      </c>
      <c r="D1981" t="s">
        <v>26</v>
      </c>
      <c r="E1981">
        <v>2.5227157259153032</v>
      </c>
      <c r="F1981">
        <v>10</v>
      </c>
      <c r="G1981" t="s">
        <v>29</v>
      </c>
      <c r="H1981">
        <v>3</v>
      </c>
      <c r="I1981" t="s">
        <v>37</v>
      </c>
      <c r="J1981">
        <v>1</v>
      </c>
      <c r="K1981" t="s">
        <v>27</v>
      </c>
      <c r="L1981">
        <v>0</v>
      </c>
      <c r="M1981" t="s">
        <v>29</v>
      </c>
      <c r="N1981">
        <v>0</v>
      </c>
      <c r="O1981" t="s">
        <v>29</v>
      </c>
      <c r="P1981">
        <v>0</v>
      </c>
      <c r="Q1981" t="s">
        <v>29</v>
      </c>
      <c r="R1981">
        <v>2.3105572857737799</v>
      </c>
      <c r="S1981">
        <v>3</v>
      </c>
      <c r="T1981">
        <v>0</v>
      </c>
      <c r="U1981">
        <v>1</v>
      </c>
      <c r="V1981" t="s">
        <v>34</v>
      </c>
      <c r="W1981" t="s">
        <v>31</v>
      </c>
      <c r="X1981">
        <f>AVERAGE(Student_performance_data_____Copy[GPA])</f>
        <v>1.9061863027265407</v>
      </c>
      <c r="Y1981">
        <f>AVERAGE(Student_performance_data_____Copy[StudyTimeWeekly])</f>
        <v>9.7719919194317466</v>
      </c>
      <c r="Z1981">
        <f>AVERAGE(Student_performance_data_____Copy[Absences])</f>
        <v>14.541387959866221</v>
      </c>
      <c r="AA1981" t="str" cm="1">
        <f t="array" ref="AA198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81">
        <v>3</v>
      </c>
    </row>
    <row r="1982" spans="1:28" x14ac:dyDescent="0.25">
      <c r="A1982">
        <v>2981</v>
      </c>
      <c r="B1982">
        <v>15</v>
      </c>
      <c r="C1982">
        <v>1</v>
      </c>
      <c r="D1982" t="s">
        <v>26</v>
      </c>
      <c r="E1982">
        <v>18.652914346823355</v>
      </c>
      <c r="F1982">
        <v>27</v>
      </c>
      <c r="G1982" t="s">
        <v>27</v>
      </c>
      <c r="H1982">
        <v>4</v>
      </c>
      <c r="I1982" t="s">
        <v>41</v>
      </c>
      <c r="J1982">
        <v>1</v>
      </c>
      <c r="K1982" t="s">
        <v>27</v>
      </c>
      <c r="L1982">
        <v>1</v>
      </c>
      <c r="M1982" t="s">
        <v>27</v>
      </c>
      <c r="N1982">
        <v>1</v>
      </c>
      <c r="O1982" t="s">
        <v>27</v>
      </c>
      <c r="P1982">
        <v>1</v>
      </c>
      <c r="Q1982" t="s">
        <v>27</v>
      </c>
      <c r="R1982">
        <v>1.5858200366928563</v>
      </c>
      <c r="S1982">
        <v>4</v>
      </c>
      <c r="T1982">
        <v>0</v>
      </c>
      <c r="U1982">
        <v>2</v>
      </c>
      <c r="V1982" t="s">
        <v>30</v>
      </c>
      <c r="W1982" t="s">
        <v>31</v>
      </c>
      <c r="X1982">
        <f>AVERAGE(Student_performance_data_____Copy[GPA])</f>
        <v>1.9061863027265407</v>
      </c>
      <c r="Y1982">
        <f>AVERAGE(Student_performance_data_____Copy[StudyTimeWeekly])</f>
        <v>9.7719919194317466</v>
      </c>
      <c r="Z1982">
        <f>AVERAGE(Student_performance_data_____Copy[Absences])</f>
        <v>14.541387959866221</v>
      </c>
      <c r="AA1982" t="str" cm="1">
        <f t="array" ref="AA19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82">
        <v>4</v>
      </c>
    </row>
    <row r="1983" spans="1:28" hidden="1" x14ac:dyDescent="0.25">
      <c r="A1983">
        <v>2982</v>
      </c>
      <c r="B1983">
        <v>18</v>
      </c>
      <c r="C1983">
        <v>0</v>
      </c>
      <c r="D1983" t="s">
        <v>32</v>
      </c>
      <c r="E1983">
        <v>12.099000262954085</v>
      </c>
      <c r="F1983">
        <v>19</v>
      </c>
      <c r="G1983" t="s">
        <v>29</v>
      </c>
      <c r="H1983">
        <v>1</v>
      </c>
      <c r="I1983" t="s">
        <v>33</v>
      </c>
      <c r="J1983">
        <v>1</v>
      </c>
      <c r="K1983" t="s">
        <v>27</v>
      </c>
      <c r="L1983">
        <v>0</v>
      </c>
      <c r="M1983" t="s">
        <v>29</v>
      </c>
      <c r="N1983">
        <v>1</v>
      </c>
      <c r="O1983" t="s">
        <v>27</v>
      </c>
      <c r="P1983">
        <v>0</v>
      </c>
      <c r="Q1983" t="s">
        <v>29</v>
      </c>
      <c r="R1983">
        <v>1.6306137401298542</v>
      </c>
      <c r="S1983">
        <v>4</v>
      </c>
      <c r="T1983">
        <v>0</v>
      </c>
      <c r="U1983">
        <v>3</v>
      </c>
      <c r="V1983" t="s">
        <v>35</v>
      </c>
      <c r="W1983" t="s">
        <v>31</v>
      </c>
      <c r="X1983">
        <f>AVERAGE(Student_performance_data_____Copy[GPA])</f>
        <v>1.9061863027265407</v>
      </c>
      <c r="Y1983">
        <f>AVERAGE(Student_performance_data_____Copy[StudyTimeWeekly])</f>
        <v>9.7719919194317466</v>
      </c>
      <c r="Z1983">
        <f>AVERAGE(Student_performance_data_____Copy[Absences])</f>
        <v>14.541387959866221</v>
      </c>
      <c r="AA1983" t="str" cm="1">
        <f t="array" ref="AA198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83">
        <v>4</v>
      </c>
    </row>
    <row r="1984" spans="1:28" hidden="1" x14ac:dyDescent="0.25">
      <c r="A1984">
        <v>2983</v>
      </c>
      <c r="B1984">
        <v>18</v>
      </c>
      <c r="C1984">
        <v>0</v>
      </c>
      <c r="D1984" t="s">
        <v>32</v>
      </c>
      <c r="E1984">
        <v>13.189801162491685</v>
      </c>
      <c r="F1984">
        <v>24</v>
      </c>
      <c r="G1984" t="s">
        <v>27</v>
      </c>
      <c r="H1984">
        <v>2</v>
      </c>
      <c r="I1984" t="s">
        <v>28</v>
      </c>
      <c r="J1984">
        <v>0</v>
      </c>
      <c r="K1984" t="s">
        <v>29</v>
      </c>
      <c r="L1984">
        <v>1</v>
      </c>
      <c r="M1984" t="s">
        <v>27</v>
      </c>
      <c r="N1984">
        <v>1</v>
      </c>
      <c r="O1984" t="s">
        <v>27</v>
      </c>
      <c r="P1984">
        <v>0</v>
      </c>
      <c r="Q1984" t="s">
        <v>29</v>
      </c>
      <c r="R1984">
        <v>1.5586322003309929</v>
      </c>
      <c r="S1984">
        <v>4</v>
      </c>
      <c r="T1984">
        <v>1</v>
      </c>
      <c r="U1984">
        <v>4</v>
      </c>
      <c r="V1984" t="s">
        <v>39</v>
      </c>
      <c r="W1984" t="s">
        <v>38</v>
      </c>
      <c r="X1984">
        <f>AVERAGE(Student_performance_data_____Copy[GPA])</f>
        <v>1.9061863027265407</v>
      </c>
      <c r="Y1984">
        <f>AVERAGE(Student_performance_data_____Copy[StudyTimeWeekly])</f>
        <v>9.7719919194317466</v>
      </c>
      <c r="Z1984">
        <f>AVERAGE(Student_performance_data_____Copy[Absences])</f>
        <v>14.541387959866221</v>
      </c>
      <c r="AA1984" t="str" cm="1">
        <f t="array" ref="AA19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84">
        <v>4</v>
      </c>
    </row>
    <row r="1985" spans="1:28" hidden="1" x14ac:dyDescent="0.25">
      <c r="A1985">
        <v>2984</v>
      </c>
      <c r="B1985">
        <v>17</v>
      </c>
      <c r="C1985">
        <v>0</v>
      </c>
      <c r="D1985" t="s">
        <v>32</v>
      </c>
      <c r="E1985">
        <v>8.0358734066672746</v>
      </c>
      <c r="F1985">
        <v>23</v>
      </c>
      <c r="G1985" t="s">
        <v>29</v>
      </c>
      <c r="H1985">
        <v>1</v>
      </c>
      <c r="I1985" t="s">
        <v>33</v>
      </c>
      <c r="J1985">
        <v>1</v>
      </c>
      <c r="K1985" t="s">
        <v>27</v>
      </c>
      <c r="L1985">
        <v>0</v>
      </c>
      <c r="M1985" t="s">
        <v>29</v>
      </c>
      <c r="N1985">
        <v>0</v>
      </c>
      <c r="O1985" t="s">
        <v>29</v>
      </c>
      <c r="P1985">
        <v>0</v>
      </c>
      <c r="Q1985" t="s">
        <v>29</v>
      </c>
      <c r="R1985">
        <v>0.6835053013860497</v>
      </c>
      <c r="S1985">
        <v>4</v>
      </c>
      <c r="T1985">
        <v>0</v>
      </c>
      <c r="U1985">
        <v>1</v>
      </c>
      <c r="V1985" t="s">
        <v>34</v>
      </c>
      <c r="W1985" t="s">
        <v>31</v>
      </c>
      <c r="X1985">
        <f>AVERAGE(Student_performance_data_____Copy[GPA])</f>
        <v>1.9061863027265407</v>
      </c>
      <c r="Y1985">
        <f>AVERAGE(Student_performance_data_____Copy[StudyTimeWeekly])</f>
        <v>9.7719919194317466</v>
      </c>
      <c r="Z1985">
        <f>AVERAGE(Student_performance_data_____Copy[Absences])</f>
        <v>14.541387959866221</v>
      </c>
      <c r="AA1985" t="str" cm="1">
        <f t="array" ref="AA19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85">
        <v>4</v>
      </c>
    </row>
    <row r="1986" spans="1:28" hidden="1" x14ac:dyDescent="0.25">
      <c r="A1986">
        <v>2985</v>
      </c>
      <c r="B1986">
        <v>16</v>
      </c>
      <c r="C1986">
        <v>0</v>
      </c>
      <c r="D1986" t="s">
        <v>32</v>
      </c>
      <c r="E1986">
        <v>18.179617838297283</v>
      </c>
      <c r="F1986">
        <v>27</v>
      </c>
      <c r="G1986" t="s">
        <v>29</v>
      </c>
      <c r="H1986">
        <v>4</v>
      </c>
      <c r="I1986" t="s">
        <v>41</v>
      </c>
      <c r="J1986">
        <v>0</v>
      </c>
      <c r="K1986" t="s">
        <v>29</v>
      </c>
      <c r="L1986">
        <v>0</v>
      </c>
      <c r="M1986" t="s">
        <v>29</v>
      </c>
      <c r="N1986">
        <v>0</v>
      </c>
      <c r="O1986" t="s">
        <v>29</v>
      </c>
      <c r="P1986">
        <v>0</v>
      </c>
      <c r="Q1986" t="s">
        <v>29</v>
      </c>
      <c r="R1986">
        <v>0.9709123787681464</v>
      </c>
      <c r="S1986">
        <v>4</v>
      </c>
      <c r="T1986">
        <v>0</v>
      </c>
      <c r="U1986">
        <v>3</v>
      </c>
      <c r="V1986" t="s">
        <v>35</v>
      </c>
      <c r="W1986" t="s">
        <v>31</v>
      </c>
      <c r="X1986">
        <f>AVERAGE(Student_performance_data_____Copy[GPA])</f>
        <v>1.9061863027265407</v>
      </c>
      <c r="Y1986">
        <f>AVERAGE(Student_performance_data_____Copy[StudyTimeWeekly])</f>
        <v>9.7719919194317466</v>
      </c>
      <c r="Z1986">
        <f>AVERAGE(Student_performance_data_____Copy[Absences])</f>
        <v>14.541387959866221</v>
      </c>
      <c r="AA1986" t="str" cm="1">
        <f t="array" ref="AA19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86">
        <v>4</v>
      </c>
    </row>
    <row r="1987" spans="1:28" x14ac:dyDescent="0.25">
      <c r="A1987">
        <v>2986</v>
      </c>
      <c r="B1987">
        <v>16</v>
      </c>
      <c r="C1987">
        <v>1</v>
      </c>
      <c r="D1987" t="s">
        <v>26</v>
      </c>
      <c r="E1987">
        <v>12.75860979159331</v>
      </c>
      <c r="F1987">
        <v>3</v>
      </c>
      <c r="G1987" t="s">
        <v>29</v>
      </c>
      <c r="H1987">
        <v>1</v>
      </c>
      <c r="I1987" t="s">
        <v>33</v>
      </c>
      <c r="J1987">
        <v>1</v>
      </c>
      <c r="K1987" t="s">
        <v>27</v>
      </c>
      <c r="L1987">
        <v>0</v>
      </c>
      <c r="M1987" t="s">
        <v>29</v>
      </c>
      <c r="N1987">
        <v>0</v>
      </c>
      <c r="O1987" t="s">
        <v>29</v>
      </c>
      <c r="P1987">
        <v>1</v>
      </c>
      <c r="Q1987" t="s">
        <v>27</v>
      </c>
      <c r="R1987">
        <v>3.3446266750887066</v>
      </c>
      <c r="S1987">
        <v>1</v>
      </c>
      <c r="T1987">
        <v>2</v>
      </c>
      <c r="U1987">
        <v>1</v>
      </c>
      <c r="V1987" t="s">
        <v>34</v>
      </c>
      <c r="W1987" t="s">
        <v>36</v>
      </c>
      <c r="X1987">
        <f>AVERAGE(Student_performance_data_____Copy[GPA])</f>
        <v>1.9061863027265407</v>
      </c>
      <c r="Y1987">
        <f>AVERAGE(Student_performance_data_____Copy[StudyTimeWeekly])</f>
        <v>9.7719919194317466</v>
      </c>
      <c r="Z1987">
        <f>AVERAGE(Student_performance_data_____Copy[Absences])</f>
        <v>14.541387959866221</v>
      </c>
      <c r="AA1987" t="str" cm="1">
        <f t="array" ref="AA198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87">
        <v>1</v>
      </c>
    </row>
    <row r="1988" spans="1:28" hidden="1" x14ac:dyDescent="0.25">
      <c r="A1988">
        <v>2987</v>
      </c>
      <c r="B1988">
        <v>16</v>
      </c>
      <c r="C1988">
        <v>0</v>
      </c>
      <c r="D1988" t="s">
        <v>32</v>
      </c>
      <c r="E1988">
        <v>15.38339739047175</v>
      </c>
      <c r="F1988">
        <v>19</v>
      </c>
      <c r="G1988" t="s">
        <v>29</v>
      </c>
      <c r="H1988">
        <v>3</v>
      </c>
      <c r="I1988" t="s">
        <v>37</v>
      </c>
      <c r="J1988">
        <v>0</v>
      </c>
      <c r="K1988" t="s">
        <v>29</v>
      </c>
      <c r="L1988">
        <v>1</v>
      </c>
      <c r="M1988" t="s">
        <v>27</v>
      </c>
      <c r="N1988">
        <v>0</v>
      </c>
      <c r="O1988" t="s">
        <v>29</v>
      </c>
      <c r="P1988">
        <v>0</v>
      </c>
      <c r="Q1988" t="s">
        <v>29</v>
      </c>
      <c r="R1988">
        <v>1.8859166518517383</v>
      </c>
      <c r="S1988">
        <v>4</v>
      </c>
      <c r="T1988">
        <v>0</v>
      </c>
      <c r="U1988">
        <v>1</v>
      </c>
      <c r="V1988" t="s">
        <v>34</v>
      </c>
      <c r="W1988" t="s">
        <v>31</v>
      </c>
      <c r="X1988">
        <f>AVERAGE(Student_performance_data_____Copy[GPA])</f>
        <v>1.9061863027265407</v>
      </c>
      <c r="Y1988">
        <f>AVERAGE(Student_performance_data_____Copy[StudyTimeWeekly])</f>
        <v>9.7719919194317466</v>
      </c>
      <c r="Z1988">
        <f>AVERAGE(Student_performance_data_____Copy[Absences])</f>
        <v>14.541387959866221</v>
      </c>
      <c r="AA1988" t="str" cm="1">
        <f t="array" ref="AA19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88">
        <v>4</v>
      </c>
    </row>
    <row r="1989" spans="1:28" hidden="1" x14ac:dyDescent="0.25">
      <c r="A1989">
        <v>2988</v>
      </c>
      <c r="B1989">
        <v>18</v>
      </c>
      <c r="C1989">
        <v>0</v>
      </c>
      <c r="D1989" t="s">
        <v>32</v>
      </c>
      <c r="E1989">
        <v>7.3712493805542767</v>
      </c>
      <c r="F1989">
        <v>17</v>
      </c>
      <c r="G1989" t="s">
        <v>29</v>
      </c>
      <c r="H1989">
        <v>1</v>
      </c>
      <c r="I1989" t="s">
        <v>33</v>
      </c>
      <c r="J1989">
        <v>1</v>
      </c>
      <c r="K1989" t="s">
        <v>27</v>
      </c>
      <c r="L1989">
        <v>0</v>
      </c>
      <c r="M1989" t="s">
        <v>29</v>
      </c>
      <c r="N1989">
        <v>0</v>
      </c>
      <c r="O1989" t="s">
        <v>29</v>
      </c>
      <c r="P1989">
        <v>0</v>
      </c>
      <c r="Q1989" t="s">
        <v>29</v>
      </c>
      <c r="R1989">
        <v>1.4699645571762952</v>
      </c>
      <c r="S1989">
        <v>4</v>
      </c>
      <c r="T1989">
        <v>1</v>
      </c>
      <c r="U1989">
        <v>3</v>
      </c>
      <c r="V1989" t="s">
        <v>35</v>
      </c>
      <c r="W1989" t="s">
        <v>38</v>
      </c>
      <c r="X1989">
        <f>AVERAGE(Student_performance_data_____Copy[GPA])</f>
        <v>1.9061863027265407</v>
      </c>
      <c r="Y1989">
        <f>AVERAGE(Student_performance_data_____Copy[StudyTimeWeekly])</f>
        <v>9.7719919194317466</v>
      </c>
      <c r="Z1989">
        <f>AVERAGE(Student_performance_data_____Copy[Absences])</f>
        <v>14.541387959866221</v>
      </c>
      <c r="AA1989" t="str" cm="1">
        <f t="array" ref="AA19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89">
        <v>4</v>
      </c>
    </row>
    <row r="1990" spans="1:28" x14ac:dyDescent="0.25">
      <c r="A1990">
        <v>2989</v>
      </c>
      <c r="B1990">
        <v>17</v>
      </c>
      <c r="C1990">
        <v>1</v>
      </c>
      <c r="D1990" t="s">
        <v>26</v>
      </c>
      <c r="E1990">
        <v>19.200237616382509</v>
      </c>
      <c r="F1990">
        <v>24</v>
      </c>
      <c r="G1990" t="s">
        <v>29</v>
      </c>
      <c r="H1990">
        <v>3</v>
      </c>
      <c r="I1990" t="s">
        <v>37</v>
      </c>
      <c r="J1990">
        <v>0</v>
      </c>
      <c r="K1990" t="s">
        <v>29</v>
      </c>
      <c r="L1990">
        <v>0</v>
      </c>
      <c r="M1990" t="s">
        <v>29</v>
      </c>
      <c r="N1990">
        <v>0</v>
      </c>
      <c r="O1990" t="s">
        <v>29</v>
      </c>
      <c r="P1990">
        <v>0</v>
      </c>
      <c r="Q1990" t="s">
        <v>29</v>
      </c>
      <c r="R1990">
        <v>1.436375445405192</v>
      </c>
      <c r="S1990">
        <v>4</v>
      </c>
      <c r="T1990">
        <v>0</v>
      </c>
      <c r="U1990">
        <v>2</v>
      </c>
      <c r="V1990" t="s">
        <v>30</v>
      </c>
      <c r="W1990" t="s">
        <v>31</v>
      </c>
      <c r="X1990">
        <f>AVERAGE(Student_performance_data_____Copy[GPA])</f>
        <v>1.9061863027265407</v>
      </c>
      <c r="Y1990">
        <f>AVERAGE(Student_performance_data_____Copy[StudyTimeWeekly])</f>
        <v>9.7719919194317466</v>
      </c>
      <c r="Z1990">
        <f>AVERAGE(Student_performance_data_____Copy[Absences])</f>
        <v>14.541387959866221</v>
      </c>
      <c r="AA1990" t="str" cm="1">
        <f t="array" ref="AA19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90">
        <v>4</v>
      </c>
    </row>
    <row r="1991" spans="1:28" hidden="1" x14ac:dyDescent="0.25">
      <c r="A1991">
        <v>2990</v>
      </c>
      <c r="B1991">
        <v>15</v>
      </c>
      <c r="C1991">
        <v>0</v>
      </c>
      <c r="D1991" t="s">
        <v>32</v>
      </c>
      <c r="E1991">
        <v>16.409225803166301</v>
      </c>
      <c r="F1991">
        <v>2</v>
      </c>
      <c r="G1991" t="s">
        <v>27</v>
      </c>
      <c r="H1991">
        <v>1</v>
      </c>
      <c r="I1991" t="s">
        <v>33</v>
      </c>
      <c r="J1991">
        <v>1</v>
      </c>
      <c r="K1991" t="s">
        <v>27</v>
      </c>
      <c r="L1991">
        <v>1</v>
      </c>
      <c r="M1991" t="s">
        <v>27</v>
      </c>
      <c r="N1991">
        <v>0</v>
      </c>
      <c r="O1991" t="s">
        <v>29</v>
      </c>
      <c r="P1991">
        <v>0</v>
      </c>
      <c r="Q1991" t="s">
        <v>29</v>
      </c>
      <c r="R1991">
        <v>3.3995428584866492</v>
      </c>
      <c r="S1991">
        <v>1</v>
      </c>
      <c r="T1991">
        <v>0</v>
      </c>
      <c r="U1991">
        <v>1</v>
      </c>
      <c r="V1991" t="s">
        <v>34</v>
      </c>
      <c r="W1991" t="s">
        <v>31</v>
      </c>
      <c r="X1991">
        <f>AVERAGE(Student_performance_data_____Copy[GPA])</f>
        <v>1.9061863027265407</v>
      </c>
      <c r="Y1991">
        <f>AVERAGE(Student_performance_data_____Copy[StudyTimeWeekly])</f>
        <v>9.7719919194317466</v>
      </c>
      <c r="Z1991">
        <f>AVERAGE(Student_performance_data_____Copy[Absences])</f>
        <v>14.541387959866221</v>
      </c>
      <c r="AA1991" t="str" cm="1">
        <f t="array" ref="AA199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1991">
        <v>1</v>
      </c>
    </row>
    <row r="1992" spans="1:28" hidden="1" x14ac:dyDescent="0.25">
      <c r="A1992">
        <v>2991</v>
      </c>
      <c r="B1992">
        <v>18</v>
      </c>
      <c r="C1992">
        <v>0</v>
      </c>
      <c r="D1992" t="s">
        <v>32</v>
      </c>
      <c r="E1992">
        <v>17.078969260290872</v>
      </c>
      <c r="F1992">
        <v>3</v>
      </c>
      <c r="G1992" t="s">
        <v>27</v>
      </c>
      <c r="H1992">
        <v>1</v>
      </c>
      <c r="I1992" t="s">
        <v>33</v>
      </c>
      <c r="J1992">
        <v>0</v>
      </c>
      <c r="K1992" t="s">
        <v>29</v>
      </c>
      <c r="L1992">
        <v>1</v>
      </c>
      <c r="M1992" t="s">
        <v>27</v>
      </c>
      <c r="N1992">
        <v>0</v>
      </c>
      <c r="O1992" t="s">
        <v>29</v>
      </c>
      <c r="P1992">
        <v>0</v>
      </c>
      <c r="Q1992" t="s">
        <v>29</v>
      </c>
      <c r="R1992">
        <v>3.5635357914562173</v>
      </c>
      <c r="S1992">
        <v>0</v>
      </c>
      <c r="T1992">
        <v>1</v>
      </c>
      <c r="U1992">
        <v>2</v>
      </c>
      <c r="V1992" t="s">
        <v>30</v>
      </c>
      <c r="W1992" t="s">
        <v>38</v>
      </c>
      <c r="X1992">
        <f>AVERAGE(Student_performance_data_____Copy[GPA])</f>
        <v>1.9061863027265407</v>
      </c>
      <c r="Y1992">
        <f>AVERAGE(Student_performance_data_____Copy[StudyTimeWeekly])</f>
        <v>9.7719919194317466</v>
      </c>
      <c r="Z1992">
        <f>AVERAGE(Student_performance_data_____Copy[Absences])</f>
        <v>14.541387959866221</v>
      </c>
      <c r="AA1992" t="str" cm="1">
        <f t="array" ref="AA199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1992">
        <v>0</v>
      </c>
    </row>
    <row r="1993" spans="1:28" x14ac:dyDescent="0.25">
      <c r="A1993">
        <v>2992</v>
      </c>
      <c r="B1993">
        <v>17</v>
      </c>
      <c r="C1993">
        <v>1</v>
      </c>
      <c r="D1993" t="s">
        <v>26</v>
      </c>
      <c r="E1993">
        <v>3.4438853485150855</v>
      </c>
      <c r="F1993">
        <v>13</v>
      </c>
      <c r="G1993" t="s">
        <v>29</v>
      </c>
      <c r="H1993">
        <v>1</v>
      </c>
      <c r="I1993" t="s">
        <v>33</v>
      </c>
      <c r="J1993">
        <v>1</v>
      </c>
      <c r="K1993" t="s">
        <v>27</v>
      </c>
      <c r="L1993">
        <v>1</v>
      </c>
      <c r="M1993" t="s">
        <v>27</v>
      </c>
      <c r="N1993">
        <v>1</v>
      </c>
      <c r="O1993" t="s">
        <v>27</v>
      </c>
      <c r="P1993">
        <v>0</v>
      </c>
      <c r="Q1993" t="s">
        <v>29</v>
      </c>
      <c r="R1993">
        <v>2.0744387503601613</v>
      </c>
      <c r="S1993">
        <v>3</v>
      </c>
      <c r="T1993">
        <v>1</v>
      </c>
      <c r="U1993">
        <v>1</v>
      </c>
      <c r="V1993" t="s">
        <v>34</v>
      </c>
      <c r="W1993" t="s">
        <v>38</v>
      </c>
      <c r="X1993">
        <f>AVERAGE(Student_performance_data_____Copy[GPA])</f>
        <v>1.9061863027265407</v>
      </c>
      <c r="Y1993">
        <f>AVERAGE(Student_performance_data_____Copy[StudyTimeWeekly])</f>
        <v>9.7719919194317466</v>
      </c>
      <c r="Z1993">
        <f>AVERAGE(Student_performance_data_____Copy[Absences])</f>
        <v>14.541387959866221</v>
      </c>
      <c r="AA1993" t="str" cm="1">
        <f t="array" ref="AA199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1993">
        <v>3</v>
      </c>
    </row>
    <row r="1994" spans="1:28" hidden="1" x14ac:dyDescent="0.25">
      <c r="A1994">
        <v>2993</v>
      </c>
      <c r="B1994">
        <v>17</v>
      </c>
      <c r="C1994">
        <v>0</v>
      </c>
      <c r="D1994" t="s">
        <v>32</v>
      </c>
      <c r="E1994">
        <v>5.41926415742439</v>
      </c>
      <c r="F1994">
        <v>6</v>
      </c>
      <c r="G1994" t="s">
        <v>29</v>
      </c>
      <c r="H1994">
        <v>1</v>
      </c>
      <c r="I1994" t="s">
        <v>33</v>
      </c>
      <c r="J1994">
        <v>0</v>
      </c>
      <c r="K1994" t="s">
        <v>29</v>
      </c>
      <c r="L1994">
        <v>0</v>
      </c>
      <c r="M1994" t="s">
        <v>29</v>
      </c>
      <c r="N1994">
        <v>0</v>
      </c>
      <c r="O1994" t="s">
        <v>29</v>
      </c>
      <c r="P1994">
        <v>0</v>
      </c>
      <c r="Q1994" t="s">
        <v>29</v>
      </c>
      <c r="R1994">
        <v>2.5040052870066454</v>
      </c>
      <c r="S1994">
        <v>2</v>
      </c>
      <c r="T1994">
        <v>2</v>
      </c>
      <c r="U1994">
        <v>2</v>
      </c>
      <c r="V1994" t="s">
        <v>30</v>
      </c>
      <c r="W1994" t="s">
        <v>36</v>
      </c>
      <c r="X1994">
        <f>AVERAGE(Student_performance_data_____Copy[GPA])</f>
        <v>1.9061863027265407</v>
      </c>
      <c r="Y1994">
        <f>AVERAGE(Student_performance_data_____Copy[StudyTimeWeekly])</f>
        <v>9.7719919194317466</v>
      </c>
      <c r="Z1994">
        <f>AVERAGE(Student_performance_data_____Copy[Absences])</f>
        <v>14.541387959866221</v>
      </c>
      <c r="AA1994" t="str" cm="1">
        <f t="array" ref="AA199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94">
        <v>2</v>
      </c>
    </row>
    <row r="1995" spans="1:28" hidden="1" x14ac:dyDescent="0.25">
      <c r="A1995">
        <v>2994</v>
      </c>
      <c r="B1995">
        <v>15</v>
      </c>
      <c r="C1995">
        <v>0</v>
      </c>
      <c r="D1995" t="s">
        <v>32</v>
      </c>
      <c r="E1995">
        <v>5.7125319936715417</v>
      </c>
      <c r="F1995">
        <v>25</v>
      </c>
      <c r="G1995" t="s">
        <v>27</v>
      </c>
      <c r="H1995">
        <v>3</v>
      </c>
      <c r="I1995" t="s">
        <v>37</v>
      </c>
      <c r="J1995">
        <v>1</v>
      </c>
      <c r="K1995" t="s">
        <v>27</v>
      </c>
      <c r="L1995">
        <v>0</v>
      </c>
      <c r="M1995" t="s">
        <v>29</v>
      </c>
      <c r="N1995">
        <v>0</v>
      </c>
      <c r="O1995" t="s">
        <v>29</v>
      </c>
      <c r="P1995">
        <v>0</v>
      </c>
      <c r="Q1995" t="s">
        <v>29</v>
      </c>
      <c r="R1995">
        <v>0.96694880676677886</v>
      </c>
      <c r="S1995">
        <v>4</v>
      </c>
      <c r="T1995">
        <v>1</v>
      </c>
      <c r="U1995">
        <v>2</v>
      </c>
      <c r="V1995" t="s">
        <v>30</v>
      </c>
      <c r="W1995" t="s">
        <v>38</v>
      </c>
      <c r="X1995">
        <f>AVERAGE(Student_performance_data_____Copy[GPA])</f>
        <v>1.9061863027265407</v>
      </c>
      <c r="Y1995">
        <f>AVERAGE(Student_performance_data_____Copy[StudyTimeWeekly])</f>
        <v>9.7719919194317466</v>
      </c>
      <c r="Z1995">
        <f>AVERAGE(Student_performance_data_____Copy[Absences])</f>
        <v>14.541387959866221</v>
      </c>
      <c r="AA1995" t="str" cm="1">
        <f t="array" ref="AA19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95">
        <v>4</v>
      </c>
    </row>
    <row r="1996" spans="1:28" hidden="1" x14ac:dyDescent="0.25">
      <c r="A1996">
        <v>2995</v>
      </c>
      <c r="B1996">
        <v>15</v>
      </c>
      <c r="C1996">
        <v>0</v>
      </c>
      <c r="D1996" t="s">
        <v>32</v>
      </c>
      <c r="E1996">
        <v>5.4181844649374238</v>
      </c>
      <c r="F1996">
        <v>7</v>
      </c>
      <c r="G1996" t="s">
        <v>29</v>
      </c>
      <c r="H1996">
        <v>3</v>
      </c>
      <c r="I1996" t="s">
        <v>37</v>
      </c>
      <c r="J1996">
        <v>0</v>
      </c>
      <c r="K1996" t="s">
        <v>29</v>
      </c>
      <c r="L1996">
        <v>0</v>
      </c>
      <c r="M1996" t="s">
        <v>29</v>
      </c>
      <c r="N1996">
        <v>0</v>
      </c>
      <c r="O1996" t="s">
        <v>29</v>
      </c>
      <c r="P1996">
        <v>0</v>
      </c>
      <c r="Q1996" t="s">
        <v>29</v>
      </c>
      <c r="R1996">
        <v>2.6910442047353333</v>
      </c>
      <c r="S1996">
        <v>2</v>
      </c>
      <c r="T1996">
        <v>3</v>
      </c>
      <c r="U1996">
        <v>4</v>
      </c>
      <c r="V1996" t="s">
        <v>39</v>
      </c>
      <c r="W1996" t="s">
        <v>42</v>
      </c>
      <c r="X1996">
        <f>AVERAGE(Student_performance_data_____Copy[GPA])</f>
        <v>1.9061863027265407</v>
      </c>
      <c r="Y1996">
        <f>AVERAGE(Student_performance_data_____Copy[StudyTimeWeekly])</f>
        <v>9.7719919194317466</v>
      </c>
      <c r="Z1996">
        <f>AVERAGE(Student_performance_data_____Copy[Absences])</f>
        <v>14.541387959866221</v>
      </c>
      <c r="AA1996" t="str" cm="1">
        <f t="array" ref="AA19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1996">
        <v>2</v>
      </c>
    </row>
    <row r="1997" spans="1:28" hidden="1" x14ac:dyDescent="0.25">
      <c r="A1997">
        <v>2996</v>
      </c>
      <c r="B1997">
        <v>15</v>
      </c>
      <c r="C1997">
        <v>0</v>
      </c>
      <c r="D1997" t="s">
        <v>32</v>
      </c>
      <c r="E1997">
        <v>17.108163242085759</v>
      </c>
      <c r="F1997">
        <v>23</v>
      </c>
      <c r="G1997" t="s">
        <v>29</v>
      </c>
      <c r="H1997">
        <v>2</v>
      </c>
      <c r="I1997" t="s">
        <v>28</v>
      </c>
      <c r="J1997">
        <v>0</v>
      </c>
      <c r="K1997" t="s">
        <v>29</v>
      </c>
      <c r="L1997">
        <v>1</v>
      </c>
      <c r="M1997" t="s">
        <v>27</v>
      </c>
      <c r="N1997">
        <v>0</v>
      </c>
      <c r="O1997" t="s">
        <v>29</v>
      </c>
      <c r="P1997">
        <v>0</v>
      </c>
      <c r="Q1997" t="s">
        <v>29</v>
      </c>
      <c r="R1997">
        <v>0.86478508385128761</v>
      </c>
      <c r="S1997">
        <v>4</v>
      </c>
      <c r="T1997">
        <v>0</v>
      </c>
      <c r="U1997">
        <v>0</v>
      </c>
      <c r="V1997" t="s">
        <v>40</v>
      </c>
      <c r="W1997" t="s">
        <v>31</v>
      </c>
      <c r="X1997">
        <f>AVERAGE(Student_performance_data_____Copy[GPA])</f>
        <v>1.9061863027265407</v>
      </c>
      <c r="Y1997">
        <f>AVERAGE(Student_performance_data_____Copy[StudyTimeWeekly])</f>
        <v>9.7719919194317466</v>
      </c>
      <c r="Z1997">
        <f>AVERAGE(Student_performance_data_____Copy[Absences])</f>
        <v>14.541387959866221</v>
      </c>
      <c r="AA1997" t="str" cm="1">
        <f t="array" ref="AA19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97">
        <v>4</v>
      </c>
    </row>
    <row r="1998" spans="1:28" hidden="1" x14ac:dyDescent="0.25">
      <c r="A1998">
        <v>2997</v>
      </c>
      <c r="B1998">
        <v>16</v>
      </c>
      <c r="C1998">
        <v>0</v>
      </c>
      <c r="D1998" t="s">
        <v>32</v>
      </c>
      <c r="E1998">
        <v>0.63769590417184219</v>
      </c>
      <c r="F1998">
        <v>15</v>
      </c>
      <c r="G1998" t="s">
        <v>27</v>
      </c>
      <c r="H1998">
        <v>4</v>
      </c>
      <c r="I1998" t="s">
        <v>41</v>
      </c>
      <c r="J1998">
        <v>1</v>
      </c>
      <c r="K1998" t="s">
        <v>27</v>
      </c>
      <c r="L1998">
        <v>0</v>
      </c>
      <c r="M1998" t="s">
        <v>29</v>
      </c>
      <c r="N1998">
        <v>0</v>
      </c>
      <c r="O1998" t="s">
        <v>29</v>
      </c>
      <c r="P1998">
        <v>0</v>
      </c>
      <c r="Q1998" t="s">
        <v>29</v>
      </c>
      <c r="R1998">
        <v>1.993952452575168</v>
      </c>
      <c r="S1998">
        <v>4</v>
      </c>
      <c r="T1998">
        <v>0</v>
      </c>
      <c r="U1998">
        <v>1</v>
      </c>
      <c r="V1998" t="s">
        <v>34</v>
      </c>
      <c r="W1998" t="s">
        <v>31</v>
      </c>
      <c r="X1998">
        <f>AVERAGE(Student_performance_data_____Copy[GPA])</f>
        <v>1.9061863027265407</v>
      </c>
      <c r="Y1998">
        <f>AVERAGE(Student_performance_data_____Copy[StudyTimeWeekly])</f>
        <v>9.7719919194317466</v>
      </c>
      <c r="Z1998">
        <f>AVERAGE(Student_performance_data_____Copy[Absences])</f>
        <v>14.541387959866221</v>
      </c>
      <c r="AA1998" t="str" cm="1">
        <f t="array" ref="AA19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98">
        <v>4</v>
      </c>
    </row>
    <row r="1999" spans="1:28" x14ac:dyDescent="0.25">
      <c r="A1999">
        <v>2998</v>
      </c>
      <c r="B1999">
        <v>15</v>
      </c>
      <c r="C1999">
        <v>1</v>
      </c>
      <c r="D1999" t="s">
        <v>26</v>
      </c>
      <c r="E1999">
        <v>1.521999779615486</v>
      </c>
      <c r="F1999">
        <v>19</v>
      </c>
      <c r="G1999" t="s">
        <v>29</v>
      </c>
      <c r="H1999">
        <v>2</v>
      </c>
      <c r="I1999" t="s">
        <v>28</v>
      </c>
      <c r="J1999">
        <v>1</v>
      </c>
      <c r="K1999" t="s">
        <v>27</v>
      </c>
      <c r="L1999">
        <v>0</v>
      </c>
      <c r="M1999" t="s">
        <v>29</v>
      </c>
      <c r="N1999">
        <v>0</v>
      </c>
      <c r="O1999" t="s">
        <v>29</v>
      </c>
      <c r="P1999">
        <v>0</v>
      </c>
      <c r="Q1999" t="s">
        <v>29</v>
      </c>
      <c r="R1999">
        <v>1.2001797196357924</v>
      </c>
      <c r="S1999">
        <v>4</v>
      </c>
      <c r="T1999">
        <v>0</v>
      </c>
      <c r="U1999">
        <v>2</v>
      </c>
      <c r="V1999" t="s">
        <v>30</v>
      </c>
      <c r="W1999" t="s">
        <v>31</v>
      </c>
      <c r="X1999">
        <f>AVERAGE(Student_performance_data_____Copy[GPA])</f>
        <v>1.9061863027265407</v>
      </c>
      <c r="Y1999">
        <f>AVERAGE(Student_performance_data_____Copy[StudyTimeWeekly])</f>
        <v>9.7719919194317466</v>
      </c>
      <c r="Z1999">
        <f>AVERAGE(Student_performance_data_____Copy[Absences])</f>
        <v>14.541387959866221</v>
      </c>
      <c r="AA1999" t="str" cm="1">
        <f t="array" ref="AA19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1999">
        <v>4</v>
      </c>
    </row>
    <row r="2000" spans="1:28" x14ac:dyDescent="0.25">
      <c r="A2000">
        <v>2999</v>
      </c>
      <c r="B2000">
        <v>17</v>
      </c>
      <c r="C2000">
        <v>1</v>
      </c>
      <c r="D2000" t="s">
        <v>26</v>
      </c>
      <c r="E2000">
        <v>5.4782974125980743</v>
      </c>
      <c r="F2000">
        <v>14</v>
      </c>
      <c r="G2000" t="s">
        <v>29</v>
      </c>
      <c r="H2000">
        <v>4</v>
      </c>
      <c r="I2000" t="s">
        <v>41</v>
      </c>
      <c r="J2000">
        <v>0</v>
      </c>
      <c r="K2000" t="s">
        <v>29</v>
      </c>
      <c r="L2000">
        <v>1</v>
      </c>
      <c r="M2000" t="s">
        <v>27</v>
      </c>
      <c r="N2000">
        <v>0</v>
      </c>
      <c r="O2000" t="s">
        <v>29</v>
      </c>
      <c r="P2000">
        <v>0</v>
      </c>
      <c r="Q2000" t="s">
        <v>29</v>
      </c>
      <c r="R2000">
        <v>2.1957128982619878</v>
      </c>
      <c r="S2000">
        <v>3</v>
      </c>
      <c r="T2000">
        <v>0</v>
      </c>
      <c r="U2000">
        <v>2</v>
      </c>
      <c r="V2000" t="s">
        <v>30</v>
      </c>
      <c r="W2000" t="s">
        <v>31</v>
      </c>
      <c r="X2000">
        <f>AVERAGE(Student_performance_data_____Copy[GPA])</f>
        <v>1.9061863027265407</v>
      </c>
      <c r="Y2000">
        <f>AVERAGE(Student_performance_data_____Copy[StudyTimeWeekly])</f>
        <v>9.7719919194317466</v>
      </c>
      <c r="Z2000">
        <f>AVERAGE(Student_performance_data_____Copy[Absences])</f>
        <v>14.541387959866221</v>
      </c>
      <c r="AA2000" t="str" cm="1">
        <f t="array" ref="AA200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00">
        <v>3</v>
      </c>
    </row>
    <row r="2001" spans="1:28" x14ac:dyDescent="0.25">
      <c r="A2001">
        <v>3000</v>
      </c>
      <c r="B2001">
        <v>15</v>
      </c>
      <c r="C2001">
        <v>1</v>
      </c>
      <c r="D2001" t="s">
        <v>26</v>
      </c>
      <c r="E2001">
        <v>3.9974594929888729</v>
      </c>
      <c r="F2001">
        <v>6</v>
      </c>
      <c r="G2001" t="s">
        <v>29</v>
      </c>
      <c r="H2001">
        <v>1</v>
      </c>
      <c r="I2001" t="s">
        <v>33</v>
      </c>
      <c r="J2001">
        <v>0</v>
      </c>
      <c r="K2001" t="s">
        <v>29</v>
      </c>
      <c r="L2001">
        <v>0</v>
      </c>
      <c r="M2001" t="s">
        <v>29</v>
      </c>
      <c r="N2001">
        <v>1</v>
      </c>
      <c r="O2001" t="s">
        <v>27</v>
      </c>
      <c r="P2001">
        <v>0</v>
      </c>
      <c r="Q2001" t="s">
        <v>29</v>
      </c>
      <c r="R2001">
        <v>1.9012665239921254</v>
      </c>
      <c r="S2001">
        <v>4</v>
      </c>
      <c r="T2001">
        <v>1</v>
      </c>
      <c r="U2001">
        <v>1</v>
      </c>
      <c r="V2001" t="s">
        <v>34</v>
      </c>
      <c r="W2001" t="s">
        <v>38</v>
      </c>
      <c r="X2001">
        <f>AVERAGE(Student_performance_data_____Copy[GPA])</f>
        <v>1.9061863027265407</v>
      </c>
      <c r="Y2001">
        <f>AVERAGE(Student_performance_data_____Copy[StudyTimeWeekly])</f>
        <v>9.7719919194317466</v>
      </c>
      <c r="Z2001">
        <f>AVERAGE(Student_performance_data_____Copy[Absences])</f>
        <v>14.541387959866221</v>
      </c>
      <c r="AA2001" t="str" cm="1">
        <f t="array" ref="AA20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1">
        <v>4</v>
      </c>
    </row>
    <row r="2002" spans="1:28" x14ac:dyDescent="0.25">
      <c r="A2002">
        <v>3001</v>
      </c>
      <c r="B2002">
        <v>17</v>
      </c>
      <c r="C2002">
        <v>1</v>
      </c>
      <c r="D2002" t="s">
        <v>26</v>
      </c>
      <c r="E2002">
        <v>4.6371922776569674</v>
      </c>
      <c r="F2002">
        <v>25</v>
      </c>
      <c r="G2002" t="s">
        <v>29</v>
      </c>
      <c r="H2002">
        <v>4</v>
      </c>
      <c r="I2002" t="s">
        <v>41</v>
      </c>
      <c r="J2002">
        <v>1</v>
      </c>
      <c r="K2002" t="s">
        <v>27</v>
      </c>
      <c r="L2002">
        <v>0</v>
      </c>
      <c r="M2002" t="s">
        <v>29</v>
      </c>
      <c r="N2002">
        <v>1</v>
      </c>
      <c r="O2002" t="s">
        <v>27</v>
      </c>
      <c r="P2002">
        <v>0</v>
      </c>
      <c r="Q2002" t="s">
        <v>29</v>
      </c>
      <c r="R2002">
        <v>0.83997652373963261</v>
      </c>
      <c r="S2002">
        <v>4</v>
      </c>
      <c r="T2002">
        <v>1</v>
      </c>
      <c r="U2002">
        <v>2</v>
      </c>
      <c r="V2002" t="s">
        <v>30</v>
      </c>
      <c r="W2002" t="s">
        <v>38</v>
      </c>
      <c r="X2002">
        <f>AVERAGE(Student_performance_data_____Copy[GPA])</f>
        <v>1.9061863027265407</v>
      </c>
      <c r="Y2002">
        <f>AVERAGE(Student_performance_data_____Copy[StudyTimeWeekly])</f>
        <v>9.7719919194317466</v>
      </c>
      <c r="Z2002">
        <f>AVERAGE(Student_performance_data_____Copy[Absences])</f>
        <v>14.541387959866221</v>
      </c>
      <c r="AA2002" t="str" cm="1">
        <f t="array" ref="AA20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2">
        <v>4</v>
      </c>
    </row>
    <row r="2003" spans="1:28" x14ac:dyDescent="0.25">
      <c r="A2003">
        <v>3002</v>
      </c>
      <c r="B2003">
        <v>18</v>
      </c>
      <c r="C2003">
        <v>1</v>
      </c>
      <c r="D2003" t="s">
        <v>26</v>
      </c>
      <c r="E2003">
        <v>15.958863785066001</v>
      </c>
      <c r="F2003">
        <v>16</v>
      </c>
      <c r="G2003" t="s">
        <v>29</v>
      </c>
      <c r="H2003">
        <v>0</v>
      </c>
      <c r="I2003" t="s">
        <v>40</v>
      </c>
      <c r="J2003">
        <v>1</v>
      </c>
      <c r="K2003" t="s">
        <v>27</v>
      </c>
      <c r="L2003">
        <v>0</v>
      </c>
      <c r="M2003" t="s">
        <v>29</v>
      </c>
      <c r="N2003">
        <v>0</v>
      </c>
      <c r="O2003" t="s">
        <v>29</v>
      </c>
      <c r="P2003">
        <v>1</v>
      </c>
      <c r="Q2003" t="s">
        <v>27</v>
      </c>
      <c r="R2003">
        <v>1.3620437691526195</v>
      </c>
      <c r="S2003">
        <v>4</v>
      </c>
      <c r="T2003">
        <v>0</v>
      </c>
      <c r="U2003">
        <v>3</v>
      </c>
      <c r="V2003" t="s">
        <v>35</v>
      </c>
      <c r="W2003" t="s">
        <v>31</v>
      </c>
      <c r="X2003">
        <f>AVERAGE(Student_performance_data_____Copy[GPA])</f>
        <v>1.9061863027265407</v>
      </c>
      <c r="Y2003">
        <f>AVERAGE(Student_performance_data_____Copy[StudyTimeWeekly])</f>
        <v>9.7719919194317466</v>
      </c>
      <c r="Z2003">
        <f>AVERAGE(Student_performance_data_____Copy[Absences])</f>
        <v>14.541387959866221</v>
      </c>
      <c r="AA2003" t="str" cm="1">
        <f t="array" ref="AA20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3">
        <v>4</v>
      </c>
    </row>
    <row r="2004" spans="1:28" x14ac:dyDescent="0.25">
      <c r="A2004">
        <v>3003</v>
      </c>
      <c r="B2004">
        <v>16</v>
      </c>
      <c r="C2004">
        <v>1</v>
      </c>
      <c r="D2004" t="s">
        <v>26</v>
      </c>
      <c r="E2004">
        <v>11.262531877840939</v>
      </c>
      <c r="F2004">
        <v>21</v>
      </c>
      <c r="G2004" t="s">
        <v>29</v>
      </c>
      <c r="H2004">
        <v>2</v>
      </c>
      <c r="I2004" t="s">
        <v>28</v>
      </c>
      <c r="J2004">
        <v>0</v>
      </c>
      <c r="K2004" t="s">
        <v>29</v>
      </c>
      <c r="L2004">
        <v>0</v>
      </c>
      <c r="M2004" t="s">
        <v>29</v>
      </c>
      <c r="N2004">
        <v>0</v>
      </c>
      <c r="O2004" t="s">
        <v>29</v>
      </c>
      <c r="P2004">
        <v>0</v>
      </c>
      <c r="Q2004" t="s">
        <v>29</v>
      </c>
      <c r="R2004">
        <v>0.85074386450152051</v>
      </c>
      <c r="S2004">
        <v>4</v>
      </c>
      <c r="T2004">
        <v>3</v>
      </c>
      <c r="U2004">
        <v>3</v>
      </c>
      <c r="V2004" t="s">
        <v>35</v>
      </c>
      <c r="W2004" t="s">
        <v>42</v>
      </c>
      <c r="X2004">
        <f>AVERAGE(Student_performance_data_____Copy[GPA])</f>
        <v>1.9061863027265407</v>
      </c>
      <c r="Y2004">
        <f>AVERAGE(Student_performance_data_____Copy[StudyTimeWeekly])</f>
        <v>9.7719919194317466</v>
      </c>
      <c r="Z2004">
        <f>AVERAGE(Student_performance_data_____Copy[Absences])</f>
        <v>14.541387959866221</v>
      </c>
      <c r="AA2004" t="str" cm="1">
        <f t="array" ref="AA20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4">
        <v>4</v>
      </c>
    </row>
    <row r="2005" spans="1:28" hidden="1" x14ac:dyDescent="0.25">
      <c r="A2005">
        <v>3004</v>
      </c>
      <c r="B2005">
        <v>18</v>
      </c>
      <c r="C2005">
        <v>0</v>
      </c>
      <c r="D2005" t="s">
        <v>32</v>
      </c>
      <c r="E2005">
        <v>0.11541322585935987</v>
      </c>
      <c r="F2005">
        <v>21</v>
      </c>
      <c r="G2005" t="s">
        <v>27</v>
      </c>
      <c r="H2005">
        <v>2</v>
      </c>
      <c r="I2005" t="s">
        <v>28</v>
      </c>
      <c r="J2005">
        <v>1</v>
      </c>
      <c r="K2005" t="s">
        <v>27</v>
      </c>
      <c r="L2005">
        <v>0</v>
      </c>
      <c r="M2005" t="s">
        <v>29</v>
      </c>
      <c r="N2005">
        <v>0</v>
      </c>
      <c r="O2005" t="s">
        <v>29</v>
      </c>
      <c r="P2005">
        <v>0</v>
      </c>
      <c r="Q2005" t="s">
        <v>29</v>
      </c>
      <c r="R2005">
        <v>1.0033653059742336</v>
      </c>
      <c r="S2005">
        <v>4</v>
      </c>
      <c r="T2005">
        <v>2</v>
      </c>
      <c r="U2005">
        <v>3</v>
      </c>
      <c r="V2005" t="s">
        <v>35</v>
      </c>
      <c r="W2005" t="s">
        <v>36</v>
      </c>
      <c r="X2005">
        <f>AVERAGE(Student_performance_data_____Copy[GPA])</f>
        <v>1.9061863027265407</v>
      </c>
      <c r="Y2005">
        <f>AVERAGE(Student_performance_data_____Copy[StudyTimeWeekly])</f>
        <v>9.7719919194317466</v>
      </c>
      <c r="Z2005">
        <f>AVERAGE(Student_performance_data_____Copy[Absences])</f>
        <v>14.541387959866221</v>
      </c>
      <c r="AA2005" t="str" cm="1">
        <f t="array" ref="AA200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5">
        <v>4</v>
      </c>
    </row>
    <row r="2006" spans="1:28" x14ac:dyDescent="0.25">
      <c r="A2006">
        <v>3005</v>
      </c>
      <c r="B2006">
        <v>18</v>
      </c>
      <c r="C2006">
        <v>1</v>
      </c>
      <c r="D2006" t="s">
        <v>26</v>
      </c>
      <c r="E2006">
        <v>8.5864553140839046</v>
      </c>
      <c r="F2006">
        <v>21</v>
      </c>
      <c r="G2006" t="s">
        <v>29</v>
      </c>
      <c r="H2006">
        <v>2</v>
      </c>
      <c r="I2006" t="s">
        <v>28</v>
      </c>
      <c r="J2006">
        <v>1</v>
      </c>
      <c r="K2006" t="s">
        <v>27</v>
      </c>
      <c r="L2006">
        <v>1</v>
      </c>
      <c r="M2006" t="s">
        <v>27</v>
      </c>
      <c r="N2006">
        <v>0</v>
      </c>
      <c r="O2006" t="s">
        <v>29</v>
      </c>
      <c r="P2006">
        <v>0</v>
      </c>
      <c r="Q2006" t="s">
        <v>29</v>
      </c>
      <c r="R2006">
        <v>1.3905396980299167</v>
      </c>
      <c r="S2006">
        <v>4</v>
      </c>
      <c r="T2006">
        <v>0</v>
      </c>
      <c r="U2006">
        <v>3</v>
      </c>
      <c r="V2006" t="s">
        <v>35</v>
      </c>
      <c r="W2006" t="s">
        <v>31</v>
      </c>
      <c r="X2006">
        <f>AVERAGE(Student_performance_data_____Copy[GPA])</f>
        <v>1.9061863027265407</v>
      </c>
      <c r="Y2006">
        <f>AVERAGE(Student_performance_data_____Copy[StudyTimeWeekly])</f>
        <v>9.7719919194317466</v>
      </c>
      <c r="Z2006">
        <f>AVERAGE(Student_performance_data_____Copy[Absences])</f>
        <v>14.541387959866221</v>
      </c>
      <c r="AA2006" t="str" cm="1">
        <f t="array" ref="AA20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6">
        <v>4</v>
      </c>
    </row>
    <row r="2007" spans="1:28" x14ac:dyDescent="0.25">
      <c r="A2007">
        <v>3006</v>
      </c>
      <c r="B2007">
        <v>17</v>
      </c>
      <c r="C2007">
        <v>1</v>
      </c>
      <c r="D2007" t="s">
        <v>26</v>
      </c>
      <c r="E2007">
        <v>8.1576985370071782</v>
      </c>
      <c r="F2007">
        <v>11</v>
      </c>
      <c r="G2007" t="s">
        <v>29</v>
      </c>
      <c r="H2007">
        <v>2</v>
      </c>
      <c r="I2007" t="s">
        <v>28</v>
      </c>
      <c r="J2007">
        <v>0</v>
      </c>
      <c r="K2007" t="s">
        <v>29</v>
      </c>
      <c r="L2007">
        <v>1</v>
      </c>
      <c r="M2007" t="s">
        <v>27</v>
      </c>
      <c r="N2007">
        <v>0</v>
      </c>
      <c r="O2007" t="s">
        <v>29</v>
      </c>
      <c r="P2007">
        <v>1</v>
      </c>
      <c r="Q2007" t="s">
        <v>27</v>
      </c>
      <c r="R2007">
        <v>2.4399813258092324</v>
      </c>
      <c r="S2007">
        <v>3</v>
      </c>
      <c r="T2007">
        <v>0</v>
      </c>
      <c r="U2007">
        <v>2</v>
      </c>
      <c r="V2007" t="s">
        <v>30</v>
      </c>
      <c r="W2007" t="s">
        <v>31</v>
      </c>
      <c r="X2007">
        <f>AVERAGE(Student_performance_data_____Copy[GPA])</f>
        <v>1.9061863027265407</v>
      </c>
      <c r="Y2007">
        <f>AVERAGE(Student_performance_data_____Copy[StudyTimeWeekly])</f>
        <v>9.7719919194317466</v>
      </c>
      <c r="Z2007">
        <f>AVERAGE(Student_performance_data_____Copy[Absences])</f>
        <v>14.541387959866221</v>
      </c>
      <c r="AA2007" t="str" cm="1">
        <f t="array" ref="AA20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07">
        <v>3</v>
      </c>
    </row>
    <row r="2008" spans="1:28" hidden="1" x14ac:dyDescent="0.25">
      <c r="A2008">
        <v>3007</v>
      </c>
      <c r="B2008">
        <v>18</v>
      </c>
      <c r="C2008">
        <v>0</v>
      </c>
      <c r="D2008" t="s">
        <v>32</v>
      </c>
      <c r="E2008">
        <v>2.2789053888908706</v>
      </c>
      <c r="F2008">
        <v>17</v>
      </c>
      <c r="G2008" t="s">
        <v>29</v>
      </c>
      <c r="H2008">
        <v>2</v>
      </c>
      <c r="I2008" t="s">
        <v>28</v>
      </c>
      <c r="J2008">
        <v>0</v>
      </c>
      <c r="K2008" t="s">
        <v>29</v>
      </c>
      <c r="L2008">
        <v>0</v>
      </c>
      <c r="M2008" t="s">
        <v>29</v>
      </c>
      <c r="N2008">
        <v>1</v>
      </c>
      <c r="O2008" t="s">
        <v>27</v>
      </c>
      <c r="P2008">
        <v>0</v>
      </c>
      <c r="Q2008" t="s">
        <v>29</v>
      </c>
      <c r="R2008">
        <v>1.2433117162791913</v>
      </c>
      <c r="S2008">
        <v>4</v>
      </c>
      <c r="T2008">
        <v>0</v>
      </c>
      <c r="U2008">
        <v>3</v>
      </c>
      <c r="V2008" t="s">
        <v>35</v>
      </c>
      <c r="W2008" t="s">
        <v>31</v>
      </c>
      <c r="X2008">
        <f>AVERAGE(Student_performance_data_____Copy[GPA])</f>
        <v>1.9061863027265407</v>
      </c>
      <c r="Y2008">
        <f>AVERAGE(Student_performance_data_____Copy[StudyTimeWeekly])</f>
        <v>9.7719919194317466</v>
      </c>
      <c r="Z2008">
        <f>AVERAGE(Student_performance_data_____Copy[Absences])</f>
        <v>14.541387959866221</v>
      </c>
      <c r="AA2008" t="str" cm="1">
        <f t="array" ref="AA20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8">
        <v>4</v>
      </c>
    </row>
    <row r="2009" spans="1:28" hidden="1" x14ac:dyDescent="0.25">
      <c r="A2009">
        <v>3008</v>
      </c>
      <c r="B2009">
        <v>17</v>
      </c>
      <c r="C2009">
        <v>0</v>
      </c>
      <c r="D2009" t="s">
        <v>32</v>
      </c>
      <c r="E2009">
        <v>13.522835772029143</v>
      </c>
      <c r="F2009">
        <v>23</v>
      </c>
      <c r="G2009" t="s">
        <v>27</v>
      </c>
      <c r="H2009">
        <v>4</v>
      </c>
      <c r="I2009" t="s">
        <v>41</v>
      </c>
      <c r="J2009">
        <v>1</v>
      </c>
      <c r="K2009" t="s">
        <v>27</v>
      </c>
      <c r="L2009">
        <v>0</v>
      </c>
      <c r="M2009" t="s">
        <v>29</v>
      </c>
      <c r="N2009">
        <v>0</v>
      </c>
      <c r="O2009" t="s">
        <v>29</v>
      </c>
      <c r="P2009">
        <v>0</v>
      </c>
      <c r="Q2009" t="s">
        <v>29</v>
      </c>
      <c r="R2009">
        <v>1.9648466563741724</v>
      </c>
      <c r="S2009">
        <v>4</v>
      </c>
      <c r="T2009">
        <v>0</v>
      </c>
      <c r="U2009">
        <v>1</v>
      </c>
      <c r="V2009" t="s">
        <v>34</v>
      </c>
      <c r="W2009" t="s">
        <v>31</v>
      </c>
      <c r="X2009">
        <f>AVERAGE(Student_performance_data_____Copy[GPA])</f>
        <v>1.9061863027265407</v>
      </c>
      <c r="Y2009">
        <f>AVERAGE(Student_performance_data_____Copy[StudyTimeWeekly])</f>
        <v>9.7719919194317466</v>
      </c>
      <c r="Z2009">
        <f>AVERAGE(Student_performance_data_____Copy[Absences])</f>
        <v>14.541387959866221</v>
      </c>
      <c r="AA2009" t="str" cm="1">
        <f t="array" ref="AA200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09">
        <v>4</v>
      </c>
    </row>
    <row r="2010" spans="1:28" x14ac:dyDescent="0.25">
      <c r="A2010">
        <v>3009</v>
      </c>
      <c r="B2010">
        <v>15</v>
      </c>
      <c r="C2010">
        <v>1</v>
      </c>
      <c r="D2010" t="s">
        <v>26</v>
      </c>
      <c r="E2010">
        <v>14.041943767589821</v>
      </c>
      <c r="F2010">
        <v>13</v>
      </c>
      <c r="G2010" t="s">
        <v>27</v>
      </c>
      <c r="H2010">
        <v>4</v>
      </c>
      <c r="I2010" t="s">
        <v>41</v>
      </c>
      <c r="J2010">
        <v>1</v>
      </c>
      <c r="K2010" t="s">
        <v>27</v>
      </c>
      <c r="L2010">
        <v>0</v>
      </c>
      <c r="M2010" t="s">
        <v>29</v>
      </c>
      <c r="N2010">
        <v>0</v>
      </c>
      <c r="O2010" t="s">
        <v>29</v>
      </c>
      <c r="P2010">
        <v>0</v>
      </c>
      <c r="Q2010" t="s">
        <v>29</v>
      </c>
      <c r="R2010">
        <v>2.6882293307172063</v>
      </c>
      <c r="S2010">
        <v>2</v>
      </c>
      <c r="T2010">
        <v>0</v>
      </c>
      <c r="U2010">
        <v>1</v>
      </c>
      <c r="V2010" t="s">
        <v>34</v>
      </c>
      <c r="W2010" t="s">
        <v>31</v>
      </c>
      <c r="X2010">
        <f>AVERAGE(Student_performance_data_____Copy[GPA])</f>
        <v>1.9061863027265407</v>
      </c>
      <c r="Y2010">
        <f>AVERAGE(Student_performance_data_____Copy[StudyTimeWeekly])</f>
        <v>9.7719919194317466</v>
      </c>
      <c r="Z2010">
        <f>AVERAGE(Student_performance_data_____Copy[Absences])</f>
        <v>14.541387959866221</v>
      </c>
      <c r="AA2010" t="str" cm="1">
        <f t="array" ref="AA201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10">
        <v>2</v>
      </c>
    </row>
    <row r="2011" spans="1:28" hidden="1" x14ac:dyDescent="0.25">
      <c r="A2011">
        <v>3010</v>
      </c>
      <c r="B2011">
        <v>15</v>
      </c>
      <c r="C2011">
        <v>0</v>
      </c>
      <c r="D2011" t="s">
        <v>32</v>
      </c>
      <c r="E2011">
        <v>14.417864381041953</v>
      </c>
      <c r="F2011">
        <v>14</v>
      </c>
      <c r="G2011" t="s">
        <v>27</v>
      </c>
      <c r="H2011">
        <v>4</v>
      </c>
      <c r="I2011" t="s">
        <v>41</v>
      </c>
      <c r="J2011">
        <v>1</v>
      </c>
      <c r="K2011" t="s">
        <v>27</v>
      </c>
      <c r="L2011">
        <v>1</v>
      </c>
      <c r="M2011" t="s">
        <v>27</v>
      </c>
      <c r="N2011">
        <v>0</v>
      </c>
      <c r="O2011" t="s">
        <v>29</v>
      </c>
      <c r="P2011">
        <v>0</v>
      </c>
      <c r="Q2011" t="s">
        <v>29</v>
      </c>
      <c r="R2011">
        <v>2.7397016672595753</v>
      </c>
      <c r="S2011">
        <v>2</v>
      </c>
      <c r="T2011">
        <v>1</v>
      </c>
      <c r="U2011">
        <v>1</v>
      </c>
      <c r="V2011" t="s">
        <v>34</v>
      </c>
      <c r="W2011" t="s">
        <v>38</v>
      </c>
      <c r="X2011">
        <f>AVERAGE(Student_performance_data_____Copy[GPA])</f>
        <v>1.9061863027265407</v>
      </c>
      <c r="Y2011">
        <f>AVERAGE(Student_performance_data_____Copy[StudyTimeWeekly])</f>
        <v>9.7719919194317466</v>
      </c>
      <c r="Z2011">
        <f>AVERAGE(Student_performance_data_____Copy[Absences])</f>
        <v>14.541387959866221</v>
      </c>
      <c r="AA2011" t="str" cm="1">
        <f t="array" ref="AA201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11">
        <v>2</v>
      </c>
    </row>
    <row r="2012" spans="1:28" x14ac:dyDescent="0.25">
      <c r="A2012">
        <v>3011</v>
      </c>
      <c r="B2012">
        <v>17</v>
      </c>
      <c r="C2012">
        <v>1</v>
      </c>
      <c r="D2012" t="s">
        <v>26</v>
      </c>
      <c r="E2012">
        <v>14.569418911171841</v>
      </c>
      <c r="F2012">
        <v>14</v>
      </c>
      <c r="G2012" t="s">
        <v>29</v>
      </c>
      <c r="H2012">
        <v>4</v>
      </c>
      <c r="I2012" t="s">
        <v>41</v>
      </c>
      <c r="J2012">
        <v>0</v>
      </c>
      <c r="K2012" t="s">
        <v>29</v>
      </c>
      <c r="L2012">
        <v>0</v>
      </c>
      <c r="M2012" t="s">
        <v>29</v>
      </c>
      <c r="N2012">
        <v>1</v>
      </c>
      <c r="O2012" t="s">
        <v>27</v>
      </c>
      <c r="P2012">
        <v>0</v>
      </c>
      <c r="Q2012" t="s">
        <v>29</v>
      </c>
      <c r="R2012">
        <v>2.4961219360335156</v>
      </c>
      <c r="S2012">
        <v>3</v>
      </c>
      <c r="T2012">
        <v>0</v>
      </c>
      <c r="U2012">
        <v>2</v>
      </c>
      <c r="V2012" t="s">
        <v>30</v>
      </c>
      <c r="W2012" t="s">
        <v>31</v>
      </c>
      <c r="X2012">
        <f>AVERAGE(Student_performance_data_____Copy[GPA])</f>
        <v>1.9061863027265407</v>
      </c>
      <c r="Y2012">
        <f>AVERAGE(Student_performance_data_____Copy[StudyTimeWeekly])</f>
        <v>9.7719919194317466</v>
      </c>
      <c r="Z2012">
        <f>AVERAGE(Student_performance_data_____Copy[Absences])</f>
        <v>14.541387959866221</v>
      </c>
      <c r="AA2012" t="str" cm="1">
        <f t="array" ref="AA20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12">
        <v>3</v>
      </c>
    </row>
    <row r="2013" spans="1:28" hidden="1" x14ac:dyDescent="0.25">
      <c r="A2013">
        <v>3012</v>
      </c>
      <c r="B2013">
        <v>15</v>
      </c>
      <c r="C2013">
        <v>0</v>
      </c>
      <c r="D2013" t="s">
        <v>32</v>
      </c>
      <c r="E2013">
        <v>1.0565386459360226E-3</v>
      </c>
      <c r="F2013">
        <v>4</v>
      </c>
      <c r="G2013" t="s">
        <v>27</v>
      </c>
      <c r="H2013">
        <v>3</v>
      </c>
      <c r="I2013" t="s">
        <v>37</v>
      </c>
      <c r="J2013">
        <v>0</v>
      </c>
      <c r="K2013" t="s">
        <v>29</v>
      </c>
      <c r="L2013">
        <v>1</v>
      </c>
      <c r="M2013" t="s">
        <v>27</v>
      </c>
      <c r="N2013">
        <v>0</v>
      </c>
      <c r="O2013" t="s">
        <v>29</v>
      </c>
      <c r="P2013">
        <v>0</v>
      </c>
      <c r="Q2013" t="s">
        <v>29</v>
      </c>
      <c r="R2013">
        <v>2.9688071332699861</v>
      </c>
      <c r="S2013">
        <v>2</v>
      </c>
      <c r="T2013">
        <v>0</v>
      </c>
      <c r="U2013">
        <v>1</v>
      </c>
      <c r="V2013" t="s">
        <v>34</v>
      </c>
      <c r="W2013" t="s">
        <v>31</v>
      </c>
      <c r="X2013">
        <f>AVERAGE(Student_performance_data_____Copy[GPA])</f>
        <v>1.9061863027265407</v>
      </c>
      <c r="Y2013">
        <f>AVERAGE(Student_performance_data_____Copy[StudyTimeWeekly])</f>
        <v>9.7719919194317466</v>
      </c>
      <c r="Z2013">
        <f>AVERAGE(Student_performance_data_____Copy[Absences])</f>
        <v>14.541387959866221</v>
      </c>
      <c r="AA2013" t="str" cm="1">
        <f t="array" ref="AA201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13">
        <v>2</v>
      </c>
    </row>
    <row r="2014" spans="1:28" x14ac:dyDescent="0.25">
      <c r="A2014">
        <v>3013</v>
      </c>
      <c r="B2014">
        <v>16</v>
      </c>
      <c r="C2014">
        <v>1</v>
      </c>
      <c r="D2014" t="s">
        <v>26</v>
      </c>
      <c r="E2014">
        <v>19.078416076934445</v>
      </c>
      <c r="F2014">
        <v>15</v>
      </c>
      <c r="G2014" t="s">
        <v>29</v>
      </c>
      <c r="H2014">
        <v>4</v>
      </c>
      <c r="I2014" t="s">
        <v>41</v>
      </c>
      <c r="J2014">
        <v>0</v>
      </c>
      <c r="K2014" t="s">
        <v>29</v>
      </c>
      <c r="L2014">
        <v>1</v>
      </c>
      <c r="M2014" t="s">
        <v>27</v>
      </c>
      <c r="N2014">
        <v>0</v>
      </c>
      <c r="O2014" t="s">
        <v>29</v>
      </c>
      <c r="P2014">
        <v>0</v>
      </c>
      <c r="Q2014" t="s">
        <v>29</v>
      </c>
      <c r="R2014">
        <v>2.2159441692227517</v>
      </c>
      <c r="S2014">
        <v>3</v>
      </c>
      <c r="T2014">
        <v>3</v>
      </c>
      <c r="U2014">
        <v>4</v>
      </c>
      <c r="V2014" t="s">
        <v>39</v>
      </c>
      <c r="W2014" t="s">
        <v>42</v>
      </c>
      <c r="X2014">
        <f>AVERAGE(Student_performance_data_____Copy[GPA])</f>
        <v>1.9061863027265407</v>
      </c>
      <c r="Y2014">
        <f>AVERAGE(Student_performance_data_____Copy[StudyTimeWeekly])</f>
        <v>9.7719919194317466</v>
      </c>
      <c r="Z2014">
        <f>AVERAGE(Student_performance_data_____Copy[Absences])</f>
        <v>14.541387959866221</v>
      </c>
      <c r="AA2014" t="str" cm="1">
        <f t="array" ref="AA201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14">
        <v>3</v>
      </c>
    </row>
    <row r="2015" spans="1:28" hidden="1" x14ac:dyDescent="0.25">
      <c r="A2015">
        <v>3014</v>
      </c>
      <c r="B2015">
        <v>18</v>
      </c>
      <c r="C2015">
        <v>0</v>
      </c>
      <c r="D2015" t="s">
        <v>32</v>
      </c>
      <c r="E2015">
        <v>16.28417534109326</v>
      </c>
      <c r="F2015">
        <v>4</v>
      </c>
      <c r="G2015" t="s">
        <v>29</v>
      </c>
      <c r="H2015">
        <v>3</v>
      </c>
      <c r="I2015" t="s">
        <v>37</v>
      </c>
      <c r="J2015">
        <v>1</v>
      </c>
      <c r="K2015" t="s">
        <v>27</v>
      </c>
      <c r="L2015">
        <v>0</v>
      </c>
      <c r="M2015" t="s">
        <v>29</v>
      </c>
      <c r="N2015">
        <v>0</v>
      </c>
      <c r="O2015" t="s">
        <v>29</v>
      </c>
      <c r="P2015">
        <v>0</v>
      </c>
      <c r="Q2015" t="s">
        <v>29</v>
      </c>
      <c r="R2015">
        <v>3.5037432645192648</v>
      </c>
      <c r="S2015">
        <v>0</v>
      </c>
      <c r="T2015">
        <v>1</v>
      </c>
      <c r="U2015">
        <v>1</v>
      </c>
      <c r="V2015" t="s">
        <v>34</v>
      </c>
      <c r="W2015" t="s">
        <v>38</v>
      </c>
      <c r="X2015">
        <f>AVERAGE(Student_performance_data_____Copy[GPA])</f>
        <v>1.9061863027265407</v>
      </c>
      <c r="Y2015">
        <f>AVERAGE(Student_performance_data_____Copy[StudyTimeWeekly])</f>
        <v>9.7719919194317466</v>
      </c>
      <c r="Z2015">
        <f>AVERAGE(Student_performance_data_____Copy[Absences])</f>
        <v>14.541387959866221</v>
      </c>
      <c r="AA2015" t="str" cm="1">
        <f t="array" ref="AA201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015">
        <v>0</v>
      </c>
    </row>
    <row r="2016" spans="1:28" hidden="1" x14ac:dyDescent="0.25">
      <c r="A2016">
        <v>3015</v>
      </c>
      <c r="B2016">
        <v>16</v>
      </c>
      <c r="C2016">
        <v>0</v>
      </c>
      <c r="D2016" t="s">
        <v>32</v>
      </c>
      <c r="E2016">
        <v>18.079633931785708</v>
      </c>
      <c r="F2016">
        <v>1</v>
      </c>
      <c r="G2016" t="s">
        <v>29</v>
      </c>
      <c r="H2016">
        <v>2</v>
      </c>
      <c r="I2016" t="s">
        <v>28</v>
      </c>
      <c r="J2016">
        <v>0</v>
      </c>
      <c r="K2016" t="s">
        <v>29</v>
      </c>
      <c r="L2016">
        <v>0</v>
      </c>
      <c r="M2016" t="s">
        <v>29</v>
      </c>
      <c r="N2016">
        <v>1</v>
      </c>
      <c r="O2016" t="s">
        <v>27</v>
      </c>
      <c r="P2016">
        <v>0</v>
      </c>
      <c r="Q2016" t="s">
        <v>29</v>
      </c>
      <c r="R2016">
        <v>3.3847294719580105</v>
      </c>
      <c r="S2016">
        <v>1</v>
      </c>
      <c r="T2016">
        <v>3</v>
      </c>
      <c r="U2016">
        <v>0</v>
      </c>
      <c r="V2016" t="s">
        <v>40</v>
      </c>
      <c r="W2016" t="s">
        <v>42</v>
      </c>
      <c r="X2016">
        <f>AVERAGE(Student_performance_data_____Copy[GPA])</f>
        <v>1.9061863027265407</v>
      </c>
      <c r="Y2016">
        <f>AVERAGE(Student_performance_data_____Copy[StudyTimeWeekly])</f>
        <v>9.7719919194317466</v>
      </c>
      <c r="Z2016">
        <f>AVERAGE(Student_performance_data_____Copy[Absences])</f>
        <v>14.541387959866221</v>
      </c>
      <c r="AA2016" t="str" cm="1">
        <f t="array" ref="AA201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016">
        <v>1</v>
      </c>
    </row>
    <row r="2017" spans="1:28" x14ac:dyDescent="0.25">
      <c r="A2017">
        <v>3016</v>
      </c>
      <c r="B2017">
        <v>18</v>
      </c>
      <c r="C2017">
        <v>1</v>
      </c>
      <c r="D2017" t="s">
        <v>26</v>
      </c>
      <c r="E2017">
        <v>0.3128659061486827</v>
      </c>
      <c r="F2017">
        <v>19</v>
      </c>
      <c r="G2017" t="s">
        <v>29</v>
      </c>
      <c r="H2017">
        <v>3</v>
      </c>
      <c r="I2017" t="s">
        <v>37</v>
      </c>
      <c r="J2017">
        <v>0</v>
      </c>
      <c r="K2017" t="s">
        <v>29</v>
      </c>
      <c r="L2017">
        <v>0</v>
      </c>
      <c r="M2017" t="s">
        <v>29</v>
      </c>
      <c r="N2017">
        <v>0</v>
      </c>
      <c r="O2017" t="s">
        <v>29</v>
      </c>
      <c r="P2017">
        <v>0</v>
      </c>
      <c r="Q2017" t="s">
        <v>29</v>
      </c>
      <c r="R2017">
        <v>1.4176040096074289</v>
      </c>
      <c r="S2017">
        <v>4</v>
      </c>
      <c r="T2017">
        <v>0</v>
      </c>
      <c r="U2017">
        <v>2</v>
      </c>
      <c r="V2017" t="s">
        <v>30</v>
      </c>
      <c r="W2017" t="s">
        <v>31</v>
      </c>
      <c r="X2017">
        <f>AVERAGE(Student_performance_data_____Copy[GPA])</f>
        <v>1.9061863027265407</v>
      </c>
      <c r="Y2017">
        <f>AVERAGE(Student_performance_data_____Copy[StudyTimeWeekly])</f>
        <v>9.7719919194317466</v>
      </c>
      <c r="Z2017">
        <f>AVERAGE(Student_performance_data_____Copy[Absences])</f>
        <v>14.541387959866221</v>
      </c>
      <c r="AA2017" t="str" cm="1">
        <f t="array" ref="AA201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17">
        <v>4</v>
      </c>
    </row>
    <row r="2018" spans="1:28" x14ac:dyDescent="0.25">
      <c r="A2018">
        <v>3017</v>
      </c>
      <c r="B2018">
        <v>15</v>
      </c>
      <c r="C2018">
        <v>1</v>
      </c>
      <c r="D2018" t="s">
        <v>26</v>
      </c>
      <c r="E2018">
        <v>18.677175915714788</v>
      </c>
      <c r="F2018">
        <v>27</v>
      </c>
      <c r="G2018" t="s">
        <v>27</v>
      </c>
      <c r="H2018">
        <v>4</v>
      </c>
      <c r="I2018" t="s">
        <v>41</v>
      </c>
      <c r="J2018">
        <v>0</v>
      </c>
      <c r="K2018" t="s">
        <v>29</v>
      </c>
      <c r="L2018">
        <v>0</v>
      </c>
      <c r="M2018" t="s">
        <v>29</v>
      </c>
      <c r="N2018">
        <v>0</v>
      </c>
      <c r="O2018" t="s">
        <v>29</v>
      </c>
      <c r="P2018">
        <v>0</v>
      </c>
      <c r="Q2018" t="s">
        <v>29</v>
      </c>
      <c r="R2018">
        <v>1.1393370634963129</v>
      </c>
      <c r="S2018">
        <v>4</v>
      </c>
      <c r="T2018">
        <v>0</v>
      </c>
      <c r="U2018">
        <v>0</v>
      </c>
      <c r="V2018" t="s">
        <v>40</v>
      </c>
      <c r="W2018" t="s">
        <v>31</v>
      </c>
      <c r="X2018">
        <f>AVERAGE(Student_performance_data_____Copy[GPA])</f>
        <v>1.9061863027265407</v>
      </c>
      <c r="Y2018">
        <f>AVERAGE(Student_performance_data_____Copy[StudyTimeWeekly])</f>
        <v>9.7719919194317466</v>
      </c>
      <c r="Z2018">
        <f>AVERAGE(Student_performance_data_____Copy[Absences])</f>
        <v>14.541387959866221</v>
      </c>
      <c r="AA2018" t="str" cm="1">
        <f t="array" ref="AA20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18">
        <v>4</v>
      </c>
    </row>
    <row r="2019" spans="1:28" x14ac:dyDescent="0.25">
      <c r="A2019">
        <v>3018</v>
      </c>
      <c r="B2019">
        <v>16</v>
      </c>
      <c r="C2019">
        <v>1</v>
      </c>
      <c r="D2019" t="s">
        <v>26</v>
      </c>
      <c r="E2019">
        <v>16.195770573762093</v>
      </c>
      <c r="F2019">
        <v>24</v>
      </c>
      <c r="G2019" t="s">
        <v>29</v>
      </c>
      <c r="H2019">
        <v>3</v>
      </c>
      <c r="I2019" t="s">
        <v>37</v>
      </c>
      <c r="J2019">
        <v>0</v>
      </c>
      <c r="K2019" t="s">
        <v>29</v>
      </c>
      <c r="L2019">
        <v>0</v>
      </c>
      <c r="M2019" t="s">
        <v>29</v>
      </c>
      <c r="N2019">
        <v>0</v>
      </c>
      <c r="O2019" t="s">
        <v>29</v>
      </c>
      <c r="P2019">
        <v>0</v>
      </c>
      <c r="Q2019" t="s">
        <v>29</v>
      </c>
      <c r="R2019">
        <v>0.76958986422807807</v>
      </c>
      <c r="S2019">
        <v>4</v>
      </c>
      <c r="T2019">
        <v>1</v>
      </c>
      <c r="U2019">
        <v>1</v>
      </c>
      <c r="V2019" t="s">
        <v>34</v>
      </c>
      <c r="W2019" t="s">
        <v>38</v>
      </c>
      <c r="X2019">
        <f>AVERAGE(Student_performance_data_____Copy[GPA])</f>
        <v>1.9061863027265407</v>
      </c>
      <c r="Y2019">
        <f>AVERAGE(Student_performance_data_____Copy[StudyTimeWeekly])</f>
        <v>9.7719919194317466</v>
      </c>
      <c r="Z2019">
        <f>AVERAGE(Student_performance_data_____Copy[Absences])</f>
        <v>14.541387959866221</v>
      </c>
      <c r="AA2019" t="str" cm="1">
        <f t="array" ref="AA201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19">
        <v>4</v>
      </c>
    </row>
    <row r="2020" spans="1:28" x14ac:dyDescent="0.25">
      <c r="A2020">
        <v>3019</v>
      </c>
      <c r="B2020">
        <v>15</v>
      </c>
      <c r="C2020">
        <v>1</v>
      </c>
      <c r="D2020" t="s">
        <v>26</v>
      </c>
      <c r="E2020">
        <v>16.744382859173971</v>
      </c>
      <c r="F2020">
        <v>8</v>
      </c>
      <c r="G2020" t="s">
        <v>29</v>
      </c>
      <c r="H2020">
        <v>2</v>
      </c>
      <c r="I2020" t="s">
        <v>28</v>
      </c>
      <c r="J2020">
        <v>0</v>
      </c>
      <c r="K2020" t="s">
        <v>29</v>
      </c>
      <c r="L2020">
        <v>0</v>
      </c>
      <c r="M2020" t="s">
        <v>29</v>
      </c>
      <c r="N2020">
        <v>0</v>
      </c>
      <c r="O2020" t="s">
        <v>29</v>
      </c>
      <c r="P2020">
        <v>0</v>
      </c>
      <c r="Q2020" t="s">
        <v>29</v>
      </c>
      <c r="R2020">
        <v>2.3484434535441197</v>
      </c>
      <c r="S2020">
        <v>3</v>
      </c>
      <c r="T2020">
        <v>0</v>
      </c>
      <c r="U2020">
        <v>1</v>
      </c>
      <c r="V2020" t="s">
        <v>34</v>
      </c>
      <c r="W2020" t="s">
        <v>31</v>
      </c>
      <c r="X2020">
        <f>AVERAGE(Student_performance_data_____Copy[GPA])</f>
        <v>1.9061863027265407</v>
      </c>
      <c r="Y2020">
        <f>AVERAGE(Student_performance_data_____Copy[StudyTimeWeekly])</f>
        <v>9.7719919194317466</v>
      </c>
      <c r="Z2020">
        <f>AVERAGE(Student_performance_data_____Copy[Absences])</f>
        <v>14.541387959866221</v>
      </c>
      <c r="AA2020" t="str" cm="1">
        <f t="array" ref="AA202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20">
        <v>3</v>
      </c>
    </row>
    <row r="2021" spans="1:28" x14ac:dyDescent="0.25">
      <c r="A2021">
        <v>3020</v>
      </c>
      <c r="B2021">
        <v>18</v>
      </c>
      <c r="C2021">
        <v>1</v>
      </c>
      <c r="D2021" t="s">
        <v>26</v>
      </c>
      <c r="E2021">
        <v>1.8657476944393703</v>
      </c>
      <c r="F2021">
        <v>21</v>
      </c>
      <c r="G2021" t="s">
        <v>29</v>
      </c>
      <c r="H2021">
        <v>0</v>
      </c>
      <c r="I2021" t="s">
        <v>40</v>
      </c>
      <c r="J2021">
        <v>0</v>
      </c>
      <c r="K2021" t="s">
        <v>29</v>
      </c>
      <c r="L2021">
        <v>0</v>
      </c>
      <c r="M2021" t="s">
        <v>29</v>
      </c>
      <c r="N2021">
        <v>0</v>
      </c>
      <c r="O2021" t="s">
        <v>29</v>
      </c>
      <c r="P2021">
        <v>1</v>
      </c>
      <c r="Q2021" t="s">
        <v>27</v>
      </c>
      <c r="R2021">
        <v>0.32183142968465372</v>
      </c>
      <c r="S2021">
        <v>4</v>
      </c>
      <c r="T2021">
        <v>0</v>
      </c>
      <c r="U2021">
        <v>2</v>
      </c>
      <c r="V2021" t="s">
        <v>30</v>
      </c>
      <c r="W2021" t="s">
        <v>31</v>
      </c>
      <c r="X2021">
        <f>AVERAGE(Student_performance_data_____Copy[GPA])</f>
        <v>1.9061863027265407</v>
      </c>
      <c r="Y2021">
        <f>AVERAGE(Student_performance_data_____Copy[StudyTimeWeekly])</f>
        <v>9.7719919194317466</v>
      </c>
      <c r="Z2021">
        <f>AVERAGE(Student_performance_data_____Copy[Absences])</f>
        <v>14.541387959866221</v>
      </c>
      <c r="AA2021" t="str" cm="1">
        <f t="array" ref="AA20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21">
        <v>4</v>
      </c>
    </row>
    <row r="2022" spans="1:28" hidden="1" x14ac:dyDescent="0.25">
      <c r="A2022">
        <v>3021</v>
      </c>
      <c r="B2022">
        <v>17</v>
      </c>
      <c r="C2022">
        <v>0</v>
      </c>
      <c r="D2022" t="s">
        <v>32</v>
      </c>
      <c r="E2022">
        <v>14.775560578371953</v>
      </c>
      <c r="F2022">
        <v>26</v>
      </c>
      <c r="G2022" t="s">
        <v>29</v>
      </c>
      <c r="H2022">
        <v>3</v>
      </c>
      <c r="I2022" t="s">
        <v>37</v>
      </c>
      <c r="J2022">
        <v>1</v>
      </c>
      <c r="K2022" t="s">
        <v>27</v>
      </c>
      <c r="L2022">
        <v>0</v>
      </c>
      <c r="M2022" t="s">
        <v>29</v>
      </c>
      <c r="N2022">
        <v>1</v>
      </c>
      <c r="O2022" t="s">
        <v>27</v>
      </c>
      <c r="P2022">
        <v>0</v>
      </c>
      <c r="Q2022" t="s">
        <v>29</v>
      </c>
      <c r="R2022">
        <v>1.1241371864897378</v>
      </c>
      <c r="S2022">
        <v>4</v>
      </c>
      <c r="T2022">
        <v>1</v>
      </c>
      <c r="U2022">
        <v>2</v>
      </c>
      <c r="V2022" t="s">
        <v>30</v>
      </c>
      <c r="W2022" t="s">
        <v>38</v>
      </c>
      <c r="X2022">
        <f>AVERAGE(Student_performance_data_____Copy[GPA])</f>
        <v>1.9061863027265407</v>
      </c>
      <c r="Y2022">
        <f>AVERAGE(Student_performance_data_____Copy[StudyTimeWeekly])</f>
        <v>9.7719919194317466</v>
      </c>
      <c r="Z2022">
        <f>AVERAGE(Student_performance_data_____Copy[Absences])</f>
        <v>14.541387959866221</v>
      </c>
      <c r="AA2022" t="str" cm="1">
        <f t="array" ref="AA20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22">
        <v>4</v>
      </c>
    </row>
    <row r="2023" spans="1:28" x14ac:dyDescent="0.25">
      <c r="A2023">
        <v>3022</v>
      </c>
      <c r="B2023">
        <v>17</v>
      </c>
      <c r="C2023">
        <v>1</v>
      </c>
      <c r="D2023" t="s">
        <v>26</v>
      </c>
      <c r="E2023">
        <v>19.198333792841819</v>
      </c>
      <c r="F2023">
        <v>8</v>
      </c>
      <c r="G2023" t="s">
        <v>29</v>
      </c>
      <c r="H2023">
        <v>4</v>
      </c>
      <c r="I2023" t="s">
        <v>41</v>
      </c>
      <c r="J2023">
        <v>0</v>
      </c>
      <c r="K2023" t="s">
        <v>29</v>
      </c>
      <c r="L2023">
        <v>0</v>
      </c>
      <c r="M2023" t="s">
        <v>29</v>
      </c>
      <c r="N2023">
        <v>0</v>
      </c>
      <c r="O2023" t="s">
        <v>29</v>
      </c>
      <c r="P2023">
        <v>0</v>
      </c>
      <c r="Q2023" t="s">
        <v>29</v>
      </c>
      <c r="R2023">
        <v>2.7170969538329475</v>
      </c>
      <c r="S2023">
        <v>2</v>
      </c>
      <c r="T2023">
        <v>1</v>
      </c>
      <c r="U2023">
        <v>2</v>
      </c>
      <c r="V2023" t="s">
        <v>30</v>
      </c>
      <c r="W2023" t="s">
        <v>38</v>
      </c>
      <c r="X2023">
        <f>AVERAGE(Student_performance_data_____Copy[GPA])</f>
        <v>1.9061863027265407</v>
      </c>
      <c r="Y2023">
        <f>AVERAGE(Student_performance_data_____Copy[StudyTimeWeekly])</f>
        <v>9.7719919194317466</v>
      </c>
      <c r="Z2023">
        <f>AVERAGE(Student_performance_data_____Copy[Absences])</f>
        <v>14.541387959866221</v>
      </c>
      <c r="AA2023" t="str" cm="1">
        <f t="array" ref="AA202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23">
        <v>2</v>
      </c>
    </row>
    <row r="2024" spans="1:28" x14ac:dyDescent="0.25">
      <c r="A2024">
        <v>3023</v>
      </c>
      <c r="B2024">
        <v>16</v>
      </c>
      <c r="C2024">
        <v>1</v>
      </c>
      <c r="D2024" t="s">
        <v>26</v>
      </c>
      <c r="E2024">
        <v>13.570946828363212</v>
      </c>
      <c r="F2024">
        <v>3</v>
      </c>
      <c r="G2024" t="s">
        <v>29</v>
      </c>
      <c r="H2024">
        <v>2</v>
      </c>
      <c r="I2024" t="s">
        <v>28</v>
      </c>
      <c r="J2024">
        <v>0</v>
      </c>
      <c r="K2024" t="s">
        <v>29</v>
      </c>
      <c r="L2024">
        <v>0</v>
      </c>
      <c r="M2024" t="s">
        <v>29</v>
      </c>
      <c r="N2024">
        <v>0</v>
      </c>
      <c r="O2024" t="s">
        <v>29</v>
      </c>
      <c r="P2024">
        <v>0</v>
      </c>
      <c r="Q2024" t="s">
        <v>29</v>
      </c>
      <c r="R2024">
        <v>2.6565407804958623</v>
      </c>
      <c r="S2024">
        <v>2</v>
      </c>
      <c r="T2024">
        <v>0</v>
      </c>
      <c r="U2024">
        <v>2</v>
      </c>
      <c r="V2024" t="s">
        <v>30</v>
      </c>
      <c r="W2024" t="s">
        <v>31</v>
      </c>
      <c r="X2024">
        <f>AVERAGE(Student_performance_data_____Copy[GPA])</f>
        <v>1.9061863027265407</v>
      </c>
      <c r="Y2024">
        <f>AVERAGE(Student_performance_data_____Copy[StudyTimeWeekly])</f>
        <v>9.7719919194317466</v>
      </c>
      <c r="Z2024">
        <f>AVERAGE(Student_performance_data_____Copy[Absences])</f>
        <v>14.541387959866221</v>
      </c>
      <c r="AA2024" t="str" cm="1">
        <f t="array" ref="AA202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24">
        <v>2</v>
      </c>
    </row>
    <row r="2025" spans="1:28" hidden="1" x14ac:dyDescent="0.25">
      <c r="A2025">
        <v>3024</v>
      </c>
      <c r="B2025">
        <v>15</v>
      </c>
      <c r="C2025">
        <v>0</v>
      </c>
      <c r="D2025" t="s">
        <v>32</v>
      </c>
      <c r="E2025">
        <v>11.411228092492129</v>
      </c>
      <c r="F2025">
        <v>14</v>
      </c>
      <c r="G2025" t="s">
        <v>29</v>
      </c>
      <c r="H2025">
        <v>1</v>
      </c>
      <c r="I2025" t="s">
        <v>33</v>
      </c>
      <c r="J2025">
        <v>0</v>
      </c>
      <c r="K2025" t="s">
        <v>29</v>
      </c>
      <c r="L2025">
        <v>0</v>
      </c>
      <c r="M2025" t="s">
        <v>29</v>
      </c>
      <c r="N2025">
        <v>0</v>
      </c>
      <c r="O2025" t="s">
        <v>29</v>
      </c>
      <c r="P2025">
        <v>0</v>
      </c>
      <c r="Q2025" t="s">
        <v>29</v>
      </c>
      <c r="R2025">
        <v>1.5277480662258427</v>
      </c>
      <c r="S2025">
        <v>4</v>
      </c>
      <c r="T2025">
        <v>0</v>
      </c>
      <c r="U2025">
        <v>2</v>
      </c>
      <c r="V2025" t="s">
        <v>30</v>
      </c>
      <c r="W2025" t="s">
        <v>31</v>
      </c>
      <c r="X2025">
        <f>AVERAGE(Student_performance_data_____Copy[GPA])</f>
        <v>1.9061863027265407</v>
      </c>
      <c r="Y2025">
        <f>AVERAGE(Student_performance_data_____Copy[StudyTimeWeekly])</f>
        <v>9.7719919194317466</v>
      </c>
      <c r="Z2025">
        <f>AVERAGE(Student_performance_data_____Copy[Absences])</f>
        <v>14.541387959866221</v>
      </c>
      <c r="AA2025" t="str" cm="1">
        <f t="array" ref="AA20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25">
        <v>4</v>
      </c>
    </row>
    <row r="2026" spans="1:28" hidden="1" x14ac:dyDescent="0.25">
      <c r="A2026">
        <v>3025</v>
      </c>
      <c r="B2026">
        <v>15</v>
      </c>
      <c r="C2026">
        <v>0</v>
      </c>
      <c r="D2026" t="s">
        <v>32</v>
      </c>
      <c r="E2026">
        <v>18.912593554979939</v>
      </c>
      <c r="F2026">
        <v>10</v>
      </c>
      <c r="G2026" t="s">
        <v>29</v>
      </c>
      <c r="H2026">
        <v>2</v>
      </c>
      <c r="I2026" t="s">
        <v>28</v>
      </c>
      <c r="J2026">
        <v>0</v>
      </c>
      <c r="K2026" t="s">
        <v>29</v>
      </c>
      <c r="L2026">
        <v>1</v>
      </c>
      <c r="M2026" t="s">
        <v>27</v>
      </c>
      <c r="N2026">
        <v>1</v>
      </c>
      <c r="O2026" t="s">
        <v>27</v>
      </c>
      <c r="P2026">
        <v>0</v>
      </c>
      <c r="Q2026" t="s">
        <v>29</v>
      </c>
      <c r="R2026">
        <v>2.7356729490438321</v>
      </c>
      <c r="S2026">
        <v>2</v>
      </c>
      <c r="T2026">
        <v>0</v>
      </c>
      <c r="U2026">
        <v>1</v>
      </c>
      <c r="V2026" t="s">
        <v>34</v>
      </c>
      <c r="W2026" t="s">
        <v>31</v>
      </c>
      <c r="X2026">
        <f>AVERAGE(Student_performance_data_____Copy[GPA])</f>
        <v>1.9061863027265407</v>
      </c>
      <c r="Y2026">
        <f>AVERAGE(Student_performance_data_____Copy[StudyTimeWeekly])</f>
        <v>9.7719919194317466</v>
      </c>
      <c r="Z2026">
        <f>AVERAGE(Student_performance_data_____Copy[Absences])</f>
        <v>14.541387959866221</v>
      </c>
      <c r="AA2026" t="str" cm="1">
        <f t="array" ref="AA202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26">
        <v>2</v>
      </c>
    </row>
    <row r="2027" spans="1:28" x14ac:dyDescent="0.25">
      <c r="A2027">
        <v>3026</v>
      </c>
      <c r="B2027">
        <v>16</v>
      </c>
      <c r="C2027">
        <v>1</v>
      </c>
      <c r="D2027" t="s">
        <v>26</v>
      </c>
      <c r="E2027">
        <v>8.85874243468872</v>
      </c>
      <c r="F2027">
        <v>0</v>
      </c>
      <c r="G2027" t="s">
        <v>27</v>
      </c>
      <c r="H2027">
        <v>2</v>
      </c>
      <c r="I2027" t="s">
        <v>28</v>
      </c>
      <c r="J2027">
        <v>0</v>
      </c>
      <c r="K2027" t="s">
        <v>29</v>
      </c>
      <c r="L2027">
        <v>1</v>
      </c>
      <c r="M2027" t="s">
        <v>27</v>
      </c>
      <c r="N2027">
        <v>1</v>
      </c>
      <c r="O2027" t="s">
        <v>27</v>
      </c>
      <c r="P2027">
        <v>0</v>
      </c>
      <c r="Q2027" t="s">
        <v>29</v>
      </c>
      <c r="R2027">
        <v>3.748102280530043</v>
      </c>
      <c r="S2027">
        <v>0</v>
      </c>
      <c r="T2027">
        <v>0</v>
      </c>
      <c r="U2027">
        <v>1</v>
      </c>
      <c r="V2027" t="s">
        <v>34</v>
      </c>
      <c r="W2027" t="s">
        <v>31</v>
      </c>
      <c r="X2027">
        <f>AVERAGE(Student_performance_data_____Copy[GPA])</f>
        <v>1.9061863027265407</v>
      </c>
      <c r="Y2027">
        <f>AVERAGE(Student_performance_data_____Copy[StudyTimeWeekly])</f>
        <v>9.7719919194317466</v>
      </c>
      <c r="Z2027">
        <f>AVERAGE(Student_performance_data_____Copy[Absences])</f>
        <v>14.541387959866221</v>
      </c>
      <c r="AA2027" t="str" cm="1">
        <f t="array" ref="AA202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027">
        <v>0</v>
      </c>
    </row>
    <row r="2028" spans="1:28" hidden="1" x14ac:dyDescent="0.25">
      <c r="A2028">
        <v>3027</v>
      </c>
      <c r="B2028">
        <v>17</v>
      </c>
      <c r="C2028">
        <v>0</v>
      </c>
      <c r="D2028" t="s">
        <v>32</v>
      </c>
      <c r="E2028">
        <v>11.985871326209574</v>
      </c>
      <c r="F2028">
        <v>17</v>
      </c>
      <c r="G2028" t="s">
        <v>27</v>
      </c>
      <c r="H2028">
        <v>2</v>
      </c>
      <c r="I2028" t="s">
        <v>28</v>
      </c>
      <c r="J2028">
        <v>0</v>
      </c>
      <c r="K2028" t="s">
        <v>29</v>
      </c>
      <c r="L2028">
        <v>0</v>
      </c>
      <c r="M2028" t="s">
        <v>29</v>
      </c>
      <c r="N2028">
        <v>0</v>
      </c>
      <c r="O2028" t="s">
        <v>29</v>
      </c>
      <c r="P2028">
        <v>0</v>
      </c>
      <c r="Q2028" t="s">
        <v>29</v>
      </c>
      <c r="R2028">
        <v>1.7062124885863237</v>
      </c>
      <c r="S2028">
        <v>4</v>
      </c>
      <c r="T2028">
        <v>0</v>
      </c>
      <c r="U2028">
        <v>2</v>
      </c>
      <c r="V2028" t="s">
        <v>30</v>
      </c>
      <c r="W2028" t="s">
        <v>31</v>
      </c>
      <c r="X2028">
        <f>AVERAGE(Student_performance_data_____Copy[GPA])</f>
        <v>1.9061863027265407</v>
      </c>
      <c r="Y2028">
        <f>AVERAGE(Student_performance_data_____Copy[StudyTimeWeekly])</f>
        <v>9.7719919194317466</v>
      </c>
      <c r="Z2028">
        <f>AVERAGE(Student_performance_data_____Copy[Absences])</f>
        <v>14.541387959866221</v>
      </c>
      <c r="AA2028" t="str" cm="1">
        <f t="array" ref="AA202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28">
        <v>4</v>
      </c>
    </row>
    <row r="2029" spans="1:28" hidden="1" x14ac:dyDescent="0.25">
      <c r="A2029">
        <v>3028</v>
      </c>
      <c r="B2029">
        <v>18</v>
      </c>
      <c r="C2029">
        <v>0</v>
      </c>
      <c r="D2029" t="s">
        <v>32</v>
      </c>
      <c r="E2029">
        <v>9.5267658698873241</v>
      </c>
      <c r="F2029">
        <v>28</v>
      </c>
      <c r="G2029" t="s">
        <v>27</v>
      </c>
      <c r="H2029">
        <v>3</v>
      </c>
      <c r="I2029" t="s">
        <v>37</v>
      </c>
      <c r="J2029">
        <v>0</v>
      </c>
      <c r="K2029" t="s">
        <v>29</v>
      </c>
      <c r="L2029">
        <v>0</v>
      </c>
      <c r="M2029" t="s">
        <v>29</v>
      </c>
      <c r="N2029">
        <v>0</v>
      </c>
      <c r="O2029" t="s">
        <v>29</v>
      </c>
      <c r="P2029">
        <v>0</v>
      </c>
      <c r="Q2029" t="s">
        <v>29</v>
      </c>
      <c r="R2029">
        <v>0.9590415228646012</v>
      </c>
      <c r="S2029">
        <v>4</v>
      </c>
      <c r="T2029">
        <v>0</v>
      </c>
      <c r="U2029">
        <v>0</v>
      </c>
      <c r="V2029" t="s">
        <v>40</v>
      </c>
      <c r="W2029" t="s">
        <v>31</v>
      </c>
      <c r="X2029">
        <f>AVERAGE(Student_performance_data_____Copy[GPA])</f>
        <v>1.9061863027265407</v>
      </c>
      <c r="Y2029">
        <f>AVERAGE(Student_performance_data_____Copy[StudyTimeWeekly])</f>
        <v>9.7719919194317466</v>
      </c>
      <c r="Z2029">
        <f>AVERAGE(Student_performance_data_____Copy[Absences])</f>
        <v>14.541387959866221</v>
      </c>
      <c r="AA2029" t="str" cm="1">
        <f t="array" ref="AA20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29">
        <v>4</v>
      </c>
    </row>
    <row r="2030" spans="1:28" x14ac:dyDescent="0.25">
      <c r="A2030">
        <v>3029</v>
      </c>
      <c r="B2030">
        <v>16</v>
      </c>
      <c r="C2030">
        <v>1</v>
      </c>
      <c r="D2030" t="s">
        <v>26</v>
      </c>
      <c r="E2030">
        <v>18.656924427205983</v>
      </c>
      <c r="F2030">
        <v>0</v>
      </c>
      <c r="G2030" t="s">
        <v>27</v>
      </c>
      <c r="H2030">
        <v>4</v>
      </c>
      <c r="I2030" t="s">
        <v>41</v>
      </c>
      <c r="J2030">
        <v>1</v>
      </c>
      <c r="K2030" t="s">
        <v>27</v>
      </c>
      <c r="L2030">
        <v>0</v>
      </c>
      <c r="M2030" t="s">
        <v>29</v>
      </c>
      <c r="N2030">
        <v>0</v>
      </c>
      <c r="O2030" t="s">
        <v>29</v>
      </c>
      <c r="P2030">
        <v>1</v>
      </c>
      <c r="Q2030" t="s">
        <v>27</v>
      </c>
      <c r="R2030">
        <v>4</v>
      </c>
      <c r="S2030">
        <v>0</v>
      </c>
      <c r="T2030">
        <v>0</v>
      </c>
      <c r="U2030">
        <v>0</v>
      </c>
      <c r="V2030" t="s">
        <v>40</v>
      </c>
      <c r="W2030" t="s">
        <v>31</v>
      </c>
      <c r="X2030">
        <f>AVERAGE(Student_performance_data_____Copy[GPA])</f>
        <v>1.9061863027265407</v>
      </c>
      <c r="Y2030">
        <f>AVERAGE(Student_performance_data_____Copy[StudyTimeWeekly])</f>
        <v>9.7719919194317466</v>
      </c>
      <c r="Z2030">
        <f>AVERAGE(Student_performance_data_____Copy[Absences])</f>
        <v>14.541387959866221</v>
      </c>
      <c r="AA2030" t="str" cm="1">
        <f t="array" ref="AA203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030">
        <v>0</v>
      </c>
    </row>
    <row r="2031" spans="1:28" hidden="1" x14ac:dyDescent="0.25">
      <c r="A2031">
        <v>3030</v>
      </c>
      <c r="B2031">
        <v>18</v>
      </c>
      <c r="C2031">
        <v>0</v>
      </c>
      <c r="D2031" t="s">
        <v>32</v>
      </c>
      <c r="E2031">
        <v>1.5216945353101452</v>
      </c>
      <c r="F2031">
        <v>7</v>
      </c>
      <c r="G2031" t="s">
        <v>29</v>
      </c>
      <c r="H2031">
        <v>3</v>
      </c>
      <c r="I2031" t="s">
        <v>37</v>
      </c>
      <c r="J2031">
        <v>0</v>
      </c>
      <c r="K2031" t="s">
        <v>29</v>
      </c>
      <c r="L2031">
        <v>0</v>
      </c>
      <c r="M2031" t="s">
        <v>29</v>
      </c>
      <c r="N2031">
        <v>0</v>
      </c>
      <c r="O2031" t="s">
        <v>29</v>
      </c>
      <c r="P2031">
        <v>0</v>
      </c>
      <c r="Q2031" t="s">
        <v>29</v>
      </c>
      <c r="R2031">
        <v>1.8589248556209295</v>
      </c>
      <c r="S2031">
        <v>4</v>
      </c>
      <c r="T2031">
        <v>3</v>
      </c>
      <c r="U2031">
        <v>2</v>
      </c>
      <c r="V2031" t="s">
        <v>30</v>
      </c>
      <c r="W2031" t="s">
        <v>42</v>
      </c>
      <c r="X2031">
        <f>AVERAGE(Student_performance_data_____Copy[GPA])</f>
        <v>1.9061863027265407</v>
      </c>
      <c r="Y2031">
        <f>AVERAGE(Student_performance_data_____Copy[StudyTimeWeekly])</f>
        <v>9.7719919194317466</v>
      </c>
      <c r="Z2031">
        <f>AVERAGE(Student_performance_data_____Copy[Absences])</f>
        <v>14.541387959866221</v>
      </c>
      <c r="AA2031" t="str" cm="1">
        <f t="array" ref="AA20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31">
        <v>4</v>
      </c>
    </row>
    <row r="2032" spans="1:28" hidden="1" x14ac:dyDescent="0.25">
      <c r="A2032">
        <v>3031</v>
      </c>
      <c r="B2032">
        <v>17</v>
      </c>
      <c r="C2032">
        <v>0</v>
      </c>
      <c r="D2032" t="s">
        <v>32</v>
      </c>
      <c r="E2032">
        <v>10.022394016506963</v>
      </c>
      <c r="F2032">
        <v>24</v>
      </c>
      <c r="G2032" t="s">
        <v>27</v>
      </c>
      <c r="H2032">
        <v>2</v>
      </c>
      <c r="I2032" t="s">
        <v>28</v>
      </c>
      <c r="J2032">
        <v>0</v>
      </c>
      <c r="K2032" t="s">
        <v>29</v>
      </c>
      <c r="L2032">
        <v>0</v>
      </c>
      <c r="M2032" t="s">
        <v>29</v>
      </c>
      <c r="N2032">
        <v>0</v>
      </c>
      <c r="O2032" t="s">
        <v>29</v>
      </c>
      <c r="P2032">
        <v>0</v>
      </c>
      <c r="Q2032" t="s">
        <v>29</v>
      </c>
      <c r="R2032">
        <v>1.0007755569217258</v>
      </c>
      <c r="S2032">
        <v>4</v>
      </c>
      <c r="T2032">
        <v>1</v>
      </c>
      <c r="U2032">
        <v>2</v>
      </c>
      <c r="V2032" t="s">
        <v>30</v>
      </c>
      <c r="W2032" t="s">
        <v>38</v>
      </c>
      <c r="X2032">
        <f>AVERAGE(Student_performance_data_____Copy[GPA])</f>
        <v>1.9061863027265407</v>
      </c>
      <c r="Y2032">
        <f>AVERAGE(Student_performance_data_____Copy[StudyTimeWeekly])</f>
        <v>9.7719919194317466</v>
      </c>
      <c r="Z2032">
        <f>AVERAGE(Student_performance_data_____Copy[Absences])</f>
        <v>14.541387959866221</v>
      </c>
      <c r="AA2032" t="str" cm="1">
        <f t="array" ref="AA20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32">
        <v>4</v>
      </c>
    </row>
    <row r="2033" spans="1:28" x14ac:dyDescent="0.25">
      <c r="A2033">
        <v>3032</v>
      </c>
      <c r="B2033">
        <v>15</v>
      </c>
      <c r="C2033">
        <v>1</v>
      </c>
      <c r="D2033" t="s">
        <v>26</v>
      </c>
      <c r="E2033">
        <v>13.739048827708766</v>
      </c>
      <c r="F2033">
        <v>15</v>
      </c>
      <c r="G2033" t="s">
        <v>29</v>
      </c>
      <c r="H2033">
        <v>4</v>
      </c>
      <c r="I2033" t="s">
        <v>41</v>
      </c>
      <c r="J2033">
        <v>1</v>
      </c>
      <c r="K2033" t="s">
        <v>27</v>
      </c>
      <c r="L2033">
        <v>1</v>
      </c>
      <c r="M2033" t="s">
        <v>27</v>
      </c>
      <c r="N2033">
        <v>0</v>
      </c>
      <c r="O2033" t="s">
        <v>29</v>
      </c>
      <c r="P2033">
        <v>0</v>
      </c>
      <c r="Q2033" t="s">
        <v>29</v>
      </c>
      <c r="R2033">
        <v>2.4136518725842659</v>
      </c>
      <c r="S2033">
        <v>3</v>
      </c>
      <c r="T2033">
        <v>2</v>
      </c>
      <c r="U2033">
        <v>1</v>
      </c>
      <c r="V2033" t="s">
        <v>34</v>
      </c>
      <c r="W2033" t="s">
        <v>36</v>
      </c>
      <c r="X2033">
        <f>AVERAGE(Student_performance_data_____Copy[GPA])</f>
        <v>1.9061863027265407</v>
      </c>
      <c r="Y2033">
        <f>AVERAGE(Student_performance_data_____Copy[StudyTimeWeekly])</f>
        <v>9.7719919194317466</v>
      </c>
      <c r="Z2033">
        <f>AVERAGE(Student_performance_data_____Copy[Absences])</f>
        <v>14.541387959866221</v>
      </c>
      <c r="AA2033" t="str" cm="1">
        <f t="array" ref="AA203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33">
        <v>3</v>
      </c>
    </row>
    <row r="2034" spans="1:28" x14ac:dyDescent="0.25">
      <c r="A2034">
        <v>3033</v>
      </c>
      <c r="B2034">
        <v>17</v>
      </c>
      <c r="C2034">
        <v>1</v>
      </c>
      <c r="D2034" t="s">
        <v>26</v>
      </c>
      <c r="E2034">
        <v>15.838130768444739</v>
      </c>
      <c r="F2034">
        <v>25</v>
      </c>
      <c r="G2034" t="s">
        <v>27</v>
      </c>
      <c r="H2034">
        <v>2</v>
      </c>
      <c r="I2034" t="s">
        <v>28</v>
      </c>
      <c r="J2034">
        <v>0</v>
      </c>
      <c r="K2034" t="s">
        <v>29</v>
      </c>
      <c r="L2034">
        <v>0</v>
      </c>
      <c r="M2034" t="s">
        <v>29</v>
      </c>
      <c r="N2034">
        <v>0</v>
      </c>
      <c r="O2034" t="s">
        <v>29</v>
      </c>
      <c r="P2034">
        <v>0</v>
      </c>
      <c r="Q2034" t="s">
        <v>29</v>
      </c>
      <c r="R2034">
        <v>1.1721916329362534</v>
      </c>
      <c r="S2034">
        <v>4</v>
      </c>
      <c r="T2034">
        <v>0</v>
      </c>
      <c r="U2034">
        <v>1</v>
      </c>
      <c r="V2034" t="s">
        <v>34</v>
      </c>
      <c r="W2034" t="s">
        <v>31</v>
      </c>
      <c r="X2034">
        <f>AVERAGE(Student_performance_data_____Copy[GPA])</f>
        <v>1.9061863027265407</v>
      </c>
      <c r="Y2034">
        <f>AVERAGE(Student_performance_data_____Copy[StudyTimeWeekly])</f>
        <v>9.7719919194317466</v>
      </c>
      <c r="Z2034">
        <f>AVERAGE(Student_performance_data_____Copy[Absences])</f>
        <v>14.541387959866221</v>
      </c>
      <c r="AA2034" t="str" cm="1">
        <f t="array" ref="AA20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34">
        <v>4</v>
      </c>
    </row>
    <row r="2035" spans="1:28" hidden="1" x14ac:dyDescent="0.25">
      <c r="A2035">
        <v>3034</v>
      </c>
      <c r="B2035">
        <v>16</v>
      </c>
      <c r="C2035">
        <v>0</v>
      </c>
      <c r="D2035" t="s">
        <v>32</v>
      </c>
      <c r="E2035">
        <v>11.660372948882728</v>
      </c>
      <c r="F2035">
        <v>27</v>
      </c>
      <c r="G2035" t="s">
        <v>29</v>
      </c>
      <c r="H2035">
        <v>1</v>
      </c>
      <c r="I2035" t="s">
        <v>33</v>
      </c>
      <c r="J2035">
        <v>1</v>
      </c>
      <c r="K2035" t="s">
        <v>27</v>
      </c>
      <c r="L2035">
        <v>0</v>
      </c>
      <c r="M2035" t="s">
        <v>29</v>
      </c>
      <c r="N2035">
        <v>0</v>
      </c>
      <c r="O2035" t="s">
        <v>29</v>
      </c>
      <c r="P2035">
        <v>0</v>
      </c>
      <c r="Q2035" t="s">
        <v>29</v>
      </c>
      <c r="R2035">
        <v>0.27593510007107586</v>
      </c>
      <c r="S2035">
        <v>4</v>
      </c>
      <c r="T2035">
        <v>0</v>
      </c>
      <c r="U2035">
        <v>3</v>
      </c>
      <c r="V2035" t="s">
        <v>35</v>
      </c>
      <c r="W2035" t="s">
        <v>31</v>
      </c>
      <c r="X2035">
        <f>AVERAGE(Student_performance_data_____Copy[GPA])</f>
        <v>1.9061863027265407</v>
      </c>
      <c r="Y2035">
        <f>AVERAGE(Student_performance_data_____Copy[StudyTimeWeekly])</f>
        <v>9.7719919194317466</v>
      </c>
      <c r="Z2035">
        <f>AVERAGE(Student_performance_data_____Copy[Absences])</f>
        <v>14.541387959866221</v>
      </c>
      <c r="AA2035" t="str" cm="1">
        <f t="array" ref="AA20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35">
        <v>4</v>
      </c>
    </row>
    <row r="2036" spans="1:28" hidden="1" x14ac:dyDescent="0.25">
      <c r="A2036">
        <v>3035</v>
      </c>
      <c r="B2036">
        <v>15</v>
      </c>
      <c r="C2036">
        <v>0</v>
      </c>
      <c r="D2036" t="s">
        <v>32</v>
      </c>
      <c r="E2036">
        <v>18.17835488242908</v>
      </c>
      <c r="F2036">
        <v>21</v>
      </c>
      <c r="G2036" t="s">
        <v>27</v>
      </c>
      <c r="H2036">
        <v>2</v>
      </c>
      <c r="I2036" t="s">
        <v>28</v>
      </c>
      <c r="J2036">
        <v>0</v>
      </c>
      <c r="K2036" t="s">
        <v>29</v>
      </c>
      <c r="L2036">
        <v>1</v>
      </c>
      <c r="M2036" t="s">
        <v>27</v>
      </c>
      <c r="N2036">
        <v>0</v>
      </c>
      <c r="O2036" t="s">
        <v>29</v>
      </c>
      <c r="P2036">
        <v>0</v>
      </c>
      <c r="Q2036" t="s">
        <v>29</v>
      </c>
      <c r="R2036">
        <v>1.9076403798073409</v>
      </c>
      <c r="S2036">
        <v>4</v>
      </c>
      <c r="T2036">
        <v>0</v>
      </c>
      <c r="U2036">
        <v>3</v>
      </c>
      <c r="V2036" t="s">
        <v>35</v>
      </c>
      <c r="W2036" t="s">
        <v>31</v>
      </c>
      <c r="X2036">
        <f>AVERAGE(Student_performance_data_____Copy[GPA])</f>
        <v>1.9061863027265407</v>
      </c>
      <c r="Y2036">
        <f>AVERAGE(Student_performance_data_____Copy[StudyTimeWeekly])</f>
        <v>9.7719919194317466</v>
      </c>
      <c r="Z2036">
        <f>AVERAGE(Student_performance_data_____Copy[Absences])</f>
        <v>14.541387959866221</v>
      </c>
      <c r="AA2036" t="str" cm="1">
        <f t="array" ref="AA20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36">
        <v>4</v>
      </c>
    </row>
    <row r="2037" spans="1:28" x14ac:dyDescent="0.25">
      <c r="A2037">
        <v>3036</v>
      </c>
      <c r="B2037">
        <v>16</v>
      </c>
      <c r="C2037">
        <v>1</v>
      </c>
      <c r="D2037" t="s">
        <v>26</v>
      </c>
      <c r="E2037">
        <v>18.839828937677435</v>
      </c>
      <c r="F2037">
        <v>17</v>
      </c>
      <c r="G2037" t="s">
        <v>29</v>
      </c>
      <c r="H2037">
        <v>3</v>
      </c>
      <c r="I2037" t="s">
        <v>37</v>
      </c>
      <c r="J2037">
        <v>0</v>
      </c>
      <c r="K2037" t="s">
        <v>29</v>
      </c>
      <c r="L2037">
        <v>0</v>
      </c>
      <c r="M2037" t="s">
        <v>29</v>
      </c>
      <c r="N2037">
        <v>1</v>
      </c>
      <c r="O2037" t="s">
        <v>27</v>
      </c>
      <c r="P2037">
        <v>0</v>
      </c>
      <c r="Q2037" t="s">
        <v>29</v>
      </c>
      <c r="R2037">
        <v>2.0185797821901912</v>
      </c>
      <c r="S2037">
        <v>3</v>
      </c>
      <c r="T2037">
        <v>0</v>
      </c>
      <c r="U2037">
        <v>2</v>
      </c>
      <c r="V2037" t="s">
        <v>30</v>
      </c>
      <c r="W2037" t="s">
        <v>31</v>
      </c>
      <c r="X2037">
        <f>AVERAGE(Student_performance_data_____Copy[GPA])</f>
        <v>1.9061863027265407</v>
      </c>
      <c r="Y2037">
        <f>AVERAGE(Student_performance_data_____Copy[StudyTimeWeekly])</f>
        <v>9.7719919194317466</v>
      </c>
      <c r="Z2037">
        <f>AVERAGE(Student_performance_data_____Copy[Absences])</f>
        <v>14.541387959866221</v>
      </c>
      <c r="AA2037" t="str" cm="1">
        <f t="array" ref="AA203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37">
        <v>3</v>
      </c>
    </row>
    <row r="2038" spans="1:28" hidden="1" x14ac:dyDescent="0.25">
      <c r="A2038">
        <v>3037</v>
      </c>
      <c r="B2038">
        <v>16</v>
      </c>
      <c r="C2038">
        <v>0</v>
      </c>
      <c r="D2038" t="s">
        <v>32</v>
      </c>
      <c r="E2038">
        <v>1.2863844638716704</v>
      </c>
      <c r="F2038">
        <v>21</v>
      </c>
      <c r="G2038" t="s">
        <v>29</v>
      </c>
      <c r="H2038">
        <v>3</v>
      </c>
      <c r="I2038" t="s">
        <v>37</v>
      </c>
      <c r="J2038">
        <v>0</v>
      </c>
      <c r="K2038" t="s">
        <v>29</v>
      </c>
      <c r="L2038">
        <v>0</v>
      </c>
      <c r="M2038" t="s">
        <v>29</v>
      </c>
      <c r="N2038">
        <v>0</v>
      </c>
      <c r="O2038" t="s">
        <v>29</v>
      </c>
      <c r="P2038">
        <v>0</v>
      </c>
      <c r="Q2038" t="s">
        <v>29</v>
      </c>
      <c r="R2038">
        <v>0.91571217959385132</v>
      </c>
      <c r="S2038">
        <v>4</v>
      </c>
      <c r="T2038">
        <v>0</v>
      </c>
      <c r="U2038">
        <v>2</v>
      </c>
      <c r="V2038" t="s">
        <v>30</v>
      </c>
      <c r="W2038" t="s">
        <v>31</v>
      </c>
      <c r="X2038">
        <f>AVERAGE(Student_performance_data_____Copy[GPA])</f>
        <v>1.9061863027265407</v>
      </c>
      <c r="Y2038">
        <f>AVERAGE(Student_performance_data_____Copy[StudyTimeWeekly])</f>
        <v>9.7719919194317466</v>
      </c>
      <c r="Z2038">
        <f>AVERAGE(Student_performance_data_____Copy[Absences])</f>
        <v>14.541387959866221</v>
      </c>
      <c r="AA2038" t="str" cm="1">
        <f t="array" ref="AA20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38">
        <v>4</v>
      </c>
    </row>
    <row r="2039" spans="1:28" hidden="1" x14ac:dyDescent="0.25">
      <c r="A2039">
        <v>3038</v>
      </c>
      <c r="B2039">
        <v>17</v>
      </c>
      <c r="C2039">
        <v>0</v>
      </c>
      <c r="D2039" t="s">
        <v>32</v>
      </c>
      <c r="E2039">
        <v>8.0474107908274881</v>
      </c>
      <c r="F2039">
        <v>8</v>
      </c>
      <c r="G2039" t="s">
        <v>29</v>
      </c>
      <c r="H2039">
        <v>4</v>
      </c>
      <c r="I2039" t="s">
        <v>41</v>
      </c>
      <c r="J2039">
        <v>1</v>
      </c>
      <c r="K2039" t="s">
        <v>27</v>
      </c>
      <c r="L2039">
        <v>1</v>
      </c>
      <c r="M2039" t="s">
        <v>27</v>
      </c>
      <c r="N2039">
        <v>0</v>
      </c>
      <c r="O2039" t="s">
        <v>29</v>
      </c>
      <c r="P2039">
        <v>0</v>
      </c>
      <c r="Q2039" t="s">
        <v>29</v>
      </c>
      <c r="R2039">
        <v>3.1291166395835397</v>
      </c>
      <c r="S2039">
        <v>1</v>
      </c>
      <c r="T2039">
        <v>2</v>
      </c>
      <c r="U2039">
        <v>2</v>
      </c>
      <c r="V2039" t="s">
        <v>30</v>
      </c>
      <c r="W2039" t="s">
        <v>36</v>
      </c>
      <c r="X2039">
        <f>AVERAGE(Student_performance_data_____Copy[GPA])</f>
        <v>1.9061863027265407</v>
      </c>
      <c r="Y2039">
        <f>AVERAGE(Student_performance_data_____Copy[StudyTimeWeekly])</f>
        <v>9.7719919194317466</v>
      </c>
      <c r="Z2039">
        <f>AVERAGE(Student_performance_data_____Copy[Absences])</f>
        <v>14.541387959866221</v>
      </c>
      <c r="AA2039" t="str" cm="1">
        <f t="array" ref="AA203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039">
        <v>1</v>
      </c>
    </row>
    <row r="2040" spans="1:28" hidden="1" x14ac:dyDescent="0.25">
      <c r="A2040">
        <v>3039</v>
      </c>
      <c r="B2040">
        <v>16</v>
      </c>
      <c r="C2040">
        <v>0</v>
      </c>
      <c r="D2040" t="s">
        <v>32</v>
      </c>
      <c r="E2040">
        <v>0.46918043442308877</v>
      </c>
      <c r="F2040">
        <v>11</v>
      </c>
      <c r="G2040" t="s">
        <v>29</v>
      </c>
      <c r="H2040">
        <v>2</v>
      </c>
      <c r="I2040" t="s">
        <v>28</v>
      </c>
      <c r="J2040">
        <v>0</v>
      </c>
      <c r="K2040" t="s">
        <v>29</v>
      </c>
      <c r="L2040">
        <v>0</v>
      </c>
      <c r="M2040" t="s">
        <v>29</v>
      </c>
      <c r="N2040">
        <v>0</v>
      </c>
      <c r="O2040" t="s">
        <v>29</v>
      </c>
      <c r="P2040">
        <v>0</v>
      </c>
      <c r="Q2040" t="s">
        <v>29</v>
      </c>
      <c r="R2040">
        <v>1.9459891884186322</v>
      </c>
      <c r="S2040">
        <v>4</v>
      </c>
      <c r="T2040">
        <v>1</v>
      </c>
      <c r="U2040">
        <v>4</v>
      </c>
      <c r="V2040" t="s">
        <v>39</v>
      </c>
      <c r="W2040" t="s">
        <v>38</v>
      </c>
      <c r="X2040">
        <f>AVERAGE(Student_performance_data_____Copy[GPA])</f>
        <v>1.9061863027265407</v>
      </c>
      <c r="Y2040">
        <f>AVERAGE(Student_performance_data_____Copy[StudyTimeWeekly])</f>
        <v>9.7719919194317466</v>
      </c>
      <c r="Z2040">
        <f>AVERAGE(Student_performance_data_____Copy[Absences])</f>
        <v>14.541387959866221</v>
      </c>
      <c r="AA2040" t="str" cm="1">
        <f t="array" ref="AA20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40">
        <v>4</v>
      </c>
    </row>
    <row r="2041" spans="1:28" x14ac:dyDescent="0.25">
      <c r="A2041">
        <v>3040</v>
      </c>
      <c r="B2041">
        <v>17</v>
      </c>
      <c r="C2041">
        <v>1</v>
      </c>
      <c r="D2041" t="s">
        <v>26</v>
      </c>
      <c r="E2041">
        <v>6.5883331474888589</v>
      </c>
      <c r="F2041">
        <v>18</v>
      </c>
      <c r="G2041" t="s">
        <v>27</v>
      </c>
      <c r="H2041">
        <v>1</v>
      </c>
      <c r="I2041" t="s">
        <v>33</v>
      </c>
      <c r="J2041">
        <v>0</v>
      </c>
      <c r="K2041" t="s">
        <v>29</v>
      </c>
      <c r="L2041">
        <v>0</v>
      </c>
      <c r="M2041" t="s">
        <v>29</v>
      </c>
      <c r="N2041">
        <v>0</v>
      </c>
      <c r="O2041" t="s">
        <v>29</v>
      </c>
      <c r="P2041">
        <v>0</v>
      </c>
      <c r="Q2041" t="s">
        <v>29</v>
      </c>
      <c r="R2041">
        <v>1.5100586974884369</v>
      </c>
      <c r="S2041">
        <v>4</v>
      </c>
      <c r="T2041">
        <v>1</v>
      </c>
      <c r="U2041">
        <v>4</v>
      </c>
      <c r="V2041" t="s">
        <v>39</v>
      </c>
      <c r="W2041" t="s">
        <v>38</v>
      </c>
      <c r="X2041">
        <f>AVERAGE(Student_performance_data_____Copy[GPA])</f>
        <v>1.9061863027265407</v>
      </c>
      <c r="Y2041">
        <f>AVERAGE(Student_performance_data_____Copy[StudyTimeWeekly])</f>
        <v>9.7719919194317466</v>
      </c>
      <c r="Z2041">
        <f>AVERAGE(Student_performance_data_____Copy[Absences])</f>
        <v>14.541387959866221</v>
      </c>
      <c r="AA2041" t="str" cm="1">
        <f t="array" ref="AA20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41">
        <v>4</v>
      </c>
    </row>
    <row r="2042" spans="1:28" hidden="1" x14ac:dyDescent="0.25">
      <c r="A2042">
        <v>3041</v>
      </c>
      <c r="B2042">
        <v>15</v>
      </c>
      <c r="C2042">
        <v>0</v>
      </c>
      <c r="D2042" t="s">
        <v>32</v>
      </c>
      <c r="E2042">
        <v>10.737364359412043</v>
      </c>
      <c r="F2042">
        <v>24</v>
      </c>
      <c r="G2042" t="s">
        <v>29</v>
      </c>
      <c r="H2042">
        <v>0</v>
      </c>
      <c r="I2042" t="s">
        <v>40</v>
      </c>
      <c r="J2042">
        <v>0</v>
      </c>
      <c r="K2042" t="s">
        <v>29</v>
      </c>
      <c r="L2042">
        <v>1</v>
      </c>
      <c r="M2042" t="s">
        <v>27</v>
      </c>
      <c r="N2042">
        <v>0</v>
      </c>
      <c r="O2042" t="s">
        <v>29</v>
      </c>
      <c r="P2042">
        <v>0</v>
      </c>
      <c r="Q2042" t="s">
        <v>29</v>
      </c>
      <c r="R2042">
        <v>0.15303181165081492</v>
      </c>
      <c r="S2042">
        <v>4</v>
      </c>
      <c r="T2042">
        <v>0</v>
      </c>
      <c r="U2042">
        <v>1</v>
      </c>
      <c r="V2042" t="s">
        <v>34</v>
      </c>
      <c r="W2042" t="s">
        <v>31</v>
      </c>
      <c r="X2042">
        <f>AVERAGE(Student_performance_data_____Copy[GPA])</f>
        <v>1.9061863027265407</v>
      </c>
      <c r="Y2042">
        <f>AVERAGE(Student_performance_data_____Copy[StudyTimeWeekly])</f>
        <v>9.7719919194317466</v>
      </c>
      <c r="Z2042">
        <f>AVERAGE(Student_performance_data_____Copy[Absences])</f>
        <v>14.541387959866221</v>
      </c>
      <c r="AA2042" t="str" cm="1">
        <f t="array" ref="AA20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42">
        <v>4</v>
      </c>
    </row>
    <row r="2043" spans="1:28" hidden="1" x14ac:dyDescent="0.25">
      <c r="A2043">
        <v>3042</v>
      </c>
      <c r="B2043">
        <v>17</v>
      </c>
      <c r="C2043">
        <v>0</v>
      </c>
      <c r="D2043" t="s">
        <v>32</v>
      </c>
      <c r="E2043">
        <v>18.215898610198977</v>
      </c>
      <c r="F2043">
        <v>17</v>
      </c>
      <c r="G2043" t="s">
        <v>29</v>
      </c>
      <c r="H2043">
        <v>3</v>
      </c>
      <c r="I2043" t="s">
        <v>37</v>
      </c>
      <c r="J2043">
        <v>0</v>
      </c>
      <c r="K2043" t="s">
        <v>29</v>
      </c>
      <c r="L2043">
        <v>1</v>
      </c>
      <c r="M2043" t="s">
        <v>27</v>
      </c>
      <c r="N2043">
        <v>0</v>
      </c>
      <c r="O2043" t="s">
        <v>29</v>
      </c>
      <c r="P2043">
        <v>0</v>
      </c>
      <c r="Q2043" t="s">
        <v>29</v>
      </c>
      <c r="R2043">
        <v>1.7119846768416216</v>
      </c>
      <c r="S2043">
        <v>4</v>
      </c>
      <c r="T2043">
        <v>3</v>
      </c>
      <c r="U2043">
        <v>3</v>
      </c>
      <c r="V2043" t="s">
        <v>35</v>
      </c>
      <c r="W2043" t="s">
        <v>42</v>
      </c>
      <c r="X2043">
        <f>AVERAGE(Student_performance_data_____Copy[GPA])</f>
        <v>1.9061863027265407</v>
      </c>
      <c r="Y2043">
        <f>AVERAGE(Student_performance_data_____Copy[StudyTimeWeekly])</f>
        <v>9.7719919194317466</v>
      </c>
      <c r="Z2043">
        <f>AVERAGE(Student_performance_data_____Copy[Absences])</f>
        <v>14.541387959866221</v>
      </c>
      <c r="AA2043" t="str" cm="1">
        <f t="array" ref="AA204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43">
        <v>4</v>
      </c>
    </row>
    <row r="2044" spans="1:28" x14ac:dyDescent="0.25">
      <c r="A2044">
        <v>3043</v>
      </c>
      <c r="B2044">
        <v>15</v>
      </c>
      <c r="C2044">
        <v>1</v>
      </c>
      <c r="D2044" t="s">
        <v>26</v>
      </c>
      <c r="E2044">
        <v>16.931086449308058</v>
      </c>
      <c r="F2044">
        <v>26</v>
      </c>
      <c r="G2044" t="s">
        <v>27</v>
      </c>
      <c r="H2044">
        <v>3</v>
      </c>
      <c r="I2044" t="s">
        <v>37</v>
      </c>
      <c r="J2044">
        <v>1</v>
      </c>
      <c r="K2044" t="s">
        <v>27</v>
      </c>
      <c r="L2044">
        <v>1</v>
      </c>
      <c r="M2044" t="s">
        <v>27</v>
      </c>
      <c r="N2044">
        <v>0</v>
      </c>
      <c r="O2044" t="s">
        <v>29</v>
      </c>
      <c r="P2044">
        <v>0</v>
      </c>
      <c r="Q2044" t="s">
        <v>29</v>
      </c>
      <c r="R2044">
        <v>1.4199770986038329</v>
      </c>
      <c r="S2044">
        <v>4</v>
      </c>
      <c r="T2044">
        <v>0</v>
      </c>
      <c r="U2044">
        <v>1</v>
      </c>
      <c r="V2044" t="s">
        <v>34</v>
      </c>
      <c r="W2044" t="s">
        <v>31</v>
      </c>
      <c r="X2044">
        <f>AVERAGE(Student_performance_data_____Copy[GPA])</f>
        <v>1.9061863027265407</v>
      </c>
      <c r="Y2044">
        <f>AVERAGE(Student_performance_data_____Copy[StudyTimeWeekly])</f>
        <v>9.7719919194317466</v>
      </c>
      <c r="Z2044">
        <f>AVERAGE(Student_performance_data_____Copy[Absences])</f>
        <v>14.541387959866221</v>
      </c>
      <c r="AA2044" t="str" cm="1">
        <f t="array" ref="AA20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44">
        <v>4</v>
      </c>
    </row>
    <row r="2045" spans="1:28" hidden="1" x14ac:dyDescent="0.25">
      <c r="A2045">
        <v>3044</v>
      </c>
      <c r="B2045">
        <v>17</v>
      </c>
      <c r="C2045">
        <v>0</v>
      </c>
      <c r="D2045" t="s">
        <v>32</v>
      </c>
      <c r="E2045">
        <v>2.5499945334397145</v>
      </c>
      <c r="F2045">
        <v>4</v>
      </c>
      <c r="G2045" t="s">
        <v>29</v>
      </c>
      <c r="H2045">
        <v>2</v>
      </c>
      <c r="I2045" t="s">
        <v>28</v>
      </c>
      <c r="J2045">
        <v>0</v>
      </c>
      <c r="K2045" t="s">
        <v>29</v>
      </c>
      <c r="L2045">
        <v>1</v>
      </c>
      <c r="M2045" t="s">
        <v>27</v>
      </c>
      <c r="N2045">
        <v>0</v>
      </c>
      <c r="O2045" t="s">
        <v>29</v>
      </c>
      <c r="P2045">
        <v>0</v>
      </c>
      <c r="Q2045" t="s">
        <v>29</v>
      </c>
      <c r="R2045">
        <v>2.4387312526504248</v>
      </c>
      <c r="S2045">
        <v>3</v>
      </c>
      <c r="T2045">
        <v>0</v>
      </c>
      <c r="U2045">
        <v>1</v>
      </c>
      <c r="V2045" t="s">
        <v>34</v>
      </c>
      <c r="W2045" t="s">
        <v>31</v>
      </c>
      <c r="X2045">
        <f>AVERAGE(Student_performance_data_____Copy[GPA])</f>
        <v>1.9061863027265407</v>
      </c>
      <c r="Y2045">
        <f>AVERAGE(Student_performance_data_____Copy[StudyTimeWeekly])</f>
        <v>9.7719919194317466</v>
      </c>
      <c r="Z2045">
        <f>AVERAGE(Student_performance_data_____Copy[Absences])</f>
        <v>14.541387959866221</v>
      </c>
      <c r="AA2045" t="str" cm="1">
        <f t="array" ref="AA204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45">
        <v>3</v>
      </c>
    </row>
    <row r="2046" spans="1:28" hidden="1" x14ac:dyDescent="0.25">
      <c r="A2046">
        <v>3045</v>
      </c>
      <c r="B2046">
        <v>18</v>
      </c>
      <c r="C2046">
        <v>0</v>
      </c>
      <c r="D2046" t="s">
        <v>32</v>
      </c>
      <c r="E2046">
        <v>1.8606074948179141</v>
      </c>
      <c r="F2046">
        <v>26</v>
      </c>
      <c r="G2046" t="s">
        <v>29</v>
      </c>
      <c r="H2046">
        <v>2</v>
      </c>
      <c r="I2046" t="s">
        <v>28</v>
      </c>
      <c r="J2046">
        <v>1</v>
      </c>
      <c r="K2046" t="s">
        <v>27</v>
      </c>
      <c r="L2046">
        <v>0</v>
      </c>
      <c r="M2046" t="s">
        <v>29</v>
      </c>
      <c r="N2046">
        <v>0</v>
      </c>
      <c r="O2046" t="s">
        <v>29</v>
      </c>
      <c r="P2046">
        <v>0</v>
      </c>
      <c r="Q2046" t="s">
        <v>29</v>
      </c>
      <c r="R2046">
        <v>0.31675597373152242</v>
      </c>
      <c r="S2046">
        <v>4</v>
      </c>
      <c r="T2046">
        <v>0</v>
      </c>
      <c r="U2046">
        <v>2</v>
      </c>
      <c r="V2046" t="s">
        <v>30</v>
      </c>
      <c r="W2046" t="s">
        <v>31</v>
      </c>
      <c r="X2046">
        <f>AVERAGE(Student_performance_data_____Copy[GPA])</f>
        <v>1.9061863027265407</v>
      </c>
      <c r="Y2046">
        <f>AVERAGE(Student_performance_data_____Copy[StudyTimeWeekly])</f>
        <v>9.7719919194317466</v>
      </c>
      <c r="Z2046">
        <f>AVERAGE(Student_performance_data_____Copy[Absences])</f>
        <v>14.541387959866221</v>
      </c>
      <c r="AA2046" t="str" cm="1">
        <f t="array" ref="AA20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46">
        <v>4</v>
      </c>
    </row>
    <row r="2047" spans="1:28" x14ac:dyDescent="0.25">
      <c r="A2047">
        <v>3046</v>
      </c>
      <c r="B2047">
        <v>18</v>
      </c>
      <c r="C2047">
        <v>1</v>
      </c>
      <c r="D2047" t="s">
        <v>26</v>
      </c>
      <c r="E2047">
        <v>11.785346775133341</v>
      </c>
      <c r="F2047">
        <v>1</v>
      </c>
      <c r="G2047" t="s">
        <v>29</v>
      </c>
      <c r="H2047">
        <v>4</v>
      </c>
      <c r="I2047" t="s">
        <v>41</v>
      </c>
      <c r="J2047">
        <v>0</v>
      </c>
      <c r="K2047" t="s">
        <v>29</v>
      </c>
      <c r="L2047">
        <v>1</v>
      </c>
      <c r="M2047" t="s">
        <v>27</v>
      </c>
      <c r="N2047">
        <v>0</v>
      </c>
      <c r="O2047" t="s">
        <v>29</v>
      </c>
      <c r="P2047">
        <v>0</v>
      </c>
      <c r="Q2047" t="s">
        <v>29</v>
      </c>
      <c r="R2047">
        <v>3.5433159148930136</v>
      </c>
      <c r="S2047">
        <v>0</v>
      </c>
      <c r="T2047">
        <v>2</v>
      </c>
      <c r="U2047">
        <v>2</v>
      </c>
      <c r="V2047" t="s">
        <v>30</v>
      </c>
      <c r="W2047" t="s">
        <v>36</v>
      </c>
      <c r="X2047">
        <f>AVERAGE(Student_performance_data_____Copy[GPA])</f>
        <v>1.9061863027265407</v>
      </c>
      <c r="Y2047">
        <f>AVERAGE(Student_performance_data_____Copy[StudyTimeWeekly])</f>
        <v>9.7719919194317466</v>
      </c>
      <c r="Z2047">
        <f>AVERAGE(Student_performance_data_____Copy[Absences])</f>
        <v>14.541387959866221</v>
      </c>
      <c r="AA2047" t="str" cm="1">
        <f t="array" ref="AA204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047">
        <v>0</v>
      </c>
    </row>
    <row r="2048" spans="1:28" x14ac:dyDescent="0.25">
      <c r="A2048">
        <v>3047</v>
      </c>
      <c r="B2048">
        <v>16</v>
      </c>
      <c r="C2048">
        <v>1</v>
      </c>
      <c r="D2048" t="s">
        <v>26</v>
      </c>
      <c r="E2048">
        <v>10.642359449175654</v>
      </c>
      <c r="F2048">
        <v>6</v>
      </c>
      <c r="G2048" t="s">
        <v>29</v>
      </c>
      <c r="H2048">
        <v>4</v>
      </c>
      <c r="I2048" t="s">
        <v>41</v>
      </c>
      <c r="J2048">
        <v>1</v>
      </c>
      <c r="K2048" t="s">
        <v>27</v>
      </c>
      <c r="L2048">
        <v>1</v>
      </c>
      <c r="M2048" t="s">
        <v>27</v>
      </c>
      <c r="N2048">
        <v>0</v>
      </c>
      <c r="O2048" t="s">
        <v>29</v>
      </c>
      <c r="P2048">
        <v>0</v>
      </c>
      <c r="Q2048" t="s">
        <v>29</v>
      </c>
      <c r="R2048">
        <v>3.1252696624964185</v>
      </c>
      <c r="S2048">
        <v>1</v>
      </c>
      <c r="T2048">
        <v>3</v>
      </c>
      <c r="U2048">
        <v>3</v>
      </c>
      <c r="V2048" t="s">
        <v>35</v>
      </c>
      <c r="W2048" t="s">
        <v>42</v>
      </c>
      <c r="X2048">
        <f>AVERAGE(Student_performance_data_____Copy[GPA])</f>
        <v>1.9061863027265407</v>
      </c>
      <c r="Y2048">
        <f>AVERAGE(Student_performance_data_____Copy[StudyTimeWeekly])</f>
        <v>9.7719919194317466</v>
      </c>
      <c r="Z2048">
        <f>AVERAGE(Student_performance_data_____Copy[Absences])</f>
        <v>14.541387959866221</v>
      </c>
      <c r="AA2048" t="str" cm="1">
        <f t="array" ref="AA204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048">
        <v>1</v>
      </c>
    </row>
    <row r="2049" spans="1:28" x14ac:dyDescent="0.25">
      <c r="A2049">
        <v>3048</v>
      </c>
      <c r="B2049">
        <v>17</v>
      </c>
      <c r="C2049">
        <v>1</v>
      </c>
      <c r="D2049" t="s">
        <v>26</v>
      </c>
      <c r="E2049">
        <v>5.327552828600477</v>
      </c>
      <c r="F2049">
        <v>26</v>
      </c>
      <c r="G2049" t="s">
        <v>27</v>
      </c>
      <c r="H2049">
        <v>1</v>
      </c>
      <c r="I2049" t="s">
        <v>33</v>
      </c>
      <c r="J2049">
        <v>0</v>
      </c>
      <c r="K2049" t="s">
        <v>29</v>
      </c>
      <c r="L2049">
        <v>1</v>
      </c>
      <c r="M2049" t="s">
        <v>27</v>
      </c>
      <c r="N2049">
        <v>0</v>
      </c>
      <c r="O2049" t="s">
        <v>29</v>
      </c>
      <c r="P2049">
        <v>0</v>
      </c>
      <c r="Q2049" t="s">
        <v>29</v>
      </c>
      <c r="R2049">
        <v>0.65501158814172888</v>
      </c>
      <c r="S2049">
        <v>4</v>
      </c>
      <c r="T2049">
        <v>0</v>
      </c>
      <c r="U2049">
        <v>0</v>
      </c>
      <c r="V2049" t="s">
        <v>40</v>
      </c>
      <c r="W2049" t="s">
        <v>31</v>
      </c>
      <c r="X2049">
        <f>AVERAGE(Student_performance_data_____Copy[GPA])</f>
        <v>1.9061863027265407</v>
      </c>
      <c r="Y2049">
        <f>AVERAGE(Student_performance_data_____Copy[StudyTimeWeekly])</f>
        <v>9.7719919194317466</v>
      </c>
      <c r="Z2049">
        <f>AVERAGE(Student_performance_data_____Copy[Absences])</f>
        <v>14.541387959866221</v>
      </c>
      <c r="AA2049" t="str" cm="1">
        <f t="array" ref="AA20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49">
        <v>4</v>
      </c>
    </row>
    <row r="2050" spans="1:28" x14ac:dyDescent="0.25">
      <c r="A2050">
        <v>3049</v>
      </c>
      <c r="B2050">
        <v>17</v>
      </c>
      <c r="C2050">
        <v>1</v>
      </c>
      <c r="D2050" t="s">
        <v>26</v>
      </c>
      <c r="E2050">
        <v>17.989061691076703</v>
      </c>
      <c r="F2050">
        <v>9</v>
      </c>
      <c r="G2050" t="s">
        <v>27</v>
      </c>
      <c r="H2050">
        <v>3</v>
      </c>
      <c r="I2050" t="s">
        <v>37</v>
      </c>
      <c r="J2050">
        <v>1</v>
      </c>
      <c r="K2050" t="s">
        <v>27</v>
      </c>
      <c r="L2050">
        <v>1</v>
      </c>
      <c r="M2050" t="s">
        <v>27</v>
      </c>
      <c r="N2050">
        <v>0</v>
      </c>
      <c r="O2050" t="s">
        <v>29</v>
      </c>
      <c r="P2050">
        <v>0</v>
      </c>
      <c r="Q2050" t="s">
        <v>29</v>
      </c>
      <c r="R2050">
        <v>3.5116138627312408</v>
      </c>
      <c r="S2050">
        <v>0</v>
      </c>
      <c r="T2050">
        <v>2</v>
      </c>
      <c r="U2050">
        <v>2</v>
      </c>
      <c r="V2050" t="s">
        <v>30</v>
      </c>
      <c r="W2050" t="s">
        <v>36</v>
      </c>
      <c r="X2050">
        <f>AVERAGE(Student_performance_data_____Copy[GPA])</f>
        <v>1.9061863027265407</v>
      </c>
      <c r="Y2050">
        <f>AVERAGE(Student_performance_data_____Copy[StudyTimeWeekly])</f>
        <v>9.7719919194317466</v>
      </c>
      <c r="Z2050">
        <f>AVERAGE(Student_performance_data_____Copy[Absences])</f>
        <v>14.541387959866221</v>
      </c>
      <c r="AA2050" t="str" cm="1">
        <f t="array" ref="AA205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050">
        <v>0</v>
      </c>
    </row>
    <row r="2051" spans="1:28" hidden="1" x14ac:dyDescent="0.25">
      <c r="A2051">
        <v>3050</v>
      </c>
      <c r="B2051">
        <v>15</v>
      </c>
      <c r="C2051">
        <v>0</v>
      </c>
      <c r="D2051" t="s">
        <v>32</v>
      </c>
      <c r="E2051">
        <v>18.54732818923107</v>
      </c>
      <c r="F2051">
        <v>14</v>
      </c>
      <c r="G2051" t="s">
        <v>27</v>
      </c>
      <c r="H2051">
        <v>3</v>
      </c>
      <c r="I2051" t="s">
        <v>37</v>
      </c>
      <c r="J2051">
        <v>0</v>
      </c>
      <c r="K2051" t="s">
        <v>29</v>
      </c>
      <c r="L2051">
        <v>0</v>
      </c>
      <c r="M2051" t="s">
        <v>29</v>
      </c>
      <c r="N2051">
        <v>1</v>
      </c>
      <c r="O2051" t="s">
        <v>27</v>
      </c>
      <c r="P2051">
        <v>0</v>
      </c>
      <c r="Q2051" t="s">
        <v>29</v>
      </c>
      <c r="R2051">
        <v>2.8625628192347974</v>
      </c>
      <c r="S2051">
        <v>2</v>
      </c>
      <c r="T2051">
        <v>2</v>
      </c>
      <c r="U2051">
        <v>3</v>
      </c>
      <c r="V2051" t="s">
        <v>35</v>
      </c>
      <c r="W2051" t="s">
        <v>36</v>
      </c>
      <c r="X2051">
        <f>AVERAGE(Student_performance_data_____Copy[GPA])</f>
        <v>1.9061863027265407</v>
      </c>
      <c r="Y2051">
        <f>AVERAGE(Student_performance_data_____Copy[StudyTimeWeekly])</f>
        <v>9.7719919194317466</v>
      </c>
      <c r="Z2051">
        <f>AVERAGE(Student_performance_data_____Copy[Absences])</f>
        <v>14.541387959866221</v>
      </c>
      <c r="AA2051" t="str" cm="1">
        <f t="array" ref="AA20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51">
        <v>2</v>
      </c>
    </row>
    <row r="2052" spans="1:28" hidden="1" x14ac:dyDescent="0.25">
      <c r="A2052">
        <v>3051</v>
      </c>
      <c r="B2052">
        <v>16</v>
      </c>
      <c r="C2052">
        <v>0</v>
      </c>
      <c r="D2052" t="s">
        <v>32</v>
      </c>
      <c r="E2052">
        <v>8.0522287668032533</v>
      </c>
      <c r="F2052">
        <v>24</v>
      </c>
      <c r="G2052" t="s">
        <v>29</v>
      </c>
      <c r="H2052">
        <v>1</v>
      </c>
      <c r="I2052" t="s">
        <v>33</v>
      </c>
      <c r="J2052">
        <v>1</v>
      </c>
      <c r="K2052" t="s">
        <v>27</v>
      </c>
      <c r="L2052">
        <v>1</v>
      </c>
      <c r="M2052" t="s">
        <v>27</v>
      </c>
      <c r="N2052">
        <v>1</v>
      </c>
      <c r="O2052" t="s">
        <v>27</v>
      </c>
      <c r="P2052">
        <v>0</v>
      </c>
      <c r="Q2052" t="s">
        <v>29</v>
      </c>
      <c r="R2052">
        <v>1.1162284613450342</v>
      </c>
      <c r="S2052">
        <v>4</v>
      </c>
      <c r="T2052">
        <v>0</v>
      </c>
      <c r="U2052">
        <v>3</v>
      </c>
      <c r="V2052" t="s">
        <v>35</v>
      </c>
      <c r="W2052" t="s">
        <v>31</v>
      </c>
      <c r="X2052">
        <f>AVERAGE(Student_performance_data_____Copy[GPA])</f>
        <v>1.9061863027265407</v>
      </c>
      <c r="Y2052">
        <f>AVERAGE(Student_performance_data_____Copy[StudyTimeWeekly])</f>
        <v>9.7719919194317466</v>
      </c>
      <c r="Z2052">
        <f>AVERAGE(Student_performance_data_____Copy[Absences])</f>
        <v>14.541387959866221</v>
      </c>
      <c r="AA2052" t="str" cm="1">
        <f t="array" ref="AA20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52">
        <v>4</v>
      </c>
    </row>
    <row r="2053" spans="1:28" x14ac:dyDescent="0.25">
      <c r="A2053">
        <v>3052</v>
      </c>
      <c r="B2053">
        <v>17</v>
      </c>
      <c r="C2053">
        <v>1</v>
      </c>
      <c r="D2053" t="s">
        <v>26</v>
      </c>
      <c r="E2053">
        <v>17.806051142270405</v>
      </c>
      <c r="F2053">
        <v>6</v>
      </c>
      <c r="G2053" t="s">
        <v>29</v>
      </c>
      <c r="H2053">
        <v>2</v>
      </c>
      <c r="I2053" t="s">
        <v>28</v>
      </c>
      <c r="J2053">
        <v>1</v>
      </c>
      <c r="K2053" t="s">
        <v>27</v>
      </c>
      <c r="L2053">
        <v>0</v>
      </c>
      <c r="M2053" t="s">
        <v>29</v>
      </c>
      <c r="N2053">
        <v>0</v>
      </c>
      <c r="O2053" t="s">
        <v>29</v>
      </c>
      <c r="P2053">
        <v>0</v>
      </c>
      <c r="Q2053" t="s">
        <v>29</v>
      </c>
      <c r="R2053">
        <v>3.2011819553323124</v>
      </c>
      <c r="S2053">
        <v>1</v>
      </c>
      <c r="T2053">
        <v>0</v>
      </c>
      <c r="U2053">
        <v>1</v>
      </c>
      <c r="V2053" t="s">
        <v>34</v>
      </c>
      <c r="W2053" t="s">
        <v>31</v>
      </c>
      <c r="X2053">
        <f>AVERAGE(Student_performance_data_____Copy[GPA])</f>
        <v>1.9061863027265407</v>
      </c>
      <c r="Y2053">
        <f>AVERAGE(Student_performance_data_____Copy[StudyTimeWeekly])</f>
        <v>9.7719919194317466</v>
      </c>
      <c r="Z2053">
        <f>AVERAGE(Student_performance_data_____Copy[Absences])</f>
        <v>14.541387959866221</v>
      </c>
      <c r="AA2053" t="str" cm="1">
        <f t="array" ref="AA205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053">
        <v>1</v>
      </c>
    </row>
    <row r="2054" spans="1:28" x14ac:dyDescent="0.25">
      <c r="A2054">
        <v>3053</v>
      </c>
      <c r="B2054">
        <v>16</v>
      </c>
      <c r="C2054">
        <v>1</v>
      </c>
      <c r="D2054" t="s">
        <v>26</v>
      </c>
      <c r="E2054">
        <v>7.678977885259453</v>
      </c>
      <c r="F2054">
        <v>27</v>
      </c>
      <c r="G2054" t="s">
        <v>29</v>
      </c>
      <c r="H2054">
        <v>1</v>
      </c>
      <c r="I2054" t="s">
        <v>33</v>
      </c>
      <c r="J2054">
        <v>0</v>
      </c>
      <c r="K2054" t="s">
        <v>29</v>
      </c>
      <c r="L2054">
        <v>0</v>
      </c>
      <c r="M2054" t="s">
        <v>29</v>
      </c>
      <c r="N2054">
        <v>0</v>
      </c>
      <c r="O2054" t="s">
        <v>29</v>
      </c>
      <c r="P2054">
        <v>0</v>
      </c>
      <c r="Q2054" t="s">
        <v>29</v>
      </c>
      <c r="R2054">
        <v>0.10059214808941774</v>
      </c>
      <c r="S2054">
        <v>4</v>
      </c>
      <c r="T2054">
        <v>0</v>
      </c>
      <c r="U2054">
        <v>1</v>
      </c>
      <c r="V2054" t="s">
        <v>34</v>
      </c>
      <c r="W2054" t="s">
        <v>31</v>
      </c>
      <c r="X2054">
        <f>AVERAGE(Student_performance_data_____Copy[GPA])</f>
        <v>1.9061863027265407</v>
      </c>
      <c r="Y2054">
        <f>AVERAGE(Student_performance_data_____Copy[StudyTimeWeekly])</f>
        <v>9.7719919194317466</v>
      </c>
      <c r="Z2054">
        <f>AVERAGE(Student_performance_data_____Copy[Absences])</f>
        <v>14.541387959866221</v>
      </c>
      <c r="AA2054" t="str" cm="1">
        <f t="array" ref="AA205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54">
        <v>4</v>
      </c>
    </row>
    <row r="2055" spans="1:28" hidden="1" x14ac:dyDescent="0.25">
      <c r="A2055">
        <v>3054</v>
      </c>
      <c r="B2055">
        <v>18</v>
      </c>
      <c r="C2055">
        <v>0</v>
      </c>
      <c r="D2055" t="s">
        <v>32</v>
      </c>
      <c r="E2055">
        <v>14.736336636594004</v>
      </c>
      <c r="F2055">
        <v>4</v>
      </c>
      <c r="G2055" t="s">
        <v>27</v>
      </c>
      <c r="H2055">
        <v>1</v>
      </c>
      <c r="I2055" t="s">
        <v>33</v>
      </c>
      <c r="J2055">
        <v>1</v>
      </c>
      <c r="K2055" t="s">
        <v>27</v>
      </c>
      <c r="L2055">
        <v>0</v>
      </c>
      <c r="M2055" t="s">
        <v>29</v>
      </c>
      <c r="N2055">
        <v>0</v>
      </c>
      <c r="O2055" t="s">
        <v>29</v>
      </c>
      <c r="P2055">
        <v>0</v>
      </c>
      <c r="Q2055" t="s">
        <v>29</v>
      </c>
      <c r="R2055">
        <v>3.0171336823913077</v>
      </c>
      <c r="S2055">
        <v>1</v>
      </c>
      <c r="T2055">
        <v>3</v>
      </c>
      <c r="U2055">
        <v>2</v>
      </c>
      <c r="V2055" t="s">
        <v>30</v>
      </c>
      <c r="W2055" t="s">
        <v>42</v>
      </c>
      <c r="X2055">
        <f>AVERAGE(Student_performance_data_____Copy[GPA])</f>
        <v>1.9061863027265407</v>
      </c>
      <c r="Y2055">
        <f>AVERAGE(Student_performance_data_____Copy[StudyTimeWeekly])</f>
        <v>9.7719919194317466</v>
      </c>
      <c r="Z2055">
        <f>AVERAGE(Student_performance_data_____Copy[Absences])</f>
        <v>14.541387959866221</v>
      </c>
      <c r="AA2055" t="str" cm="1">
        <f t="array" ref="AA205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055">
        <v>1</v>
      </c>
    </row>
    <row r="2056" spans="1:28" x14ac:dyDescent="0.25">
      <c r="A2056">
        <v>3055</v>
      </c>
      <c r="B2056">
        <v>17</v>
      </c>
      <c r="C2056">
        <v>1</v>
      </c>
      <c r="D2056" t="s">
        <v>26</v>
      </c>
      <c r="E2056">
        <v>9.5188443509544829</v>
      </c>
      <c r="F2056">
        <v>14</v>
      </c>
      <c r="G2056" t="s">
        <v>29</v>
      </c>
      <c r="H2056">
        <v>3</v>
      </c>
      <c r="I2056" t="s">
        <v>37</v>
      </c>
      <c r="J2056">
        <v>1</v>
      </c>
      <c r="K2056" t="s">
        <v>27</v>
      </c>
      <c r="L2056">
        <v>1</v>
      </c>
      <c r="M2056" t="s">
        <v>27</v>
      </c>
      <c r="N2056">
        <v>0</v>
      </c>
      <c r="O2056" t="s">
        <v>29</v>
      </c>
      <c r="P2056">
        <v>0</v>
      </c>
      <c r="Q2056" t="s">
        <v>29</v>
      </c>
      <c r="R2056">
        <v>2.2205485089393249</v>
      </c>
      <c r="S2056">
        <v>3</v>
      </c>
      <c r="T2056">
        <v>0</v>
      </c>
      <c r="U2056">
        <v>1</v>
      </c>
      <c r="V2056" t="s">
        <v>34</v>
      </c>
      <c r="W2056" t="s">
        <v>31</v>
      </c>
      <c r="X2056">
        <f>AVERAGE(Student_performance_data_____Copy[GPA])</f>
        <v>1.9061863027265407</v>
      </c>
      <c r="Y2056">
        <f>AVERAGE(Student_performance_data_____Copy[StudyTimeWeekly])</f>
        <v>9.7719919194317466</v>
      </c>
      <c r="Z2056">
        <f>AVERAGE(Student_performance_data_____Copy[Absences])</f>
        <v>14.541387959866221</v>
      </c>
      <c r="AA2056" t="str" cm="1">
        <f t="array" ref="AA205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56">
        <v>3</v>
      </c>
    </row>
    <row r="2057" spans="1:28" hidden="1" x14ac:dyDescent="0.25">
      <c r="A2057">
        <v>3056</v>
      </c>
      <c r="B2057">
        <v>17</v>
      </c>
      <c r="C2057">
        <v>0</v>
      </c>
      <c r="D2057" t="s">
        <v>32</v>
      </c>
      <c r="E2057">
        <v>2.4516631301436598</v>
      </c>
      <c r="F2057">
        <v>19</v>
      </c>
      <c r="G2057" t="s">
        <v>29</v>
      </c>
      <c r="H2057">
        <v>2</v>
      </c>
      <c r="I2057" t="s">
        <v>28</v>
      </c>
      <c r="J2057">
        <v>1</v>
      </c>
      <c r="K2057" t="s">
        <v>27</v>
      </c>
      <c r="L2057">
        <v>0</v>
      </c>
      <c r="M2057" t="s">
        <v>29</v>
      </c>
      <c r="N2057">
        <v>0</v>
      </c>
      <c r="O2057" t="s">
        <v>29</v>
      </c>
      <c r="P2057">
        <v>1</v>
      </c>
      <c r="Q2057" t="s">
        <v>27</v>
      </c>
      <c r="R2057">
        <v>1.1110684623439582</v>
      </c>
      <c r="S2057">
        <v>4</v>
      </c>
      <c r="T2057">
        <v>2</v>
      </c>
      <c r="U2057">
        <v>4</v>
      </c>
      <c r="V2057" t="s">
        <v>39</v>
      </c>
      <c r="W2057" t="s">
        <v>36</v>
      </c>
      <c r="X2057">
        <f>AVERAGE(Student_performance_data_____Copy[GPA])</f>
        <v>1.9061863027265407</v>
      </c>
      <c r="Y2057">
        <f>AVERAGE(Student_performance_data_____Copy[StudyTimeWeekly])</f>
        <v>9.7719919194317466</v>
      </c>
      <c r="Z2057">
        <f>AVERAGE(Student_performance_data_____Copy[Absences])</f>
        <v>14.541387959866221</v>
      </c>
      <c r="AA2057" t="str" cm="1">
        <f t="array" ref="AA205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57">
        <v>4</v>
      </c>
    </row>
    <row r="2058" spans="1:28" x14ac:dyDescent="0.25">
      <c r="A2058">
        <v>3057</v>
      </c>
      <c r="B2058">
        <v>16</v>
      </c>
      <c r="C2058">
        <v>1</v>
      </c>
      <c r="D2058" t="s">
        <v>26</v>
      </c>
      <c r="E2058">
        <v>18.55868402474043</v>
      </c>
      <c r="F2058">
        <v>27</v>
      </c>
      <c r="G2058" t="s">
        <v>29</v>
      </c>
      <c r="H2058">
        <v>2</v>
      </c>
      <c r="I2058" t="s">
        <v>28</v>
      </c>
      <c r="J2058">
        <v>0</v>
      </c>
      <c r="K2058" t="s">
        <v>29</v>
      </c>
      <c r="L2058">
        <v>1</v>
      </c>
      <c r="M2058" t="s">
        <v>27</v>
      </c>
      <c r="N2058">
        <v>0</v>
      </c>
      <c r="O2058" t="s">
        <v>29</v>
      </c>
      <c r="P2058">
        <v>0</v>
      </c>
      <c r="Q2058" t="s">
        <v>29</v>
      </c>
      <c r="R2058">
        <v>0.99189239120200856</v>
      </c>
      <c r="S2058">
        <v>4</v>
      </c>
      <c r="T2058">
        <v>0</v>
      </c>
      <c r="U2058">
        <v>3</v>
      </c>
      <c r="V2058" t="s">
        <v>35</v>
      </c>
      <c r="W2058" t="s">
        <v>31</v>
      </c>
      <c r="X2058">
        <f>AVERAGE(Student_performance_data_____Copy[GPA])</f>
        <v>1.9061863027265407</v>
      </c>
      <c r="Y2058">
        <f>AVERAGE(Student_performance_data_____Copy[StudyTimeWeekly])</f>
        <v>9.7719919194317466</v>
      </c>
      <c r="Z2058">
        <f>AVERAGE(Student_performance_data_____Copy[Absences])</f>
        <v>14.541387959866221</v>
      </c>
      <c r="AA2058" t="str" cm="1">
        <f t="array" ref="AA20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58">
        <v>4</v>
      </c>
    </row>
    <row r="2059" spans="1:28" hidden="1" x14ac:dyDescent="0.25">
      <c r="A2059">
        <v>3058</v>
      </c>
      <c r="B2059">
        <v>17</v>
      </c>
      <c r="C2059">
        <v>0</v>
      </c>
      <c r="D2059" t="s">
        <v>32</v>
      </c>
      <c r="E2059">
        <v>9.0819318675507326</v>
      </c>
      <c r="F2059">
        <v>19</v>
      </c>
      <c r="G2059" t="s">
        <v>29</v>
      </c>
      <c r="H2059">
        <v>2</v>
      </c>
      <c r="I2059" t="s">
        <v>28</v>
      </c>
      <c r="J2059">
        <v>0</v>
      </c>
      <c r="K2059" t="s">
        <v>29</v>
      </c>
      <c r="L2059">
        <v>0</v>
      </c>
      <c r="M2059" t="s">
        <v>29</v>
      </c>
      <c r="N2059">
        <v>0</v>
      </c>
      <c r="O2059" t="s">
        <v>29</v>
      </c>
      <c r="P2059">
        <v>0</v>
      </c>
      <c r="Q2059" t="s">
        <v>29</v>
      </c>
      <c r="R2059">
        <v>1.1753476581208091</v>
      </c>
      <c r="S2059">
        <v>4</v>
      </c>
      <c r="T2059">
        <v>2</v>
      </c>
      <c r="U2059">
        <v>1</v>
      </c>
      <c r="V2059" t="s">
        <v>34</v>
      </c>
      <c r="W2059" t="s">
        <v>36</v>
      </c>
      <c r="X2059">
        <f>AVERAGE(Student_performance_data_____Copy[GPA])</f>
        <v>1.9061863027265407</v>
      </c>
      <c r="Y2059">
        <f>AVERAGE(Student_performance_data_____Copy[StudyTimeWeekly])</f>
        <v>9.7719919194317466</v>
      </c>
      <c r="Z2059">
        <f>AVERAGE(Student_performance_data_____Copy[Absences])</f>
        <v>14.541387959866221</v>
      </c>
      <c r="AA2059" t="str" cm="1">
        <f t="array" ref="AA20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59">
        <v>4</v>
      </c>
    </row>
    <row r="2060" spans="1:28" x14ac:dyDescent="0.25">
      <c r="A2060">
        <v>3059</v>
      </c>
      <c r="B2060">
        <v>16</v>
      </c>
      <c r="C2060">
        <v>1</v>
      </c>
      <c r="D2060" t="s">
        <v>26</v>
      </c>
      <c r="E2060">
        <v>14.689740806448073</v>
      </c>
      <c r="F2060">
        <v>14</v>
      </c>
      <c r="G2060" t="s">
        <v>27</v>
      </c>
      <c r="H2060">
        <v>0</v>
      </c>
      <c r="I2060" t="s">
        <v>40</v>
      </c>
      <c r="J2060">
        <v>1</v>
      </c>
      <c r="K2060" t="s">
        <v>27</v>
      </c>
      <c r="L2060">
        <v>0</v>
      </c>
      <c r="M2060" t="s">
        <v>29</v>
      </c>
      <c r="N2060">
        <v>0</v>
      </c>
      <c r="O2060" t="s">
        <v>29</v>
      </c>
      <c r="P2060">
        <v>0</v>
      </c>
      <c r="Q2060" t="s">
        <v>29</v>
      </c>
      <c r="R2060">
        <v>2.2925396421337085</v>
      </c>
      <c r="S2060">
        <v>3</v>
      </c>
      <c r="T2060">
        <v>0</v>
      </c>
      <c r="U2060">
        <v>1</v>
      </c>
      <c r="V2060" t="s">
        <v>34</v>
      </c>
      <c r="W2060" t="s">
        <v>31</v>
      </c>
      <c r="X2060">
        <f>AVERAGE(Student_performance_data_____Copy[GPA])</f>
        <v>1.9061863027265407</v>
      </c>
      <c r="Y2060">
        <f>AVERAGE(Student_performance_data_____Copy[StudyTimeWeekly])</f>
        <v>9.7719919194317466</v>
      </c>
      <c r="Z2060">
        <f>AVERAGE(Student_performance_data_____Copy[Absences])</f>
        <v>14.541387959866221</v>
      </c>
      <c r="AA2060" t="str" cm="1">
        <f t="array" ref="AA206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60">
        <v>3</v>
      </c>
    </row>
    <row r="2061" spans="1:28" x14ac:dyDescent="0.25">
      <c r="A2061">
        <v>3060</v>
      </c>
      <c r="B2061">
        <v>17</v>
      </c>
      <c r="C2061">
        <v>1</v>
      </c>
      <c r="D2061" t="s">
        <v>26</v>
      </c>
      <c r="E2061">
        <v>7.3434762886258431</v>
      </c>
      <c r="F2061">
        <v>9</v>
      </c>
      <c r="G2061" t="s">
        <v>29</v>
      </c>
      <c r="H2061">
        <v>3</v>
      </c>
      <c r="I2061" t="s">
        <v>37</v>
      </c>
      <c r="J2061">
        <v>0</v>
      </c>
      <c r="K2061" t="s">
        <v>29</v>
      </c>
      <c r="L2061">
        <v>0</v>
      </c>
      <c r="M2061" t="s">
        <v>29</v>
      </c>
      <c r="N2061">
        <v>0</v>
      </c>
      <c r="O2061" t="s">
        <v>29</v>
      </c>
      <c r="P2061">
        <v>1</v>
      </c>
      <c r="Q2061" t="s">
        <v>27</v>
      </c>
      <c r="R2061">
        <v>2.2942213571902887</v>
      </c>
      <c r="S2061">
        <v>3</v>
      </c>
      <c r="T2061">
        <v>1</v>
      </c>
      <c r="U2061">
        <v>0</v>
      </c>
      <c r="V2061" t="s">
        <v>40</v>
      </c>
      <c r="W2061" t="s">
        <v>38</v>
      </c>
      <c r="X2061">
        <f>AVERAGE(Student_performance_data_____Copy[GPA])</f>
        <v>1.9061863027265407</v>
      </c>
      <c r="Y2061">
        <f>AVERAGE(Student_performance_data_____Copy[StudyTimeWeekly])</f>
        <v>9.7719919194317466</v>
      </c>
      <c r="Z2061">
        <f>AVERAGE(Student_performance_data_____Copy[Absences])</f>
        <v>14.541387959866221</v>
      </c>
      <c r="AA2061" t="str" cm="1">
        <f t="array" ref="AA206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61">
        <v>3</v>
      </c>
    </row>
    <row r="2062" spans="1:28" hidden="1" x14ac:dyDescent="0.25">
      <c r="A2062">
        <v>3061</v>
      </c>
      <c r="B2062">
        <v>15</v>
      </c>
      <c r="C2062">
        <v>0</v>
      </c>
      <c r="D2062" t="s">
        <v>32</v>
      </c>
      <c r="E2062">
        <v>0.37761757152469322</v>
      </c>
      <c r="F2062">
        <v>23</v>
      </c>
      <c r="G2062" t="s">
        <v>29</v>
      </c>
      <c r="H2062">
        <v>2</v>
      </c>
      <c r="I2062" t="s">
        <v>28</v>
      </c>
      <c r="J2062">
        <v>0</v>
      </c>
      <c r="K2062" t="s">
        <v>29</v>
      </c>
      <c r="L2062">
        <v>0</v>
      </c>
      <c r="M2062" t="s">
        <v>29</v>
      </c>
      <c r="N2062">
        <v>0</v>
      </c>
      <c r="O2062" t="s">
        <v>29</v>
      </c>
      <c r="P2062">
        <v>1</v>
      </c>
      <c r="Q2062" t="s">
        <v>27</v>
      </c>
      <c r="R2062">
        <v>0.36992062689714461</v>
      </c>
      <c r="S2062">
        <v>4</v>
      </c>
      <c r="T2062">
        <v>2</v>
      </c>
      <c r="U2062">
        <v>3</v>
      </c>
      <c r="V2062" t="s">
        <v>35</v>
      </c>
      <c r="W2062" t="s">
        <v>36</v>
      </c>
      <c r="X2062">
        <f>AVERAGE(Student_performance_data_____Copy[GPA])</f>
        <v>1.9061863027265407</v>
      </c>
      <c r="Y2062">
        <f>AVERAGE(Student_performance_data_____Copy[StudyTimeWeekly])</f>
        <v>9.7719919194317466</v>
      </c>
      <c r="Z2062">
        <f>AVERAGE(Student_performance_data_____Copy[Absences])</f>
        <v>14.541387959866221</v>
      </c>
      <c r="AA2062" t="str" cm="1">
        <f t="array" ref="AA20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2">
        <v>4</v>
      </c>
    </row>
    <row r="2063" spans="1:28" x14ac:dyDescent="0.25">
      <c r="A2063">
        <v>3062</v>
      </c>
      <c r="B2063">
        <v>16</v>
      </c>
      <c r="C2063">
        <v>1</v>
      </c>
      <c r="D2063" t="s">
        <v>26</v>
      </c>
      <c r="E2063">
        <v>2.0106071738367182</v>
      </c>
      <c r="F2063">
        <v>25</v>
      </c>
      <c r="G2063" t="s">
        <v>29</v>
      </c>
      <c r="H2063">
        <v>2</v>
      </c>
      <c r="I2063" t="s">
        <v>28</v>
      </c>
      <c r="J2063">
        <v>1</v>
      </c>
      <c r="K2063" t="s">
        <v>27</v>
      </c>
      <c r="L2063">
        <v>1</v>
      </c>
      <c r="M2063" t="s">
        <v>27</v>
      </c>
      <c r="N2063">
        <v>0</v>
      </c>
      <c r="O2063" t="s">
        <v>29</v>
      </c>
      <c r="P2063">
        <v>0</v>
      </c>
      <c r="Q2063" t="s">
        <v>29</v>
      </c>
      <c r="R2063">
        <v>0.66574120711929841</v>
      </c>
      <c r="S2063">
        <v>4</v>
      </c>
      <c r="T2063">
        <v>2</v>
      </c>
      <c r="U2063">
        <v>1</v>
      </c>
      <c r="V2063" t="s">
        <v>34</v>
      </c>
      <c r="W2063" t="s">
        <v>36</v>
      </c>
      <c r="X2063">
        <f>AVERAGE(Student_performance_data_____Copy[GPA])</f>
        <v>1.9061863027265407</v>
      </c>
      <c r="Y2063">
        <f>AVERAGE(Student_performance_data_____Copy[StudyTimeWeekly])</f>
        <v>9.7719919194317466</v>
      </c>
      <c r="Z2063">
        <f>AVERAGE(Student_performance_data_____Copy[Absences])</f>
        <v>14.541387959866221</v>
      </c>
      <c r="AA2063" t="str" cm="1">
        <f t="array" ref="AA20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3">
        <v>4</v>
      </c>
    </row>
    <row r="2064" spans="1:28" hidden="1" x14ac:dyDescent="0.25">
      <c r="A2064">
        <v>3063</v>
      </c>
      <c r="B2064">
        <v>17</v>
      </c>
      <c r="C2064">
        <v>0</v>
      </c>
      <c r="D2064" t="s">
        <v>32</v>
      </c>
      <c r="E2064">
        <v>9.9243895897984871</v>
      </c>
      <c r="F2064">
        <v>28</v>
      </c>
      <c r="G2064" t="s">
        <v>27</v>
      </c>
      <c r="H2064">
        <v>4</v>
      </c>
      <c r="I2064" t="s">
        <v>41</v>
      </c>
      <c r="J2064">
        <v>0</v>
      </c>
      <c r="K2064" t="s">
        <v>29</v>
      </c>
      <c r="L2064">
        <v>0</v>
      </c>
      <c r="M2064" t="s">
        <v>29</v>
      </c>
      <c r="N2064">
        <v>0</v>
      </c>
      <c r="O2064" t="s">
        <v>29</v>
      </c>
      <c r="P2064">
        <v>0</v>
      </c>
      <c r="Q2064" t="s">
        <v>29</v>
      </c>
      <c r="R2064">
        <v>0.72891881383265567</v>
      </c>
      <c r="S2064">
        <v>4</v>
      </c>
      <c r="T2064">
        <v>2</v>
      </c>
      <c r="U2064">
        <v>2</v>
      </c>
      <c r="V2064" t="s">
        <v>30</v>
      </c>
      <c r="W2064" t="s">
        <v>36</v>
      </c>
      <c r="X2064">
        <f>AVERAGE(Student_performance_data_____Copy[GPA])</f>
        <v>1.9061863027265407</v>
      </c>
      <c r="Y2064">
        <f>AVERAGE(Student_performance_data_____Copy[StudyTimeWeekly])</f>
        <v>9.7719919194317466</v>
      </c>
      <c r="Z2064">
        <f>AVERAGE(Student_performance_data_____Copy[Absences])</f>
        <v>14.541387959866221</v>
      </c>
      <c r="AA2064" t="str" cm="1">
        <f t="array" ref="AA20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4">
        <v>4</v>
      </c>
    </row>
    <row r="2065" spans="1:28" hidden="1" x14ac:dyDescent="0.25">
      <c r="A2065">
        <v>3064</v>
      </c>
      <c r="B2065">
        <v>18</v>
      </c>
      <c r="C2065">
        <v>0</v>
      </c>
      <c r="D2065" t="s">
        <v>32</v>
      </c>
      <c r="E2065">
        <v>13.799287142527248</v>
      </c>
      <c r="F2065">
        <v>25</v>
      </c>
      <c r="G2065" t="s">
        <v>29</v>
      </c>
      <c r="H2065">
        <v>2</v>
      </c>
      <c r="I2065" t="s">
        <v>28</v>
      </c>
      <c r="J2065">
        <v>0</v>
      </c>
      <c r="K2065" t="s">
        <v>29</v>
      </c>
      <c r="L2065">
        <v>0</v>
      </c>
      <c r="M2065" t="s">
        <v>29</v>
      </c>
      <c r="N2065">
        <v>1</v>
      </c>
      <c r="O2065" t="s">
        <v>27</v>
      </c>
      <c r="P2065">
        <v>0</v>
      </c>
      <c r="Q2065" t="s">
        <v>29</v>
      </c>
      <c r="R2065">
        <v>1.0101980337510841</v>
      </c>
      <c r="S2065">
        <v>4</v>
      </c>
      <c r="T2065">
        <v>0</v>
      </c>
      <c r="U2065">
        <v>2</v>
      </c>
      <c r="V2065" t="s">
        <v>30</v>
      </c>
      <c r="W2065" t="s">
        <v>31</v>
      </c>
      <c r="X2065">
        <f>AVERAGE(Student_performance_data_____Copy[GPA])</f>
        <v>1.9061863027265407</v>
      </c>
      <c r="Y2065">
        <f>AVERAGE(Student_performance_data_____Copy[StudyTimeWeekly])</f>
        <v>9.7719919194317466</v>
      </c>
      <c r="Z2065">
        <f>AVERAGE(Student_performance_data_____Copy[Absences])</f>
        <v>14.541387959866221</v>
      </c>
      <c r="AA2065" t="str" cm="1">
        <f t="array" ref="AA206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5">
        <v>4</v>
      </c>
    </row>
    <row r="2066" spans="1:28" hidden="1" x14ac:dyDescent="0.25">
      <c r="A2066">
        <v>3065</v>
      </c>
      <c r="B2066">
        <v>17</v>
      </c>
      <c r="C2066">
        <v>0</v>
      </c>
      <c r="D2066" t="s">
        <v>32</v>
      </c>
      <c r="E2066">
        <v>6.6947065315855809</v>
      </c>
      <c r="F2066">
        <v>13</v>
      </c>
      <c r="G2066" t="s">
        <v>29</v>
      </c>
      <c r="H2066">
        <v>3</v>
      </c>
      <c r="I2066" t="s">
        <v>37</v>
      </c>
      <c r="J2066">
        <v>0</v>
      </c>
      <c r="K2066" t="s">
        <v>29</v>
      </c>
      <c r="L2066">
        <v>0</v>
      </c>
      <c r="M2066" t="s">
        <v>29</v>
      </c>
      <c r="N2066">
        <v>0</v>
      </c>
      <c r="O2066" t="s">
        <v>29</v>
      </c>
      <c r="P2066">
        <v>0</v>
      </c>
      <c r="Q2066" t="s">
        <v>29</v>
      </c>
      <c r="R2066">
        <v>1.8298105464885008</v>
      </c>
      <c r="S2066">
        <v>4</v>
      </c>
      <c r="T2066">
        <v>1</v>
      </c>
      <c r="U2066">
        <v>2</v>
      </c>
      <c r="V2066" t="s">
        <v>30</v>
      </c>
      <c r="W2066" t="s">
        <v>38</v>
      </c>
      <c r="X2066">
        <f>AVERAGE(Student_performance_data_____Copy[GPA])</f>
        <v>1.9061863027265407</v>
      </c>
      <c r="Y2066">
        <f>AVERAGE(Student_performance_data_____Copy[StudyTimeWeekly])</f>
        <v>9.7719919194317466</v>
      </c>
      <c r="Z2066">
        <f>AVERAGE(Student_performance_data_____Copy[Absences])</f>
        <v>14.541387959866221</v>
      </c>
      <c r="AA2066" t="str" cm="1">
        <f t="array" ref="AA20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6">
        <v>4</v>
      </c>
    </row>
    <row r="2067" spans="1:28" hidden="1" x14ac:dyDescent="0.25">
      <c r="A2067">
        <v>3066</v>
      </c>
      <c r="B2067">
        <v>18</v>
      </c>
      <c r="C2067">
        <v>0</v>
      </c>
      <c r="D2067" t="s">
        <v>32</v>
      </c>
      <c r="E2067">
        <v>13.909769183553006</v>
      </c>
      <c r="F2067">
        <v>25</v>
      </c>
      <c r="G2067" t="s">
        <v>29</v>
      </c>
      <c r="H2067">
        <v>2</v>
      </c>
      <c r="I2067" t="s">
        <v>28</v>
      </c>
      <c r="J2067">
        <v>1</v>
      </c>
      <c r="K2067" t="s">
        <v>27</v>
      </c>
      <c r="L2067">
        <v>0</v>
      </c>
      <c r="M2067" t="s">
        <v>29</v>
      </c>
      <c r="N2067">
        <v>0</v>
      </c>
      <c r="O2067" t="s">
        <v>29</v>
      </c>
      <c r="P2067">
        <v>0</v>
      </c>
      <c r="Q2067" t="s">
        <v>29</v>
      </c>
      <c r="R2067">
        <v>0.94094721983850604</v>
      </c>
      <c r="S2067">
        <v>4</v>
      </c>
      <c r="T2067">
        <v>0</v>
      </c>
      <c r="U2067">
        <v>0</v>
      </c>
      <c r="V2067" t="s">
        <v>40</v>
      </c>
      <c r="W2067" t="s">
        <v>31</v>
      </c>
      <c r="X2067">
        <f>AVERAGE(Student_performance_data_____Copy[GPA])</f>
        <v>1.9061863027265407</v>
      </c>
      <c r="Y2067">
        <f>AVERAGE(Student_performance_data_____Copy[StudyTimeWeekly])</f>
        <v>9.7719919194317466</v>
      </c>
      <c r="Z2067">
        <f>AVERAGE(Student_performance_data_____Copy[Absences])</f>
        <v>14.541387959866221</v>
      </c>
      <c r="AA2067" t="str" cm="1">
        <f t="array" ref="AA206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7">
        <v>4</v>
      </c>
    </row>
    <row r="2068" spans="1:28" hidden="1" x14ac:dyDescent="0.25">
      <c r="A2068">
        <v>3067</v>
      </c>
      <c r="B2068">
        <v>18</v>
      </c>
      <c r="C2068">
        <v>0</v>
      </c>
      <c r="D2068" t="s">
        <v>32</v>
      </c>
      <c r="E2068">
        <v>13.972711788639121</v>
      </c>
      <c r="F2068">
        <v>25</v>
      </c>
      <c r="G2068" t="s">
        <v>29</v>
      </c>
      <c r="H2068">
        <v>3</v>
      </c>
      <c r="I2068" t="s">
        <v>37</v>
      </c>
      <c r="J2068">
        <v>1</v>
      </c>
      <c r="K2068" t="s">
        <v>27</v>
      </c>
      <c r="L2068">
        <v>0</v>
      </c>
      <c r="M2068" t="s">
        <v>29</v>
      </c>
      <c r="N2068">
        <v>0</v>
      </c>
      <c r="O2068" t="s">
        <v>29</v>
      </c>
      <c r="P2068">
        <v>0</v>
      </c>
      <c r="Q2068" t="s">
        <v>29</v>
      </c>
      <c r="R2068">
        <v>1.1528666911541525</v>
      </c>
      <c r="S2068">
        <v>4</v>
      </c>
      <c r="T2068">
        <v>0</v>
      </c>
      <c r="U2068">
        <v>1</v>
      </c>
      <c r="V2068" t="s">
        <v>34</v>
      </c>
      <c r="W2068" t="s">
        <v>31</v>
      </c>
      <c r="X2068">
        <f>AVERAGE(Student_performance_data_____Copy[GPA])</f>
        <v>1.9061863027265407</v>
      </c>
      <c r="Y2068">
        <f>AVERAGE(Student_performance_data_____Copy[StudyTimeWeekly])</f>
        <v>9.7719919194317466</v>
      </c>
      <c r="Z2068">
        <f>AVERAGE(Student_performance_data_____Copy[Absences])</f>
        <v>14.541387959866221</v>
      </c>
      <c r="AA2068" t="str" cm="1">
        <f t="array" ref="AA206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68">
        <v>4</v>
      </c>
    </row>
    <row r="2069" spans="1:28" x14ac:dyDescent="0.25">
      <c r="A2069">
        <v>3068</v>
      </c>
      <c r="B2069">
        <v>15</v>
      </c>
      <c r="C2069">
        <v>1</v>
      </c>
      <c r="D2069" t="s">
        <v>26</v>
      </c>
      <c r="E2069">
        <v>14.078718146556618</v>
      </c>
      <c r="F2069">
        <v>9</v>
      </c>
      <c r="G2069" t="s">
        <v>27</v>
      </c>
      <c r="H2069">
        <v>3</v>
      </c>
      <c r="I2069" t="s">
        <v>37</v>
      </c>
      <c r="J2069">
        <v>1</v>
      </c>
      <c r="K2069" t="s">
        <v>27</v>
      </c>
      <c r="L2069">
        <v>0</v>
      </c>
      <c r="M2069" t="s">
        <v>29</v>
      </c>
      <c r="N2069">
        <v>0</v>
      </c>
      <c r="O2069" t="s">
        <v>29</v>
      </c>
      <c r="P2069">
        <v>0</v>
      </c>
      <c r="Q2069" t="s">
        <v>29</v>
      </c>
      <c r="R2069">
        <v>3.030196982539537</v>
      </c>
      <c r="S2069">
        <v>1</v>
      </c>
      <c r="T2069">
        <v>1</v>
      </c>
      <c r="U2069">
        <v>3</v>
      </c>
      <c r="V2069" t="s">
        <v>35</v>
      </c>
      <c r="W2069" t="s">
        <v>38</v>
      </c>
      <c r="X2069">
        <f>AVERAGE(Student_performance_data_____Copy[GPA])</f>
        <v>1.9061863027265407</v>
      </c>
      <c r="Y2069">
        <f>AVERAGE(Student_performance_data_____Copy[StudyTimeWeekly])</f>
        <v>9.7719919194317466</v>
      </c>
      <c r="Z2069">
        <f>AVERAGE(Student_performance_data_____Copy[Absences])</f>
        <v>14.541387959866221</v>
      </c>
      <c r="AA2069" t="str" cm="1">
        <f t="array" ref="AA206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069">
        <v>1</v>
      </c>
    </row>
    <row r="2070" spans="1:28" x14ac:dyDescent="0.25">
      <c r="A2070">
        <v>3069</v>
      </c>
      <c r="B2070">
        <v>16</v>
      </c>
      <c r="C2070">
        <v>1</v>
      </c>
      <c r="D2070" t="s">
        <v>26</v>
      </c>
      <c r="E2070">
        <v>9.8504370804101686</v>
      </c>
      <c r="F2070">
        <v>16</v>
      </c>
      <c r="G2070" t="s">
        <v>29</v>
      </c>
      <c r="H2070">
        <v>1</v>
      </c>
      <c r="I2070" t="s">
        <v>33</v>
      </c>
      <c r="J2070">
        <v>1</v>
      </c>
      <c r="K2070" t="s">
        <v>27</v>
      </c>
      <c r="L2070">
        <v>0</v>
      </c>
      <c r="M2070" t="s">
        <v>29</v>
      </c>
      <c r="N2070">
        <v>0</v>
      </c>
      <c r="O2070" t="s">
        <v>29</v>
      </c>
      <c r="P2070">
        <v>0</v>
      </c>
      <c r="Q2070" t="s">
        <v>29</v>
      </c>
      <c r="R2070">
        <v>1.7570919535414902</v>
      </c>
      <c r="S2070">
        <v>4</v>
      </c>
      <c r="T2070">
        <v>0</v>
      </c>
      <c r="U2070">
        <v>3</v>
      </c>
      <c r="V2070" t="s">
        <v>35</v>
      </c>
      <c r="W2070" t="s">
        <v>31</v>
      </c>
      <c r="X2070">
        <f>AVERAGE(Student_performance_data_____Copy[GPA])</f>
        <v>1.9061863027265407</v>
      </c>
      <c r="Y2070">
        <f>AVERAGE(Student_performance_data_____Copy[StudyTimeWeekly])</f>
        <v>9.7719919194317466</v>
      </c>
      <c r="Z2070">
        <f>AVERAGE(Student_performance_data_____Copy[Absences])</f>
        <v>14.541387959866221</v>
      </c>
      <c r="AA2070" t="str" cm="1">
        <f t="array" ref="AA20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70">
        <v>4</v>
      </c>
    </row>
    <row r="2071" spans="1:28" hidden="1" x14ac:dyDescent="0.25">
      <c r="A2071">
        <v>3070</v>
      </c>
      <c r="B2071">
        <v>17</v>
      </c>
      <c r="C2071">
        <v>0</v>
      </c>
      <c r="D2071" t="s">
        <v>32</v>
      </c>
      <c r="E2071">
        <v>18.297723002430079</v>
      </c>
      <c r="F2071">
        <v>20</v>
      </c>
      <c r="G2071" t="s">
        <v>27</v>
      </c>
      <c r="H2071">
        <v>3</v>
      </c>
      <c r="I2071" t="s">
        <v>37</v>
      </c>
      <c r="J2071">
        <v>0</v>
      </c>
      <c r="K2071" t="s">
        <v>29</v>
      </c>
      <c r="L2071">
        <v>0</v>
      </c>
      <c r="M2071" t="s">
        <v>29</v>
      </c>
      <c r="N2071">
        <v>1</v>
      </c>
      <c r="O2071" t="s">
        <v>27</v>
      </c>
      <c r="P2071">
        <v>0</v>
      </c>
      <c r="Q2071" t="s">
        <v>29</v>
      </c>
      <c r="R2071">
        <v>1.9661234426530161</v>
      </c>
      <c r="S2071">
        <v>4</v>
      </c>
      <c r="T2071">
        <v>1</v>
      </c>
      <c r="U2071">
        <v>2</v>
      </c>
      <c r="V2071" t="s">
        <v>30</v>
      </c>
      <c r="W2071" t="s">
        <v>38</v>
      </c>
      <c r="X2071">
        <f>AVERAGE(Student_performance_data_____Copy[GPA])</f>
        <v>1.9061863027265407</v>
      </c>
      <c r="Y2071">
        <f>AVERAGE(Student_performance_data_____Copy[StudyTimeWeekly])</f>
        <v>9.7719919194317466</v>
      </c>
      <c r="Z2071">
        <f>AVERAGE(Student_performance_data_____Copy[Absences])</f>
        <v>14.541387959866221</v>
      </c>
      <c r="AA2071" t="str" cm="1">
        <f t="array" ref="AA20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71">
        <v>4</v>
      </c>
    </row>
    <row r="2072" spans="1:28" x14ac:dyDescent="0.25">
      <c r="A2072">
        <v>3071</v>
      </c>
      <c r="B2072">
        <v>15</v>
      </c>
      <c r="C2072">
        <v>1</v>
      </c>
      <c r="D2072" t="s">
        <v>26</v>
      </c>
      <c r="E2072">
        <v>9.7839303596123113</v>
      </c>
      <c r="F2072">
        <v>13</v>
      </c>
      <c r="G2072" t="s">
        <v>29</v>
      </c>
      <c r="H2072">
        <v>0</v>
      </c>
      <c r="I2072" t="s">
        <v>40</v>
      </c>
      <c r="J2072">
        <v>0</v>
      </c>
      <c r="K2072" t="s">
        <v>29</v>
      </c>
      <c r="L2072">
        <v>0</v>
      </c>
      <c r="M2072" t="s">
        <v>29</v>
      </c>
      <c r="N2072">
        <v>0</v>
      </c>
      <c r="O2072" t="s">
        <v>29</v>
      </c>
      <c r="P2072">
        <v>1</v>
      </c>
      <c r="Q2072" t="s">
        <v>27</v>
      </c>
      <c r="R2072">
        <v>1.3016437358793693</v>
      </c>
      <c r="S2072">
        <v>4</v>
      </c>
      <c r="T2072">
        <v>3</v>
      </c>
      <c r="U2072">
        <v>0</v>
      </c>
      <c r="V2072" t="s">
        <v>40</v>
      </c>
      <c r="W2072" t="s">
        <v>42</v>
      </c>
      <c r="X2072">
        <f>AVERAGE(Student_performance_data_____Copy[GPA])</f>
        <v>1.9061863027265407</v>
      </c>
      <c r="Y2072">
        <f>AVERAGE(Student_performance_data_____Copy[StudyTimeWeekly])</f>
        <v>9.7719919194317466</v>
      </c>
      <c r="Z2072">
        <f>AVERAGE(Student_performance_data_____Copy[Absences])</f>
        <v>14.541387959866221</v>
      </c>
      <c r="AA2072" t="str" cm="1">
        <f t="array" ref="AA20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72">
        <v>4</v>
      </c>
    </row>
    <row r="2073" spans="1:28" hidden="1" x14ac:dyDescent="0.25">
      <c r="A2073">
        <v>3072</v>
      </c>
      <c r="B2073">
        <v>17</v>
      </c>
      <c r="C2073">
        <v>0</v>
      </c>
      <c r="D2073" t="s">
        <v>32</v>
      </c>
      <c r="E2073">
        <v>9.0053038699327637</v>
      </c>
      <c r="F2073">
        <v>1</v>
      </c>
      <c r="G2073" t="s">
        <v>27</v>
      </c>
      <c r="H2073">
        <v>4</v>
      </c>
      <c r="I2073" t="s">
        <v>41</v>
      </c>
      <c r="J2073">
        <v>0</v>
      </c>
      <c r="K2073" t="s">
        <v>29</v>
      </c>
      <c r="L2073">
        <v>1</v>
      </c>
      <c r="M2073" t="s">
        <v>27</v>
      </c>
      <c r="N2073">
        <v>1</v>
      </c>
      <c r="O2073" t="s">
        <v>27</v>
      </c>
      <c r="P2073">
        <v>0</v>
      </c>
      <c r="Q2073" t="s">
        <v>29</v>
      </c>
      <c r="R2073">
        <v>3.7728966084788675</v>
      </c>
      <c r="S2073">
        <v>0</v>
      </c>
      <c r="T2073">
        <v>0</v>
      </c>
      <c r="U2073">
        <v>1</v>
      </c>
      <c r="V2073" t="s">
        <v>34</v>
      </c>
      <c r="W2073" t="s">
        <v>31</v>
      </c>
      <c r="X2073">
        <f>AVERAGE(Student_performance_data_____Copy[GPA])</f>
        <v>1.9061863027265407</v>
      </c>
      <c r="Y2073">
        <f>AVERAGE(Student_performance_data_____Copy[StudyTimeWeekly])</f>
        <v>9.7719919194317466</v>
      </c>
      <c r="Z2073">
        <f>AVERAGE(Student_performance_data_____Copy[Absences])</f>
        <v>14.541387959866221</v>
      </c>
      <c r="AA2073" t="str" cm="1">
        <f t="array" ref="AA207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073">
        <v>0</v>
      </c>
    </row>
    <row r="2074" spans="1:28" x14ac:dyDescent="0.25">
      <c r="A2074">
        <v>3073</v>
      </c>
      <c r="B2074">
        <v>18</v>
      </c>
      <c r="C2074">
        <v>1</v>
      </c>
      <c r="D2074" t="s">
        <v>26</v>
      </c>
      <c r="E2074">
        <v>3.9876163802125397</v>
      </c>
      <c r="F2074">
        <v>15</v>
      </c>
      <c r="G2074" t="s">
        <v>27</v>
      </c>
      <c r="H2074">
        <v>2</v>
      </c>
      <c r="I2074" t="s">
        <v>28</v>
      </c>
      <c r="J2074">
        <v>0</v>
      </c>
      <c r="K2074" t="s">
        <v>29</v>
      </c>
      <c r="L2074">
        <v>1</v>
      </c>
      <c r="M2074" t="s">
        <v>27</v>
      </c>
      <c r="N2074">
        <v>1</v>
      </c>
      <c r="O2074" t="s">
        <v>27</v>
      </c>
      <c r="P2074">
        <v>0</v>
      </c>
      <c r="Q2074" t="s">
        <v>29</v>
      </c>
      <c r="R2074">
        <v>1.922165909079572</v>
      </c>
      <c r="S2074">
        <v>4</v>
      </c>
      <c r="T2074">
        <v>1</v>
      </c>
      <c r="U2074">
        <v>2</v>
      </c>
      <c r="V2074" t="s">
        <v>30</v>
      </c>
      <c r="W2074" t="s">
        <v>38</v>
      </c>
      <c r="X2074">
        <f>AVERAGE(Student_performance_data_____Copy[GPA])</f>
        <v>1.9061863027265407</v>
      </c>
      <c r="Y2074">
        <f>AVERAGE(Student_performance_data_____Copy[StudyTimeWeekly])</f>
        <v>9.7719919194317466</v>
      </c>
      <c r="Z2074">
        <f>AVERAGE(Student_performance_data_____Copy[Absences])</f>
        <v>14.541387959866221</v>
      </c>
      <c r="AA2074" t="str" cm="1">
        <f t="array" ref="AA20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74">
        <v>4</v>
      </c>
    </row>
    <row r="2075" spans="1:28" x14ac:dyDescent="0.25">
      <c r="A2075">
        <v>3074</v>
      </c>
      <c r="B2075">
        <v>16</v>
      </c>
      <c r="C2075">
        <v>1</v>
      </c>
      <c r="D2075" t="s">
        <v>26</v>
      </c>
      <c r="E2075">
        <v>6.1531017471267297</v>
      </c>
      <c r="F2075">
        <v>12</v>
      </c>
      <c r="G2075" t="s">
        <v>29</v>
      </c>
      <c r="H2075">
        <v>3</v>
      </c>
      <c r="I2075" t="s">
        <v>37</v>
      </c>
      <c r="J2075">
        <v>0</v>
      </c>
      <c r="K2075" t="s">
        <v>29</v>
      </c>
      <c r="L2075">
        <v>0</v>
      </c>
      <c r="M2075" t="s">
        <v>29</v>
      </c>
      <c r="N2075">
        <v>0</v>
      </c>
      <c r="O2075" t="s">
        <v>29</v>
      </c>
      <c r="P2075">
        <v>0</v>
      </c>
      <c r="Q2075" t="s">
        <v>29</v>
      </c>
      <c r="R2075">
        <v>1.789036775909554</v>
      </c>
      <c r="S2075">
        <v>4</v>
      </c>
      <c r="T2075">
        <v>0</v>
      </c>
      <c r="U2075">
        <v>1</v>
      </c>
      <c r="V2075" t="s">
        <v>34</v>
      </c>
      <c r="W2075" t="s">
        <v>31</v>
      </c>
      <c r="X2075">
        <f>AVERAGE(Student_performance_data_____Copy[GPA])</f>
        <v>1.9061863027265407</v>
      </c>
      <c r="Y2075">
        <f>AVERAGE(Student_performance_data_____Copy[StudyTimeWeekly])</f>
        <v>9.7719919194317466</v>
      </c>
      <c r="Z2075">
        <f>AVERAGE(Student_performance_data_____Copy[Absences])</f>
        <v>14.541387959866221</v>
      </c>
      <c r="AA2075" t="str" cm="1">
        <f t="array" ref="AA20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75">
        <v>4</v>
      </c>
    </row>
    <row r="2076" spans="1:28" x14ac:dyDescent="0.25">
      <c r="A2076">
        <v>3075</v>
      </c>
      <c r="B2076">
        <v>17</v>
      </c>
      <c r="C2076">
        <v>1</v>
      </c>
      <c r="D2076" t="s">
        <v>26</v>
      </c>
      <c r="E2076">
        <v>0.84668985036606692</v>
      </c>
      <c r="F2076">
        <v>26</v>
      </c>
      <c r="G2076" t="s">
        <v>29</v>
      </c>
      <c r="H2076">
        <v>2</v>
      </c>
      <c r="I2076" t="s">
        <v>28</v>
      </c>
      <c r="J2076">
        <v>1</v>
      </c>
      <c r="K2076" t="s">
        <v>27</v>
      </c>
      <c r="L2076">
        <v>0</v>
      </c>
      <c r="M2076" t="s">
        <v>29</v>
      </c>
      <c r="N2076">
        <v>0</v>
      </c>
      <c r="O2076" t="s">
        <v>29</v>
      </c>
      <c r="P2076">
        <v>1</v>
      </c>
      <c r="Q2076" t="s">
        <v>27</v>
      </c>
      <c r="R2076">
        <v>0.63298811847009995</v>
      </c>
      <c r="S2076">
        <v>4</v>
      </c>
      <c r="T2076">
        <v>0</v>
      </c>
      <c r="U2076">
        <v>3</v>
      </c>
      <c r="V2076" t="s">
        <v>35</v>
      </c>
      <c r="W2076" t="s">
        <v>31</v>
      </c>
      <c r="X2076">
        <f>AVERAGE(Student_performance_data_____Copy[GPA])</f>
        <v>1.9061863027265407</v>
      </c>
      <c r="Y2076">
        <f>AVERAGE(Student_performance_data_____Copy[StudyTimeWeekly])</f>
        <v>9.7719919194317466</v>
      </c>
      <c r="Z2076">
        <f>AVERAGE(Student_performance_data_____Copy[Absences])</f>
        <v>14.541387959866221</v>
      </c>
      <c r="AA2076" t="str" cm="1">
        <f t="array" ref="AA20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76">
        <v>4</v>
      </c>
    </row>
    <row r="2077" spans="1:28" x14ac:dyDescent="0.25">
      <c r="A2077">
        <v>3076</v>
      </c>
      <c r="B2077">
        <v>17</v>
      </c>
      <c r="C2077">
        <v>1</v>
      </c>
      <c r="D2077" t="s">
        <v>26</v>
      </c>
      <c r="E2077">
        <v>12.670705872323405</v>
      </c>
      <c r="F2077">
        <v>8</v>
      </c>
      <c r="G2077" t="s">
        <v>29</v>
      </c>
      <c r="H2077">
        <v>3</v>
      </c>
      <c r="I2077" t="s">
        <v>37</v>
      </c>
      <c r="J2077">
        <v>1</v>
      </c>
      <c r="K2077" t="s">
        <v>27</v>
      </c>
      <c r="L2077">
        <v>0</v>
      </c>
      <c r="M2077" t="s">
        <v>29</v>
      </c>
      <c r="N2077">
        <v>1</v>
      </c>
      <c r="O2077" t="s">
        <v>27</v>
      </c>
      <c r="P2077">
        <v>0</v>
      </c>
      <c r="Q2077" t="s">
        <v>29</v>
      </c>
      <c r="R2077">
        <v>2.8504352924310816</v>
      </c>
      <c r="S2077">
        <v>2</v>
      </c>
      <c r="T2077">
        <v>0</v>
      </c>
      <c r="U2077">
        <v>2</v>
      </c>
      <c r="V2077" t="s">
        <v>30</v>
      </c>
      <c r="W2077" t="s">
        <v>31</v>
      </c>
      <c r="X2077">
        <f>AVERAGE(Student_performance_data_____Copy[GPA])</f>
        <v>1.9061863027265407</v>
      </c>
      <c r="Y2077">
        <f>AVERAGE(Student_performance_data_____Copy[StudyTimeWeekly])</f>
        <v>9.7719919194317466</v>
      </c>
      <c r="Z2077">
        <f>AVERAGE(Student_performance_data_____Copy[Absences])</f>
        <v>14.541387959866221</v>
      </c>
      <c r="AA2077" t="str" cm="1">
        <f t="array" ref="AA207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77">
        <v>2</v>
      </c>
    </row>
    <row r="2078" spans="1:28" hidden="1" x14ac:dyDescent="0.25">
      <c r="A2078">
        <v>3077</v>
      </c>
      <c r="B2078">
        <v>18</v>
      </c>
      <c r="C2078">
        <v>0</v>
      </c>
      <c r="D2078" t="s">
        <v>32</v>
      </c>
      <c r="E2078">
        <v>4.9707148785418571</v>
      </c>
      <c r="F2078">
        <v>6</v>
      </c>
      <c r="G2078" t="s">
        <v>29</v>
      </c>
      <c r="H2078">
        <v>4</v>
      </c>
      <c r="I2078" t="s">
        <v>41</v>
      </c>
      <c r="J2078">
        <v>0</v>
      </c>
      <c r="K2078" t="s">
        <v>29</v>
      </c>
      <c r="L2078">
        <v>0</v>
      </c>
      <c r="M2078" t="s">
        <v>29</v>
      </c>
      <c r="N2078">
        <v>0</v>
      </c>
      <c r="O2078" t="s">
        <v>29</v>
      </c>
      <c r="P2078">
        <v>0</v>
      </c>
      <c r="Q2078" t="s">
        <v>29</v>
      </c>
      <c r="R2078">
        <v>2.684821286526617</v>
      </c>
      <c r="S2078">
        <v>2</v>
      </c>
      <c r="T2078">
        <v>3</v>
      </c>
      <c r="U2078">
        <v>0</v>
      </c>
      <c r="V2078" t="s">
        <v>40</v>
      </c>
      <c r="W2078" t="s">
        <v>42</v>
      </c>
      <c r="X2078">
        <f>AVERAGE(Student_performance_data_____Copy[GPA])</f>
        <v>1.9061863027265407</v>
      </c>
      <c r="Y2078">
        <f>AVERAGE(Student_performance_data_____Copy[StudyTimeWeekly])</f>
        <v>9.7719919194317466</v>
      </c>
      <c r="Z2078">
        <f>AVERAGE(Student_performance_data_____Copy[Absences])</f>
        <v>14.541387959866221</v>
      </c>
      <c r="AA2078" t="str" cm="1">
        <f t="array" ref="AA207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78">
        <v>2</v>
      </c>
    </row>
    <row r="2079" spans="1:28" hidden="1" x14ac:dyDescent="0.25">
      <c r="A2079">
        <v>3078</v>
      </c>
      <c r="B2079">
        <v>17</v>
      </c>
      <c r="C2079">
        <v>0</v>
      </c>
      <c r="D2079" t="s">
        <v>32</v>
      </c>
      <c r="E2079">
        <v>6.083105089709302</v>
      </c>
      <c r="F2079">
        <v>15</v>
      </c>
      <c r="G2079" t="s">
        <v>29</v>
      </c>
      <c r="H2079">
        <v>3</v>
      </c>
      <c r="I2079" t="s">
        <v>37</v>
      </c>
      <c r="J2079">
        <v>1</v>
      </c>
      <c r="K2079" t="s">
        <v>27</v>
      </c>
      <c r="L2079">
        <v>0</v>
      </c>
      <c r="M2079" t="s">
        <v>29</v>
      </c>
      <c r="N2079">
        <v>0</v>
      </c>
      <c r="O2079" t="s">
        <v>29</v>
      </c>
      <c r="P2079">
        <v>0</v>
      </c>
      <c r="Q2079" t="s">
        <v>29</v>
      </c>
      <c r="R2079">
        <v>1.899340250146643</v>
      </c>
      <c r="S2079">
        <v>4</v>
      </c>
      <c r="T2079">
        <v>2</v>
      </c>
      <c r="U2079">
        <v>3</v>
      </c>
      <c r="V2079" t="s">
        <v>35</v>
      </c>
      <c r="W2079" t="s">
        <v>36</v>
      </c>
      <c r="X2079">
        <f>AVERAGE(Student_performance_data_____Copy[GPA])</f>
        <v>1.9061863027265407</v>
      </c>
      <c r="Y2079">
        <f>AVERAGE(Student_performance_data_____Copy[StudyTimeWeekly])</f>
        <v>9.7719919194317466</v>
      </c>
      <c r="Z2079">
        <f>AVERAGE(Student_performance_data_____Copy[Absences])</f>
        <v>14.541387959866221</v>
      </c>
      <c r="AA2079" t="str" cm="1">
        <f t="array" ref="AA207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79">
        <v>4</v>
      </c>
    </row>
    <row r="2080" spans="1:28" x14ac:dyDescent="0.25">
      <c r="A2080">
        <v>3079</v>
      </c>
      <c r="B2080">
        <v>17</v>
      </c>
      <c r="C2080">
        <v>1</v>
      </c>
      <c r="D2080" t="s">
        <v>26</v>
      </c>
      <c r="E2080">
        <v>15.416290433286424</v>
      </c>
      <c r="F2080">
        <v>9</v>
      </c>
      <c r="G2080" t="s">
        <v>29</v>
      </c>
      <c r="H2080">
        <v>1</v>
      </c>
      <c r="I2080" t="s">
        <v>33</v>
      </c>
      <c r="J2080">
        <v>1</v>
      </c>
      <c r="K2080" t="s">
        <v>27</v>
      </c>
      <c r="L2080">
        <v>0</v>
      </c>
      <c r="M2080" t="s">
        <v>29</v>
      </c>
      <c r="N2080">
        <v>0</v>
      </c>
      <c r="O2080" t="s">
        <v>29</v>
      </c>
      <c r="P2080">
        <v>0</v>
      </c>
      <c r="Q2080" t="s">
        <v>29</v>
      </c>
      <c r="R2080">
        <v>2.4543067018642812</v>
      </c>
      <c r="S2080">
        <v>3</v>
      </c>
      <c r="T2080">
        <v>3</v>
      </c>
      <c r="U2080">
        <v>4</v>
      </c>
      <c r="V2080" t="s">
        <v>39</v>
      </c>
      <c r="W2080" t="s">
        <v>42</v>
      </c>
      <c r="X2080">
        <f>AVERAGE(Student_performance_data_____Copy[GPA])</f>
        <v>1.9061863027265407</v>
      </c>
      <c r="Y2080">
        <f>AVERAGE(Student_performance_data_____Copy[StudyTimeWeekly])</f>
        <v>9.7719919194317466</v>
      </c>
      <c r="Z2080">
        <f>AVERAGE(Student_performance_data_____Copy[Absences])</f>
        <v>14.541387959866221</v>
      </c>
      <c r="AA2080" t="str" cm="1">
        <f t="array" ref="AA20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80">
        <v>3</v>
      </c>
    </row>
    <row r="2081" spans="1:28" x14ac:dyDescent="0.25">
      <c r="A2081">
        <v>3080</v>
      </c>
      <c r="B2081">
        <v>18</v>
      </c>
      <c r="C2081">
        <v>1</v>
      </c>
      <c r="D2081" t="s">
        <v>26</v>
      </c>
      <c r="E2081">
        <v>6.5444236632290771</v>
      </c>
      <c r="F2081">
        <v>23</v>
      </c>
      <c r="G2081" t="s">
        <v>27</v>
      </c>
      <c r="H2081">
        <v>2</v>
      </c>
      <c r="I2081" t="s">
        <v>28</v>
      </c>
      <c r="J2081">
        <v>1</v>
      </c>
      <c r="K2081" t="s">
        <v>27</v>
      </c>
      <c r="L2081">
        <v>0</v>
      </c>
      <c r="M2081" t="s">
        <v>29</v>
      </c>
      <c r="N2081">
        <v>0</v>
      </c>
      <c r="O2081" t="s">
        <v>29</v>
      </c>
      <c r="P2081">
        <v>0</v>
      </c>
      <c r="Q2081" t="s">
        <v>29</v>
      </c>
      <c r="R2081">
        <v>1.2083322825671698</v>
      </c>
      <c r="S2081">
        <v>4</v>
      </c>
      <c r="T2081">
        <v>3</v>
      </c>
      <c r="U2081">
        <v>0</v>
      </c>
      <c r="V2081" t="s">
        <v>40</v>
      </c>
      <c r="W2081" t="s">
        <v>42</v>
      </c>
      <c r="X2081">
        <f>AVERAGE(Student_performance_data_____Copy[GPA])</f>
        <v>1.9061863027265407</v>
      </c>
      <c r="Y2081">
        <f>AVERAGE(Student_performance_data_____Copy[StudyTimeWeekly])</f>
        <v>9.7719919194317466</v>
      </c>
      <c r="Z2081">
        <f>AVERAGE(Student_performance_data_____Copy[Absences])</f>
        <v>14.541387959866221</v>
      </c>
      <c r="AA2081" t="str" cm="1">
        <f t="array" ref="AA20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1">
        <v>4</v>
      </c>
    </row>
    <row r="2082" spans="1:28" hidden="1" x14ac:dyDescent="0.25">
      <c r="A2082">
        <v>3081</v>
      </c>
      <c r="B2082">
        <v>15</v>
      </c>
      <c r="C2082">
        <v>0</v>
      </c>
      <c r="D2082" t="s">
        <v>32</v>
      </c>
      <c r="E2082">
        <v>4.8439178402628436</v>
      </c>
      <c r="F2082">
        <v>21</v>
      </c>
      <c r="G2082" t="s">
        <v>29</v>
      </c>
      <c r="H2082">
        <v>2</v>
      </c>
      <c r="I2082" t="s">
        <v>28</v>
      </c>
      <c r="J2082">
        <v>0</v>
      </c>
      <c r="K2082" t="s">
        <v>29</v>
      </c>
      <c r="L2082">
        <v>1</v>
      </c>
      <c r="M2082" t="s">
        <v>27</v>
      </c>
      <c r="N2082">
        <v>0</v>
      </c>
      <c r="O2082" t="s">
        <v>29</v>
      </c>
      <c r="P2082">
        <v>0</v>
      </c>
      <c r="Q2082" t="s">
        <v>29</v>
      </c>
      <c r="R2082">
        <v>1.5269160461968396</v>
      </c>
      <c r="S2082">
        <v>4</v>
      </c>
      <c r="T2082">
        <v>0</v>
      </c>
      <c r="U2082">
        <v>2</v>
      </c>
      <c r="V2082" t="s">
        <v>30</v>
      </c>
      <c r="W2082" t="s">
        <v>31</v>
      </c>
      <c r="X2082">
        <f>AVERAGE(Student_performance_data_____Copy[GPA])</f>
        <v>1.9061863027265407</v>
      </c>
      <c r="Y2082">
        <f>AVERAGE(Student_performance_data_____Copy[StudyTimeWeekly])</f>
        <v>9.7719919194317466</v>
      </c>
      <c r="Z2082">
        <f>AVERAGE(Student_performance_data_____Copy[Absences])</f>
        <v>14.541387959866221</v>
      </c>
      <c r="AA2082" t="str" cm="1">
        <f t="array" ref="AA20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2">
        <v>4</v>
      </c>
    </row>
    <row r="2083" spans="1:28" x14ac:dyDescent="0.25">
      <c r="A2083">
        <v>3082</v>
      </c>
      <c r="B2083">
        <v>18</v>
      </c>
      <c r="C2083">
        <v>1</v>
      </c>
      <c r="D2083" t="s">
        <v>26</v>
      </c>
      <c r="E2083">
        <v>3.381154982674115</v>
      </c>
      <c r="F2083">
        <v>8</v>
      </c>
      <c r="G2083" t="s">
        <v>27</v>
      </c>
      <c r="H2083">
        <v>2</v>
      </c>
      <c r="I2083" t="s">
        <v>28</v>
      </c>
      <c r="J2083">
        <v>0</v>
      </c>
      <c r="K2083" t="s">
        <v>29</v>
      </c>
      <c r="L2083">
        <v>1</v>
      </c>
      <c r="M2083" t="s">
        <v>27</v>
      </c>
      <c r="N2083">
        <v>0</v>
      </c>
      <c r="O2083" t="s">
        <v>29</v>
      </c>
      <c r="P2083">
        <v>0</v>
      </c>
      <c r="Q2083" t="s">
        <v>29</v>
      </c>
      <c r="R2083">
        <v>2.6867167544354524</v>
      </c>
      <c r="S2083">
        <v>2</v>
      </c>
      <c r="T2083">
        <v>0</v>
      </c>
      <c r="U2083">
        <v>1</v>
      </c>
      <c r="V2083" t="s">
        <v>34</v>
      </c>
      <c r="W2083" t="s">
        <v>31</v>
      </c>
      <c r="X2083">
        <f>AVERAGE(Student_performance_data_____Copy[GPA])</f>
        <v>1.9061863027265407</v>
      </c>
      <c r="Y2083">
        <f>AVERAGE(Student_performance_data_____Copy[StudyTimeWeekly])</f>
        <v>9.7719919194317466</v>
      </c>
      <c r="Z2083">
        <f>AVERAGE(Student_performance_data_____Copy[Absences])</f>
        <v>14.541387959866221</v>
      </c>
      <c r="AA2083" t="str" cm="1">
        <f t="array" ref="AA208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83">
        <v>2</v>
      </c>
    </row>
    <row r="2084" spans="1:28" hidden="1" x14ac:dyDescent="0.25">
      <c r="A2084">
        <v>3083</v>
      </c>
      <c r="B2084">
        <v>15</v>
      </c>
      <c r="C2084">
        <v>0</v>
      </c>
      <c r="D2084" t="s">
        <v>32</v>
      </c>
      <c r="E2084">
        <v>15.497168043639117</v>
      </c>
      <c r="F2084">
        <v>21</v>
      </c>
      <c r="G2084" t="s">
        <v>29</v>
      </c>
      <c r="H2084">
        <v>2</v>
      </c>
      <c r="I2084" t="s">
        <v>28</v>
      </c>
      <c r="J2084">
        <v>0</v>
      </c>
      <c r="K2084" t="s">
        <v>29</v>
      </c>
      <c r="L2084">
        <v>0</v>
      </c>
      <c r="M2084" t="s">
        <v>29</v>
      </c>
      <c r="N2084">
        <v>1</v>
      </c>
      <c r="O2084" t="s">
        <v>27</v>
      </c>
      <c r="P2084">
        <v>0</v>
      </c>
      <c r="Q2084" t="s">
        <v>29</v>
      </c>
      <c r="R2084">
        <v>1.1307853592581483</v>
      </c>
      <c r="S2084">
        <v>4</v>
      </c>
      <c r="T2084">
        <v>1</v>
      </c>
      <c r="U2084">
        <v>1</v>
      </c>
      <c r="V2084" t="s">
        <v>34</v>
      </c>
      <c r="W2084" t="s">
        <v>38</v>
      </c>
      <c r="X2084">
        <f>AVERAGE(Student_performance_data_____Copy[GPA])</f>
        <v>1.9061863027265407</v>
      </c>
      <c r="Y2084">
        <f>AVERAGE(Student_performance_data_____Copy[StudyTimeWeekly])</f>
        <v>9.7719919194317466</v>
      </c>
      <c r="Z2084">
        <f>AVERAGE(Student_performance_data_____Copy[Absences])</f>
        <v>14.541387959866221</v>
      </c>
      <c r="AA2084" t="str" cm="1">
        <f t="array" ref="AA208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4">
        <v>4</v>
      </c>
    </row>
    <row r="2085" spans="1:28" hidden="1" x14ac:dyDescent="0.25">
      <c r="A2085">
        <v>3084</v>
      </c>
      <c r="B2085">
        <v>16</v>
      </c>
      <c r="C2085">
        <v>0</v>
      </c>
      <c r="D2085" t="s">
        <v>32</v>
      </c>
      <c r="E2085">
        <v>2.5941251598005377</v>
      </c>
      <c r="F2085">
        <v>22</v>
      </c>
      <c r="G2085" t="s">
        <v>29</v>
      </c>
      <c r="H2085">
        <v>2</v>
      </c>
      <c r="I2085" t="s">
        <v>28</v>
      </c>
      <c r="J2085">
        <v>0</v>
      </c>
      <c r="K2085" t="s">
        <v>29</v>
      </c>
      <c r="L2085">
        <v>0</v>
      </c>
      <c r="M2085" t="s">
        <v>29</v>
      </c>
      <c r="N2085">
        <v>0</v>
      </c>
      <c r="O2085" t="s">
        <v>29</v>
      </c>
      <c r="P2085">
        <v>0</v>
      </c>
      <c r="Q2085" t="s">
        <v>29</v>
      </c>
      <c r="R2085">
        <v>0.74110305500921159</v>
      </c>
      <c r="S2085">
        <v>4</v>
      </c>
      <c r="T2085">
        <v>0</v>
      </c>
      <c r="U2085">
        <v>1</v>
      </c>
      <c r="V2085" t="s">
        <v>34</v>
      </c>
      <c r="W2085" t="s">
        <v>31</v>
      </c>
      <c r="X2085">
        <f>AVERAGE(Student_performance_data_____Copy[GPA])</f>
        <v>1.9061863027265407</v>
      </c>
      <c r="Y2085">
        <f>AVERAGE(Student_performance_data_____Copy[StudyTimeWeekly])</f>
        <v>9.7719919194317466</v>
      </c>
      <c r="Z2085">
        <f>AVERAGE(Student_performance_data_____Copy[Absences])</f>
        <v>14.541387959866221</v>
      </c>
      <c r="AA2085" t="str" cm="1">
        <f t="array" ref="AA208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5">
        <v>4</v>
      </c>
    </row>
    <row r="2086" spans="1:28" hidden="1" x14ac:dyDescent="0.25">
      <c r="A2086">
        <v>3085</v>
      </c>
      <c r="B2086">
        <v>15</v>
      </c>
      <c r="C2086">
        <v>0</v>
      </c>
      <c r="D2086" t="s">
        <v>32</v>
      </c>
      <c r="E2086">
        <v>9.0750752050070709</v>
      </c>
      <c r="F2086">
        <v>6</v>
      </c>
      <c r="G2086" t="s">
        <v>27</v>
      </c>
      <c r="H2086">
        <v>2</v>
      </c>
      <c r="I2086" t="s">
        <v>28</v>
      </c>
      <c r="J2086">
        <v>0</v>
      </c>
      <c r="K2086" t="s">
        <v>29</v>
      </c>
      <c r="L2086">
        <v>0</v>
      </c>
      <c r="M2086" t="s">
        <v>29</v>
      </c>
      <c r="N2086">
        <v>1</v>
      </c>
      <c r="O2086" t="s">
        <v>27</v>
      </c>
      <c r="P2086">
        <v>0</v>
      </c>
      <c r="Q2086" t="s">
        <v>29</v>
      </c>
      <c r="R2086">
        <v>2.8934002946535644</v>
      </c>
      <c r="S2086">
        <v>2</v>
      </c>
      <c r="T2086">
        <v>0</v>
      </c>
      <c r="U2086">
        <v>2</v>
      </c>
      <c r="V2086" t="s">
        <v>30</v>
      </c>
      <c r="W2086" t="s">
        <v>31</v>
      </c>
      <c r="X2086">
        <f>AVERAGE(Student_performance_data_____Copy[GPA])</f>
        <v>1.9061863027265407</v>
      </c>
      <c r="Y2086">
        <f>AVERAGE(Student_performance_data_____Copy[StudyTimeWeekly])</f>
        <v>9.7719919194317466</v>
      </c>
      <c r="Z2086">
        <f>AVERAGE(Student_performance_data_____Copy[Absences])</f>
        <v>14.541387959866221</v>
      </c>
      <c r="AA2086" t="str" cm="1">
        <f t="array" ref="AA208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86">
        <v>2</v>
      </c>
    </row>
    <row r="2087" spans="1:28" x14ac:dyDescent="0.25">
      <c r="A2087">
        <v>3086</v>
      </c>
      <c r="B2087">
        <v>15</v>
      </c>
      <c r="C2087">
        <v>1</v>
      </c>
      <c r="D2087" t="s">
        <v>26</v>
      </c>
      <c r="E2087">
        <v>10.138602321543889</v>
      </c>
      <c r="F2087">
        <v>15</v>
      </c>
      <c r="G2087" t="s">
        <v>29</v>
      </c>
      <c r="H2087">
        <v>1</v>
      </c>
      <c r="I2087" t="s">
        <v>33</v>
      </c>
      <c r="J2087">
        <v>1</v>
      </c>
      <c r="K2087" t="s">
        <v>27</v>
      </c>
      <c r="L2087">
        <v>0</v>
      </c>
      <c r="M2087" t="s">
        <v>29</v>
      </c>
      <c r="N2087">
        <v>0</v>
      </c>
      <c r="O2087" t="s">
        <v>29</v>
      </c>
      <c r="P2087">
        <v>0</v>
      </c>
      <c r="Q2087" t="s">
        <v>29</v>
      </c>
      <c r="R2087">
        <v>1.3763806884640657</v>
      </c>
      <c r="S2087">
        <v>4</v>
      </c>
      <c r="T2087">
        <v>0</v>
      </c>
      <c r="U2087">
        <v>4</v>
      </c>
      <c r="V2087" t="s">
        <v>39</v>
      </c>
      <c r="W2087" t="s">
        <v>31</v>
      </c>
      <c r="X2087">
        <f>AVERAGE(Student_performance_data_____Copy[GPA])</f>
        <v>1.9061863027265407</v>
      </c>
      <c r="Y2087">
        <f>AVERAGE(Student_performance_data_____Copy[StudyTimeWeekly])</f>
        <v>9.7719919194317466</v>
      </c>
      <c r="Z2087">
        <f>AVERAGE(Student_performance_data_____Copy[Absences])</f>
        <v>14.541387959866221</v>
      </c>
      <c r="AA2087" t="str" cm="1">
        <f t="array" ref="AA20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7">
        <v>4</v>
      </c>
    </row>
    <row r="2088" spans="1:28" hidden="1" x14ac:dyDescent="0.25">
      <c r="A2088">
        <v>3087</v>
      </c>
      <c r="B2088">
        <v>16</v>
      </c>
      <c r="C2088">
        <v>0</v>
      </c>
      <c r="D2088" t="s">
        <v>32</v>
      </c>
      <c r="E2088">
        <v>13.747798253714292</v>
      </c>
      <c r="F2088">
        <v>8</v>
      </c>
      <c r="G2088" t="s">
        <v>29</v>
      </c>
      <c r="H2088">
        <v>2</v>
      </c>
      <c r="I2088" t="s">
        <v>28</v>
      </c>
      <c r="J2088">
        <v>0</v>
      </c>
      <c r="K2088" t="s">
        <v>29</v>
      </c>
      <c r="L2088">
        <v>0</v>
      </c>
      <c r="M2088" t="s">
        <v>29</v>
      </c>
      <c r="N2088">
        <v>0</v>
      </c>
      <c r="O2088" t="s">
        <v>29</v>
      </c>
      <c r="P2088">
        <v>0</v>
      </c>
      <c r="Q2088" t="s">
        <v>29</v>
      </c>
      <c r="R2088">
        <v>1.935602560783459</v>
      </c>
      <c r="S2088">
        <v>4</v>
      </c>
      <c r="T2088">
        <v>1</v>
      </c>
      <c r="U2088">
        <v>2</v>
      </c>
      <c r="V2088" t="s">
        <v>30</v>
      </c>
      <c r="W2088" t="s">
        <v>38</v>
      </c>
      <c r="X2088">
        <f>AVERAGE(Student_performance_data_____Copy[GPA])</f>
        <v>1.9061863027265407</v>
      </c>
      <c r="Y2088">
        <f>AVERAGE(Student_performance_data_____Copy[StudyTimeWeekly])</f>
        <v>9.7719919194317466</v>
      </c>
      <c r="Z2088">
        <f>AVERAGE(Student_performance_data_____Copy[Absences])</f>
        <v>14.541387959866221</v>
      </c>
      <c r="AA2088" t="str" cm="1">
        <f t="array" ref="AA20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8">
        <v>4</v>
      </c>
    </row>
    <row r="2089" spans="1:28" x14ac:dyDescent="0.25">
      <c r="A2089">
        <v>3088</v>
      </c>
      <c r="B2089">
        <v>15</v>
      </c>
      <c r="C2089">
        <v>1</v>
      </c>
      <c r="D2089" t="s">
        <v>26</v>
      </c>
      <c r="E2089">
        <v>12.665669646659909</v>
      </c>
      <c r="F2089">
        <v>26</v>
      </c>
      <c r="G2089" t="s">
        <v>27</v>
      </c>
      <c r="H2089">
        <v>1</v>
      </c>
      <c r="I2089" t="s">
        <v>33</v>
      </c>
      <c r="J2089">
        <v>0</v>
      </c>
      <c r="K2089" t="s">
        <v>29</v>
      </c>
      <c r="L2089">
        <v>1</v>
      </c>
      <c r="M2089" t="s">
        <v>27</v>
      </c>
      <c r="N2089">
        <v>1</v>
      </c>
      <c r="O2089" t="s">
        <v>27</v>
      </c>
      <c r="P2089">
        <v>0</v>
      </c>
      <c r="Q2089" t="s">
        <v>29</v>
      </c>
      <c r="R2089">
        <v>1.0583113523259429</v>
      </c>
      <c r="S2089">
        <v>4</v>
      </c>
      <c r="T2089">
        <v>1</v>
      </c>
      <c r="U2089">
        <v>0</v>
      </c>
      <c r="V2089" t="s">
        <v>40</v>
      </c>
      <c r="W2089" t="s">
        <v>38</v>
      </c>
      <c r="X2089">
        <f>AVERAGE(Student_performance_data_____Copy[GPA])</f>
        <v>1.9061863027265407</v>
      </c>
      <c r="Y2089">
        <f>AVERAGE(Student_performance_data_____Copy[StudyTimeWeekly])</f>
        <v>9.7719919194317466</v>
      </c>
      <c r="Z2089">
        <f>AVERAGE(Student_performance_data_____Copy[Absences])</f>
        <v>14.541387959866221</v>
      </c>
      <c r="AA2089" t="str" cm="1">
        <f t="array" ref="AA208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89">
        <v>4</v>
      </c>
    </row>
    <row r="2090" spans="1:28" hidden="1" x14ac:dyDescent="0.25">
      <c r="A2090">
        <v>3089</v>
      </c>
      <c r="B2090">
        <v>18</v>
      </c>
      <c r="C2090">
        <v>0</v>
      </c>
      <c r="D2090" t="s">
        <v>32</v>
      </c>
      <c r="E2090">
        <v>16.214413458903497</v>
      </c>
      <c r="F2090">
        <v>23</v>
      </c>
      <c r="G2090" t="s">
        <v>27</v>
      </c>
      <c r="H2090">
        <v>1</v>
      </c>
      <c r="I2090" t="s">
        <v>33</v>
      </c>
      <c r="J2090">
        <v>0</v>
      </c>
      <c r="K2090" t="s">
        <v>29</v>
      </c>
      <c r="L2090">
        <v>1</v>
      </c>
      <c r="M2090" t="s">
        <v>27</v>
      </c>
      <c r="N2090">
        <v>0</v>
      </c>
      <c r="O2090" t="s">
        <v>29</v>
      </c>
      <c r="P2090">
        <v>0</v>
      </c>
      <c r="Q2090" t="s">
        <v>29</v>
      </c>
      <c r="R2090">
        <v>1.2304287558349609</v>
      </c>
      <c r="S2090">
        <v>4</v>
      </c>
      <c r="T2090">
        <v>0</v>
      </c>
      <c r="U2090">
        <v>2</v>
      </c>
      <c r="V2090" t="s">
        <v>30</v>
      </c>
      <c r="W2090" t="s">
        <v>31</v>
      </c>
      <c r="X2090">
        <f>AVERAGE(Student_performance_data_____Copy[GPA])</f>
        <v>1.9061863027265407</v>
      </c>
      <c r="Y2090">
        <f>AVERAGE(Student_performance_data_____Copy[StudyTimeWeekly])</f>
        <v>9.7719919194317466</v>
      </c>
      <c r="Z2090">
        <f>AVERAGE(Student_performance_data_____Copy[Absences])</f>
        <v>14.541387959866221</v>
      </c>
      <c r="AA2090" t="str" cm="1">
        <f t="array" ref="AA20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90">
        <v>4</v>
      </c>
    </row>
    <row r="2091" spans="1:28" x14ac:dyDescent="0.25">
      <c r="A2091">
        <v>3090</v>
      </c>
      <c r="B2091">
        <v>15</v>
      </c>
      <c r="C2091">
        <v>1</v>
      </c>
      <c r="D2091" t="s">
        <v>26</v>
      </c>
      <c r="E2091">
        <v>0.89502867852476298</v>
      </c>
      <c r="F2091">
        <v>28</v>
      </c>
      <c r="G2091" t="s">
        <v>29</v>
      </c>
      <c r="H2091">
        <v>3</v>
      </c>
      <c r="I2091" t="s">
        <v>37</v>
      </c>
      <c r="J2091">
        <v>1</v>
      </c>
      <c r="K2091" t="s">
        <v>27</v>
      </c>
      <c r="L2091">
        <v>0</v>
      </c>
      <c r="M2091" t="s">
        <v>29</v>
      </c>
      <c r="N2091">
        <v>0</v>
      </c>
      <c r="O2091" t="s">
        <v>29</v>
      </c>
      <c r="P2091">
        <v>0</v>
      </c>
      <c r="Q2091" t="s">
        <v>29</v>
      </c>
      <c r="R2091">
        <v>0.14706886999773133</v>
      </c>
      <c r="S2091">
        <v>4</v>
      </c>
      <c r="T2091">
        <v>0</v>
      </c>
      <c r="U2091">
        <v>1</v>
      </c>
      <c r="V2091" t="s">
        <v>34</v>
      </c>
      <c r="W2091" t="s">
        <v>31</v>
      </c>
      <c r="X2091">
        <f>AVERAGE(Student_performance_data_____Copy[GPA])</f>
        <v>1.9061863027265407</v>
      </c>
      <c r="Y2091">
        <f>AVERAGE(Student_performance_data_____Copy[StudyTimeWeekly])</f>
        <v>9.7719919194317466</v>
      </c>
      <c r="Z2091">
        <f>AVERAGE(Student_performance_data_____Copy[Absences])</f>
        <v>14.541387959866221</v>
      </c>
      <c r="AA2091" t="str" cm="1">
        <f t="array" ref="AA20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91">
        <v>4</v>
      </c>
    </row>
    <row r="2092" spans="1:28" x14ac:dyDescent="0.25">
      <c r="A2092">
        <v>3091</v>
      </c>
      <c r="B2092">
        <v>16</v>
      </c>
      <c r="C2092">
        <v>1</v>
      </c>
      <c r="D2092" t="s">
        <v>26</v>
      </c>
      <c r="E2092">
        <v>5.928814495587944</v>
      </c>
      <c r="F2092">
        <v>16</v>
      </c>
      <c r="G2092" t="s">
        <v>29</v>
      </c>
      <c r="H2092">
        <v>0</v>
      </c>
      <c r="I2092" t="s">
        <v>40</v>
      </c>
      <c r="J2092">
        <v>0</v>
      </c>
      <c r="K2092" t="s">
        <v>29</v>
      </c>
      <c r="L2092">
        <v>1</v>
      </c>
      <c r="M2092" t="s">
        <v>27</v>
      </c>
      <c r="N2092">
        <v>0</v>
      </c>
      <c r="O2092" t="s">
        <v>29</v>
      </c>
      <c r="P2092">
        <v>1</v>
      </c>
      <c r="Q2092" t="s">
        <v>27</v>
      </c>
      <c r="R2092">
        <v>1.1696905137872946</v>
      </c>
      <c r="S2092">
        <v>4</v>
      </c>
      <c r="T2092">
        <v>1</v>
      </c>
      <c r="U2092">
        <v>3</v>
      </c>
      <c r="V2092" t="s">
        <v>35</v>
      </c>
      <c r="W2092" t="s">
        <v>38</v>
      </c>
      <c r="X2092">
        <f>AVERAGE(Student_performance_data_____Copy[GPA])</f>
        <v>1.9061863027265407</v>
      </c>
      <c r="Y2092">
        <f>AVERAGE(Student_performance_data_____Copy[StudyTimeWeekly])</f>
        <v>9.7719919194317466</v>
      </c>
      <c r="Z2092">
        <f>AVERAGE(Student_performance_data_____Copy[Absences])</f>
        <v>14.541387959866221</v>
      </c>
      <c r="AA2092" t="str" cm="1">
        <f t="array" ref="AA209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92">
        <v>4</v>
      </c>
    </row>
    <row r="2093" spans="1:28" x14ac:dyDescent="0.25">
      <c r="A2093">
        <v>3092</v>
      </c>
      <c r="B2093">
        <v>18</v>
      </c>
      <c r="C2093">
        <v>1</v>
      </c>
      <c r="D2093" t="s">
        <v>26</v>
      </c>
      <c r="E2093">
        <v>5.6026823755075945</v>
      </c>
      <c r="F2093">
        <v>19</v>
      </c>
      <c r="G2093" t="s">
        <v>29</v>
      </c>
      <c r="H2093">
        <v>2</v>
      </c>
      <c r="I2093" t="s">
        <v>28</v>
      </c>
      <c r="J2093">
        <v>0</v>
      </c>
      <c r="K2093" t="s">
        <v>29</v>
      </c>
      <c r="L2093">
        <v>0</v>
      </c>
      <c r="M2093" t="s">
        <v>29</v>
      </c>
      <c r="N2093">
        <v>0</v>
      </c>
      <c r="O2093" t="s">
        <v>29</v>
      </c>
      <c r="P2093">
        <v>0</v>
      </c>
      <c r="Q2093" t="s">
        <v>29</v>
      </c>
      <c r="R2093">
        <v>1.0162150422386289</v>
      </c>
      <c r="S2093">
        <v>4</v>
      </c>
      <c r="T2093">
        <v>1</v>
      </c>
      <c r="U2093">
        <v>2</v>
      </c>
      <c r="V2093" t="s">
        <v>30</v>
      </c>
      <c r="W2093" t="s">
        <v>38</v>
      </c>
      <c r="X2093">
        <f>AVERAGE(Student_performance_data_____Copy[GPA])</f>
        <v>1.9061863027265407</v>
      </c>
      <c r="Y2093">
        <f>AVERAGE(Student_performance_data_____Copy[StudyTimeWeekly])</f>
        <v>9.7719919194317466</v>
      </c>
      <c r="Z2093">
        <f>AVERAGE(Student_performance_data_____Copy[Absences])</f>
        <v>14.541387959866221</v>
      </c>
      <c r="AA2093" t="str" cm="1">
        <f t="array" ref="AA209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93">
        <v>4</v>
      </c>
    </row>
    <row r="2094" spans="1:28" hidden="1" x14ac:dyDescent="0.25">
      <c r="A2094">
        <v>3093</v>
      </c>
      <c r="B2094">
        <v>16</v>
      </c>
      <c r="C2094">
        <v>0</v>
      </c>
      <c r="D2094" t="s">
        <v>32</v>
      </c>
      <c r="E2094">
        <v>2.9203381118421645</v>
      </c>
      <c r="F2094">
        <v>6</v>
      </c>
      <c r="G2094" t="s">
        <v>29</v>
      </c>
      <c r="H2094">
        <v>2</v>
      </c>
      <c r="I2094" t="s">
        <v>28</v>
      </c>
      <c r="J2094">
        <v>1</v>
      </c>
      <c r="K2094" t="s">
        <v>27</v>
      </c>
      <c r="L2094">
        <v>0</v>
      </c>
      <c r="M2094" t="s">
        <v>29</v>
      </c>
      <c r="N2094">
        <v>1</v>
      </c>
      <c r="O2094" t="s">
        <v>27</v>
      </c>
      <c r="P2094">
        <v>0</v>
      </c>
      <c r="Q2094" t="s">
        <v>29</v>
      </c>
      <c r="R2094">
        <v>2.5210277348652257</v>
      </c>
      <c r="S2094">
        <v>2</v>
      </c>
      <c r="T2094">
        <v>0</v>
      </c>
      <c r="U2094">
        <v>1</v>
      </c>
      <c r="V2094" t="s">
        <v>34</v>
      </c>
      <c r="W2094" t="s">
        <v>31</v>
      </c>
      <c r="X2094">
        <f>AVERAGE(Student_performance_data_____Copy[GPA])</f>
        <v>1.9061863027265407</v>
      </c>
      <c r="Y2094">
        <f>AVERAGE(Student_performance_data_____Copy[StudyTimeWeekly])</f>
        <v>9.7719919194317466</v>
      </c>
      <c r="Z2094">
        <f>AVERAGE(Student_performance_data_____Copy[Absences])</f>
        <v>14.541387959866221</v>
      </c>
      <c r="AA2094" t="str" cm="1">
        <f t="array" ref="AA209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94">
        <v>2</v>
      </c>
    </row>
    <row r="2095" spans="1:28" hidden="1" x14ac:dyDescent="0.25">
      <c r="A2095">
        <v>3094</v>
      </c>
      <c r="B2095">
        <v>16</v>
      </c>
      <c r="C2095">
        <v>0</v>
      </c>
      <c r="D2095" t="s">
        <v>32</v>
      </c>
      <c r="E2095">
        <v>5.7835650771288627</v>
      </c>
      <c r="F2095">
        <v>10</v>
      </c>
      <c r="G2095" t="s">
        <v>29</v>
      </c>
      <c r="H2095">
        <v>2</v>
      </c>
      <c r="I2095" t="s">
        <v>28</v>
      </c>
      <c r="J2095">
        <v>0</v>
      </c>
      <c r="K2095" t="s">
        <v>29</v>
      </c>
      <c r="L2095">
        <v>0</v>
      </c>
      <c r="M2095" t="s">
        <v>29</v>
      </c>
      <c r="N2095">
        <v>0</v>
      </c>
      <c r="O2095" t="s">
        <v>29</v>
      </c>
      <c r="P2095">
        <v>0</v>
      </c>
      <c r="Q2095" t="s">
        <v>29</v>
      </c>
      <c r="R2095">
        <v>2.0278419222415676</v>
      </c>
      <c r="S2095">
        <v>3</v>
      </c>
      <c r="T2095">
        <v>2</v>
      </c>
      <c r="U2095">
        <v>1</v>
      </c>
      <c r="V2095" t="s">
        <v>34</v>
      </c>
      <c r="W2095" t="s">
        <v>36</v>
      </c>
      <c r="X2095">
        <f>AVERAGE(Student_performance_data_____Copy[GPA])</f>
        <v>1.9061863027265407</v>
      </c>
      <c r="Y2095">
        <f>AVERAGE(Student_performance_data_____Copy[StudyTimeWeekly])</f>
        <v>9.7719919194317466</v>
      </c>
      <c r="Z2095">
        <f>AVERAGE(Student_performance_data_____Copy[Absences])</f>
        <v>14.541387959866221</v>
      </c>
      <c r="AA2095" t="str" cm="1">
        <f t="array" ref="AA209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095">
        <v>3</v>
      </c>
    </row>
    <row r="2096" spans="1:28" x14ac:dyDescent="0.25">
      <c r="A2096">
        <v>3095</v>
      </c>
      <c r="B2096">
        <v>17</v>
      </c>
      <c r="C2096">
        <v>1</v>
      </c>
      <c r="D2096" t="s">
        <v>26</v>
      </c>
      <c r="E2096">
        <v>6.1953062828580681</v>
      </c>
      <c r="F2096">
        <v>7</v>
      </c>
      <c r="G2096" t="s">
        <v>29</v>
      </c>
      <c r="H2096">
        <v>3</v>
      </c>
      <c r="I2096" t="s">
        <v>37</v>
      </c>
      <c r="J2096">
        <v>1</v>
      </c>
      <c r="K2096" t="s">
        <v>27</v>
      </c>
      <c r="L2096">
        <v>0</v>
      </c>
      <c r="M2096" t="s">
        <v>29</v>
      </c>
      <c r="N2096">
        <v>0</v>
      </c>
      <c r="O2096" t="s">
        <v>29</v>
      </c>
      <c r="P2096">
        <v>0</v>
      </c>
      <c r="Q2096" t="s">
        <v>29</v>
      </c>
      <c r="R2096">
        <v>2.6709475543243455</v>
      </c>
      <c r="S2096">
        <v>2</v>
      </c>
      <c r="T2096">
        <v>0</v>
      </c>
      <c r="U2096">
        <v>2</v>
      </c>
      <c r="V2096" t="s">
        <v>30</v>
      </c>
      <c r="W2096" t="s">
        <v>31</v>
      </c>
      <c r="X2096">
        <f>AVERAGE(Student_performance_data_____Copy[GPA])</f>
        <v>1.9061863027265407</v>
      </c>
      <c r="Y2096">
        <f>AVERAGE(Student_performance_data_____Copy[StudyTimeWeekly])</f>
        <v>9.7719919194317466</v>
      </c>
      <c r="Z2096">
        <f>AVERAGE(Student_performance_data_____Copy[Absences])</f>
        <v>14.541387959866221</v>
      </c>
      <c r="AA2096" t="str" cm="1">
        <f t="array" ref="AA209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96">
        <v>2</v>
      </c>
    </row>
    <row r="2097" spans="1:28" x14ac:dyDescent="0.25">
      <c r="A2097">
        <v>3096</v>
      </c>
      <c r="B2097">
        <v>17</v>
      </c>
      <c r="C2097">
        <v>1</v>
      </c>
      <c r="D2097" t="s">
        <v>26</v>
      </c>
      <c r="E2097">
        <v>10.437689238549567</v>
      </c>
      <c r="F2097">
        <v>6</v>
      </c>
      <c r="G2097" t="s">
        <v>29</v>
      </c>
      <c r="H2097">
        <v>2</v>
      </c>
      <c r="I2097" t="s">
        <v>28</v>
      </c>
      <c r="J2097">
        <v>0</v>
      </c>
      <c r="K2097" t="s">
        <v>29</v>
      </c>
      <c r="L2097">
        <v>1</v>
      </c>
      <c r="M2097" t="s">
        <v>27</v>
      </c>
      <c r="N2097">
        <v>0</v>
      </c>
      <c r="O2097" t="s">
        <v>29</v>
      </c>
      <c r="P2097">
        <v>0</v>
      </c>
      <c r="Q2097" t="s">
        <v>29</v>
      </c>
      <c r="R2097">
        <v>2.8728793655039593</v>
      </c>
      <c r="S2097">
        <v>2</v>
      </c>
      <c r="T2097">
        <v>0</v>
      </c>
      <c r="U2097">
        <v>1</v>
      </c>
      <c r="V2097" t="s">
        <v>34</v>
      </c>
      <c r="W2097" t="s">
        <v>31</v>
      </c>
      <c r="X2097">
        <f>AVERAGE(Student_performance_data_____Copy[GPA])</f>
        <v>1.9061863027265407</v>
      </c>
      <c r="Y2097">
        <f>AVERAGE(Student_performance_data_____Copy[StudyTimeWeekly])</f>
        <v>9.7719919194317466</v>
      </c>
      <c r="Z2097">
        <f>AVERAGE(Student_performance_data_____Copy[Absences])</f>
        <v>14.541387959866221</v>
      </c>
      <c r="AA2097" t="str" cm="1">
        <f t="array" ref="AA209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097">
        <v>2</v>
      </c>
    </row>
    <row r="2098" spans="1:28" x14ac:dyDescent="0.25">
      <c r="A2098">
        <v>3097</v>
      </c>
      <c r="B2098">
        <v>16</v>
      </c>
      <c r="C2098">
        <v>1</v>
      </c>
      <c r="D2098" t="s">
        <v>26</v>
      </c>
      <c r="E2098">
        <v>13.274089578525121</v>
      </c>
      <c r="F2098">
        <v>27</v>
      </c>
      <c r="G2098" t="s">
        <v>27</v>
      </c>
      <c r="H2098">
        <v>1</v>
      </c>
      <c r="I2098" t="s">
        <v>33</v>
      </c>
      <c r="J2098">
        <v>0</v>
      </c>
      <c r="K2098" t="s">
        <v>29</v>
      </c>
      <c r="L2098">
        <v>1</v>
      </c>
      <c r="M2098" t="s">
        <v>27</v>
      </c>
      <c r="N2098">
        <v>0</v>
      </c>
      <c r="O2098" t="s">
        <v>29</v>
      </c>
      <c r="P2098">
        <v>0</v>
      </c>
      <c r="Q2098" t="s">
        <v>29</v>
      </c>
      <c r="R2098">
        <v>1.0296486453677298</v>
      </c>
      <c r="S2098">
        <v>4</v>
      </c>
      <c r="T2098">
        <v>2</v>
      </c>
      <c r="U2098">
        <v>2</v>
      </c>
      <c r="V2098" t="s">
        <v>30</v>
      </c>
      <c r="W2098" t="s">
        <v>36</v>
      </c>
      <c r="X2098">
        <f>AVERAGE(Student_performance_data_____Copy[GPA])</f>
        <v>1.9061863027265407</v>
      </c>
      <c r="Y2098">
        <f>AVERAGE(Student_performance_data_____Copy[StudyTimeWeekly])</f>
        <v>9.7719919194317466</v>
      </c>
      <c r="Z2098">
        <f>AVERAGE(Student_performance_data_____Copy[Absences])</f>
        <v>14.541387959866221</v>
      </c>
      <c r="AA2098" t="str" cm="1">
        <f t="array" ref="AA209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98">
        <v>4</v>
      </c>
    </row>
    <row r="2099" spans="1:28" hidden="1" x14ac:dyDescent="0.25">
      <c r="A2099">
        <v>3098</v>
      </c>
      <c r="B2099">
        <v>16</v>
      </c>
      <c r="C2099">
        <v>0</v>
      </c>
      <c r="D2099" t="s">
        <v>32</v>
      </c>
      <c r="E2099">
        <v>7.622010272236281</v>
      </c>
      <c r="F2099">
        <v>18</v>
      </c>
      <c r="G2099" t="s">
        <v>27</v>
      </c>
      <c r="H2099">
        <v>3</v>
      </c>
      <c r="I2099" t="s">
        <v>37</v>
      </c>
      <c r="J2099">
        <v>0</v>
      </c>
      <c r="K2099" t="s">
        <v>29</v>
      </c>
      <c r="L2099">
        <v>0</v>
      </c>
      <c r="M2099" t="s">
        <v>29</v>
      </c>
      <c r="N2099">
        <v>0</v>
      </c>
      <c r="O2099" t="s">
        <v>29</v>
      </c>
      <c r="P2099">
        <v>0</v>
      </c>
      <c r="Q2099" t="s">
        <v>29</v>
      </c>
      <c r="R2099">
        <v>1.7574973127696059</v>
      </c>
      <c r="S2099">
        <v>4</v>
      </c>
      <c r="T2099">
        <v>1</v>
      </c>
      <c r="U2099">
        <v>1</v>
      </c>
      <c r="V2099" t="s">
        <v>34</v>
      </c>
      <c r="W2099" t="s">
        <v>38</v>
      </c>
      <c r="X2099">
        <f>AVERAGE(Student_performance_data_____Copy[GPA])</f>
        <v>1.9061863027265407</v>
      </c>
      <c r="Y2099">
        <f>AVERAGE(Student_performance_data_____Copy[StudyTimeWeekly])</f>
        <v>9.7719919194317466</v>
      </c>
      <c r="Z2099">
        <f>AVERAGE(Student_performance_data_____Copy[Absences])</f>
        <v>14.541387959866221</v>
      </c>
      <c r="AA2099" t="str" cm="1">
        <f t="array" ref="AA20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099">
        <v>4</v>
      </c>
    </row>
    <row r="2100" spans="1:28" hidden="1" x14ac:dyDescent="0.25">
      <c r="A2100">
        <v>3099</v>
      </c>
      <c r="B2100">
        <v>16</v>
      </c>
      <c r="C2100">
        <v>0</v>
      </c>
      <c r="D2100" t="s">
        <v>32</v>
      </c>
      <c r="E2100">
        <v>14.389404626267623</v>
      </c>
      <c r="F2100">
        <v>19</v>
      </c>
      <c r="G2100" t="s">
        <v>29</v>
      </c>
      <c r="H2100">
        <v>4</v>
      </c>
      <c r="I2100" t="s">
        <v>41</v>
      </c>
      <c r="J2100">
        <v>1</v>
      </c>
      <c r="K2100" t="s">
        <v>27</v>
      </c>
      <c r="L2100">
        <v>1</v>
      </c>
      <c r="M2100" t="s">
        <v>27</v>
      </c>
      <c r="N2100">
        <v>0</v>
      </c>
      <c r="O2100" t="s">
        <v>29</v>
      </c>
      <c r="P2100">
        <v>0</v>
      </c>
      <c r="Q2100" t="s">
        <v>29</v>
      </c>
      <c r="R2100">
        <v>1.8952833432485849</v>
      </c>
      <c r="S2100">
        <v>4</v>
      </c>
      <c r="T2100">
        <v>0</v>
      </c>
      <c r="U2100">
        <v>1</v>
      </c>
      <c r="V2100" t="s">
        <v>34</v>
      </c>
      <c r="W2100" t="s">
        <v>31</v>
      </c>
      <c r="X2100">
        <f>AVERAGE(Student_performance_data_____Copy[GPA])</f>
        <v>1.9061863027265407</v>
      </c>
      <c r="Y2100">
        <f>AVERAGE(Student_performance_data_____Copy[StudyTimeWeekly])</f>
        <v>9.7719919194317466</v>
      </c>
      <c r="Z2100">
        <f>AVERAGE(Student_performance_data_____Copy[Absences])</f>
        <v>14.541387959866221</v>
      </c>
      <c r="AA2100" t="str" cm="1">
        <f t="array" ref="AA210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00">
        <v>4</v>
      </c>
    </row>
    <row r="2101" spans="1:28" hidden="1" x14ac:dyDescent="0.25">
      <c r="A2101">
        <v>3100</v>
      </c>
      <c r="B2101">
        <v>17</v>
      </c>
      <c r="C2101">
        <v>0</v>
      </c>
      <c r="D2101" t="s">
        <v>32</v>
      </c>
      <c r="E2101">
        <v>6.7233067715915995</v>
      </c>
      <c r="F2101">
        <v>11</v>
      </c>
      <c r="G2101" t="s">
        <v>29</v>
      </c>
      <c r="H2101">
        <v>0</v>
      </c>
      <c r="I2101" t="s">
        <v>40</v>
      </c>
      <c r="J2101">
        <v>1</v>
      </c>
      <c r="K2101" t="s">
        <v>27</v>
      </c>
      <c r="L2101">
        <v>1</v>
      </c>
      <c r="M2101" t="s">
        <v>27</v>
      </c>
      <c r="N2101">
        <v>0</v>
      </c>
      <c r="O2101" t="s">
        <v>29</v>
      </c>
      <c r="P2101">
        <v>1</v>
      </c>
      <c r="Q2101" t="s">
        <v>27</v>
      </c>
      <c r="R2101">
        <v>2.0353672860411471</v>
      </c>
      <c r="S2101">
        <v>3</v>
      </c>
      <c r="T2101">
        <v>1</v>
      </c>
      <c r="U2101">
        <v>2</v>
      </c>
      <c r="V2101" t="s">
        <v>30</v>
      </c>
      <c r="W2101" t="s">
        <v>38</v>
      </c>
      <c r="X2101">
        <f>AVERAGE(Student_performance_data_____Copy[GPA])</f>
        <v>1.9061863027265407</v>
      </c>
      <c r="Y2101">
        <f>AVERAGE(Student_performance_data_____Copy[StudyTimeWeekly])</f>
        <v>9.7719919194317466</v>
      </c>
      <c r="Z2101">
        <f>AVERAGE(Student_performance_data_____Copy[Absences])</f>
        <v>14.541387959866221</v>
      </c>
      <c r="AA2101" t="str" cm="1">
        <f t="array" ref="AA210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01">
        <v>3</v>
      </c>
    </row>
    <row r="2102" spans="1:28" hidden="1" x14ac:dyDescent="0.25">
      <c r="A2102">
        <v>3101</v>
      </c>
      <c r="B2102">
        <v>17</v>
      </c>
      <c r="C2102">
        <v>0</v>
      </c>
      <c r="D2102" t="s">
        <v>32</v>
      </c>
      <c r="E2102">
        <v>5.8056735462952069</v>
      </c>
      <c r="F2102">
        <v>6</v>
      </c>
      <c r="G2102" t="s">
        <v>29</v>
      </c>
      <c r="H2102">
        <v>2</v>
      </c>
      <c r="I2102" t="s">
        <v>28</v>
      </c>
      <c r="J2102">
        <v>0</v>
      </c>
      <c r="K2102" t="s">
        <v>29</v>
      </c>
      <c r="L2102">
        <v>0</v>
      </c>
      <c r="M2102" t="s">
        <v>29</v>
      </c>
      <c r="N2102">
        <v>0</v>
      </c>
      <c r="O2102" t="s">
        <v>29</v>
      </c>
      <c r="P2102">
        <v>0</v>
      </c>
      <c r="Q2102" t="s">
        <v>29</v>
      </c>
      <c r="R2102">
        <v>2.0531478941660248</v>
      </c>
      <c r="S2102">
        <v>3</v>
      </c>
      <c r="T2102">
        <v>1</v>
      </c>
      <c r="U2102">
        <v>3</v>
      </c>
      <c r="V2102" t="s">
        <v>35</v>
      </c>
      <c r="W2102" t="s">
        <v>38</v>
      </c>
      <c r="X2102">
        <f>AVERAGE(Student_performance_data_____Copy[GPA])</f>
        <v>1.9061863027265407</v>
      </c>
      <c r="Y2102">
        <f>AVERAGE(Student_performance_data_____Copy[StudyTimeWeekly])</f>
        <v>9.7719919194317466</v>
      </c>
      <c r="Z2102">
        <f>AVERAGE(Student_performance_data_____Copy[Absences])</f>
        <v>14.541387959866221</v>
      </c>
      <c r="AA2102" t="str" cm="1">
        <f t="array" ref="AA210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02">
        <v>3</v>
      </c>
    </row>
    <row r="2103" spans="1:28" x14ac:dyDescent="0.25">
      <c r="A2103">
        <v>3102</v>
      </c>
      <c r="B2103">
        <v>15</v>
      </c>
      <c r="C2103">
        <v>1</v>
      </c>
      <c r="D2103" t="s">
        <v>26</v>
      </c>
      <c r="E2103">
        <v>10.823761117140487</v>
      </c>
      <c r="F2103">
        <v>7</v>
      </c>
      <c r="G2103" t="s">
        <v>29</v>
      </c>
      <c r="H2103">
        <v>2</v>
      </c>
      <c r="I2103" t="s">
        <v>28</v>
      </c>
      <c r="J2103">
        <v>0</v>
      </c>
      <c r="K2103" t="s">
        <v>29</v>
      </c>
      <c r="L2103">
        <v>0</v>
      </c>
      <c r="M2103" t="s">
        <v>29</v>
      </c>
      <c r="N2103">
        <v>0</v>
      </c>
      <c r="O2103" t="s">
        <v>29</v>
      </c>
      <c r="P2103">
        <v>0</v>
      </c>
      <c r="Q2103" t="s">
        <v>29</v>
      </c>
      <c r="R2103">
        <v>2.3297192542706386</v>
      </c>
      <c r="S2103">
        <v>3</v>
      </c>
      <c r="T2103">
        <v>2</v>
      </c>
      <c r="U2103">
        <v>3</v>
      </c>
      <c r="V2103" t="s">
        <v>35</v>
      </c>
      <c r="W2103" t="s">
        <v>36</v>
      </c>
      <c r="X2103">
        <f>AVERAGE(Student_performance_data_____Copy[GPA])</f>
        <v>1.9061863027265407</v>
      </c>
      <c r="Y2103">
        <f>AVERAGE(Student_performance_data_____Copy[StudyTimeWeekly])</f>
        <v>9.7719919194317466</v>
      </c>
      <c r="Z2103">
        <f>AVERAGE(Student_performance_data_____Copy[Absences])</f>
        <v>14.541387959866221</v>
      </c>
      <c r="AA2103" t="str" cm="1">
        <f t="array" ref="AA210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03">
        <v>3</v>
      </c>
    </row>
    <row r="2104" spans="1:28" x14ac:dyDescent="0.25">
      <c r="A2104">
        <v>3103</v>
      </c>
      <c r="B2104">
        <v>15</v>
      </c>
      <c r="C2104">
        <v>1</v>
      </c>
      <c r="D2104" t="s">
        <v>26</v>
      </c>
      <c r="E2104">
        <v>0.47432720611581214</v>
      </c>
      <c r="F2104">
        <v>6</v>
      </c>
      <c r="G2104" t="s">
        <v>29</v>
      </c>
      <c r="H2104">
        <v>1</v>
      </c>
      <c r="I2104" t="s">
        <v>33</v>
      </c>
      <c r="J2104">
        <v>0</v>
      </c>
      <c r="K2104" t="s">
        <v>29</v>
      </c>
      <c r="L2104">
        <v>1</v>
      </c>
      <c r="M2104" t="s">
        <v>27</v>
      </c>
      <c r="N2104">
        <v>0</v>
      </c>
      <c r="O2104" t="s">
        <v>29</v>
      </c>
      <c r="P2104">
        <v>0</v>
      </c>
      <c r="Q2104" t="s">
        <v>29</v>
      </c>
      <c r="R2104">
        <v>1.7562115530004156</v>
      </c>
      <c r="S2104">
        <v>4</v>
      </c>
      <c r="T2104">
        <v>2</v>
      </c>
      <c r="U2104">
        <v>1</v>
      </c>
      <c r="V2104" t="s">
        <v>34</v>
      </c>
      <c r="W2104" t="s">
        <v>36</v>
      </c>
      <c r="X2104">
        <f>AVERAGE(Student_performance_data_____Copy[GPA])</f>
        <v>1.9061863027265407</v>
      </c>
      <c r="Y2104">
        <f>AVERAGE(Student_performance_data_____Copy[StudyTimeWeekly])</f>
        <v>9.7719919194317466</v>
      </c>
      <c r="Z2104">
        <f>AVERAGE(Student_performance_data_____Copy[Absences])</f>
        <v>14.541387959866221</v>
      </c>
      <c r="AA2104" t="str" cm="1">
        <f t="array" ref="AA21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04">
        <v>4</v>
      </c>
    </row>
    <row r="2105" spans="1:28" hidden="1" x14ac:dyDescent="0.25">
      <c r="A2105">
        <v>3104</v>
      </c>
      <c r="B2105">
        <v>16</v>
      </c>
      <c r="C2105">
        <v>0</v>
      </c>
      <c r="D2105" t="s">
        <v>32</v>
      </c>
      <c r="E2105">
        <v>1.5957824726800074</v>
      </c>
      <c r="F2105">
        <v>5</v>
      </c>
      <c r="G2105" t="s">
        <v>29</v>
      </c>
      <c r="H2105">
        <v>2</v>
      </c>
      <c r="I2105" t="s">
        <v>28</v>
      </c>
      <c r="J2105">
        <v>1</v>
      </c>
      <c r="K2105" t="s">
        <v>27</v>
      </c>
      <c r="L2105">
        <v>1</v>
      </c>
      <c r="M2105" t="s">
        <v>27</v>
      </c>
      <c r="N2105">
        <v>1</v>
      </c>
      <c r="O2105" t="s">
        <v>27</v>
      </c>
      <c r="P2105">
        <v>0</v>
      </c>
      <c r="Q2105" t="s">
        <v>29</v>
      </c>
      <c r="R2105">
        <v>2.8273429543273716</v>
      </c>
      <c r="S2105">
        <v>2</v>
      </c>
      <c r="T2105">
        <v>1</v>
      </c>
      <c r="U2105">
        <v>1</v>
      </c>
      <c r="V2105" t="s">
        <v>34</v>
      </c>
      <c r="W2105" t="s">
        <v>38</v>
      </c>
      <c r="X2105">
        <f>AVERAGE(Student_performance_data_____Copy[GPA])</f>
        <v>1.9061863027265407</v>
      </c>
      <c r="Y2105">
        <f>AVERAGE(Student_performance_data_____Copy[StudyTimeWeekly])</f>
        <v>9.7719919194317466</v>
      </c>
      <c r="Z2105">
        <f>AVERAGE(Student_performance_data_____Copy[Absences])</f>
        <v>14.541387959866221</v>
      </c>
      <c r="AA2105" t="str" cm="1">
        <f t="array" ref="AA210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05">
        <v>2</v>
      </c>
    </row>
    <row r="2106" spans="1:28" hidden="1" x14ac:dyDescent="0.25">
      <c r="A2106">
        <v>3105</v>
      </c>
      <c r="B2106">
        <v>18</v>
      </c>
      <c r="C2106">
        <v>0</v>
      </c>
      <c r="D2106" t="s">
        <v>32</v>
      </c>
      <c r="E2106">
        <v>8.3593908717305414</v>
      </c>
      <c r="F2106">
        <v>24</v>
      </c>
      <c r="G2106" t="s">
        <v>29</v>
      </c>
      <c r="H2106">
        <v>3</v>
      </c>
      <c r="I2106" t="s">
        <v>37</v>
      </c>
      <c r="J2106">
        <v>0</v>
      </c>
      <c r="K2106" t="s">
        <v>29</v>
      </c>
      <c r="L2106">
        <v>0</v>
      </c>
      <c r="M2106" t="s">
        <v>29</v>
      </c>
      <c r="N2106">
        <v>0</v>
      </c>
      <c r="O2106" t="s">
        <v>29</v>
      </c>
      <c r="P2106">
        <v>0</v>
      </c>
      <c r="Q2106" t="s">
        <v>29</v>
      </c>
      <c r="R2106">
        <v>0.69371251216028484</v>
      </c>
      <c r="S2106">
        <v>4</v>
      </c>
      <c r="T2106">
        <v>0</v>
      </c>
      <c r="U2106">
        <v>1</v>
      </c>
      <c r="V2106" t="s">
        <v>34</v>
      </c>
      <c r="W2106" t="s">
        <v>31</v>
      </c>
      <c r="X2106">
        <f>AVERAGE(Student_performance_data_____Copy[GPA])</f>
        <v>1.9061863027265407</v>
      </c>
      <c r="Y2106">
        <f>AVERAGE(Student_performance_data_____Copy[StudyTimeWeekly])</f>
        <v>9.7719919194317466</v>
      </c>
      <c r="Z2106">
        <f>AVERAGE(Student_performance_data_____Copy[Absences])</f>
        <v>14.541387959866221</v>
      </c>
      <c r="AA2106" t="str" cm="1">
        <f t="array" ref="AA210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06">
        <v>4</v>
      </c>
    </row>
    <row r="2107" spans="1:28" x14ac:dyDescent="0.25">
      <c r="A2107">
        <v>3106</v>
      </c>
      <c r="B2107">
        <v>18</v>
      </c>
      <c r="C2107">
        <v>1</v>
      </c>
      <c r="D2107" t="s">
        <v>26</v>
      </c>
      <c r="E2107">
        <v>18.858254227835129</v>
      </c>
      <c r="F2107">
        <v>8</v>
      </c>
      <c r="G2107" t="s">
        <v>27</v>
      </c>
      <c r="H2107">
        <v>1</v>
      </c>
      <c r="I2107" t="s">
        <v>33</v>
      </c>
      <c r="J2107">
        <v>0</v>
      </c>
      <c r="K2107" t="s">
        <v>29</v>
      </c>
      <c r="L2107">
        <v>0</v>
      </c>
      <c r="M2107" t="s">
        <v>29</v>
      </c>
      <c r="N2107">
        <v>1</v>
      </c>
      <c r="O2107" t="s">
        <v>27</v>
      </c>
      <c r="P2107">
        <v>0</v>
      </c>
      <c r="Q2107" t="s">
        <v>29</v>
      </c>
      <c r="R2107">
        <v>2.9539619217226769</v>
      </c>
      <c r="S2107">
        <v>2</v>
      </c>
      <c r="T2107">
        <v>0</v>
      </c>
      <c r="U2107">
        <v>2</v>
      </c>
      <c r="V2107" t="s">
        <v>30</v>
      </c>
      <c r="W2107" t="s">
        <v>31</v>
      </c>
      <c r="X2107">
        <f>AVERAGE(Student_performance_data_____Copy[GPA])</f>
        <v>1.9061863027265407</v>
      </c>
      <c r="Y2107">
        <f>AVERAGE(Student_performance_data_____Copy[StudyTimeWeekly])</f>
        <v>9.7719919194317466</v>
      </c>
      <c r="Z2107">
        <f>AVERAGE(Student_performance_data_____Copy[Absences])</f>
        <v>14.541387959866221</v>
      </c>
      <c r="AA2107" t="str" cm="1">
        <f t="array" ref="AA210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07">
        <v>2</v>
      </c>
    </row>
    <row r="2108" spans="1:28" hidden="1" x14ac:dyDescent="0.25">
      <c r="A2108">
        <v>3107</v>
      </c>
      <c r="B2108">
        <v>17</v>
      </c>
      <c r="C2108">
        <v>0</v>
      </c>
      <c r="D2108" t="s">
        <v>32</v>
      </c>
      <c r="E2108">
        <v>14.430235596868473</v>
      </c>
      <c r="F2108">
        <v>26</v>
      </c>
      <c r="G2108" t="s">
        <v>27</v>
      </c>
      <c r="H2108">
        <v>4</v>
      </c>
      <c r="I2108" t="s">
        <v>41</v>
      </c>
      <c r="J2108">
        <v>0</v>
      </c>
      <c r="K2108" t="s">
        <v>29</v>
      </c>
      <c r="L2108">
        <v>0</v>
      </c>
      <c r="M2108" t="s">
        <v>29</v>
      </c>
      <c r="N2108">
        <v>0</v>
      </c>
      <c r="O2108" t="s">
        <v>29</v>
      </c>
      <c r="P2108">
        <v>0</v>
      </c>
      <c r="Q2108" t="s">
        <v>29</v>
      </c>
      <c r="R2108">
        <v>0.98946844131870737</v>
      </c>
      <c r="S2108">
        <v>4</v>
      </c>
      <c r="T2108">
        <v>0</v>
      </c>
      <c r="U2108">
        <v>2</v>
      </c>
      <c r="V2108" t="s">
        <v>30</v>
      </c>
      <c r="W2108" t="s">
        <v>31</v>
      </c>
      <c r="X2108">
        <f>AVERAGE(Student_performance_data_____Copy[GPA])</f>
        <v>1.9061863027265407</v>
      </c>
      <c r="Y2108">
        <f>AVERAGE(Student_performance_data_____Copy[StudyTimeWeekly])</f>
        <v>9.7719919194317466</v>
      </c>
      <c r="Z2108">
        <f>AVERAGE(Student_performance_data_____Copy[Absences])</f>
        <v>14.541387959866221</v>
      </c>
      <c r="AA2108" t="str" cm="1">
        <f t="array" ref="AA21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08">
        <v>4</v>
      </c>
    </row>
    <row r="2109" spans="1:28" hidden="1" x14ac:dyDescent="0.25">
      <c r="A2109">
        <v>3108</v>
      </c>
      <c r="B2109">
        <v>17</v>
      </c>
      <c r="C2109">
        <v>0</v>
      </c>
      <c r="D2109" t="s">
        <v>32</v>
      </c>
      <c r="E2109">
        <v>1.762531390011155</v>
      </c>
      <c r="F2109">
        <v>12</v>
      </c>
      <c r="G2109" t="s">
        <v>27</v>
      </c>
      <c r="H2109">
        <v>2</v>
      </c>
      <c r="I2109" t="s">
        <v>28</v>
      </c>
      <c r="J2109">
        <v>0</v>
      </c>
      <c r="K2109" t="s">
        <v>29</v>
      </c>
      <c r="L2109">
        <v>1</v>
      </c>
      <c r="M2109" t="s">
        <v>27</v>
      </c>
      <c r="N2109">
        <v>0</v>
      </c>
      <c r="O2109" t="s">
        <v>29</v>
      </c>
      <c r="P2109">
        <v>0</v>
      </c>
      <c r="Q2109" t="s">
        <v>29</v>
      </c>
      <c r="R2109">
        <v>2.1370681063433614</v>
      </c>
      <c r="S2109">
        <v>3</v>
      </c>
      <c r="T2109">
        <v>0</v>
      </c>
      <c r="U2109">
        <v>3</v>
      </c>
      <c r="V2109" t="s">
        <v>35</v>
      </c>
      <c r="W2109" t="s">
        <v>31</v>
      </c>
      <c r="X2109">
        <f>AVERAGE(Student_performance_data_____Copy[GPA])</f>
        <v>1.9061863027265407</v>
      </c>
      <c r="Y2109">
        <f>AVERAGE(Student_performance_data_____Copy[StudyTimeWeekly])</f>
        <v>9.7719919194317466</v>
      </c>
      <c r="Z2109">
        <f>AVERAGE(Student_performance_data_____Copy[Absences])</f>
        <v>14.541387959866221</v>
      </c>
      <c r="AA2109" t="str" cm="1">
        <f t="array" ref="AA210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09">
        <v>3</v>
      </c>
    </row>
    <row r="2110" spans="1:28" hidden="1" x14ac:dyDescent="0.25">
      <c r="A2110">
        <v>3109</v>
      </c>
      <c r="B2110">
        <v>17</v>
      </c>
      <c r="C2110">
        <v>0</v>
      </c>
      <c r="D2110" t="s">
        <v>32</v>
      </c>
      <c r="E2110">
        <v>16.926360255617475</v>
      </c>
      <c r="F2110">
        <v>6</v>
      </c>
      <c r="G2110" t="s">
        <v>29</v>
      </c>
      <c r="H2110">
        <v>2</v>
      </c>
      <c r="I2110" t="s">
        <v>28</v>
      </c>
      <c r="J2110">
        <v>1</v>
      </c>
      <c r="K2110" t="s">
        <v>27</v>
      </c>
      <c r="L2110">
        <v>1</v>
      </c>
      <c r="M2110" t="s">
        <v>27</v>
      </c>
      <c r="N2110">
        <v>0</v>
      </c>
      <c r="O2110" t="s">
        <v>29</v>
      </c>
      <c r="P2110">
        <v>0</v>
      </c>
      <c r="Q2110" t="s">
        <v>29</v>
      </c>
      <c r="R2110">
        <v>3.0321053325215499</v>
      </c>
      <c r="S2110">
        <v>1</v>
      </c>
      <c r="T2110">
        <v>1</v>
      </c>
      <c r="U2110">
        <v>3</v>
      </c>
      <c r="V2110" t="s">
        <v>35</v>
      </c>
      <c r="W2110" t="s">
        <v>38</v>
      </c>
      <c r="X2110">
        <f>AVERAGE(Student_performance_data_____Copy[GPA])</f>
        <v>1.9061863027265407</v>
      </c>
      <c r="Y2110">
        <f>AVERAGE(Student_performance_data_____Copy[StudyTimeWeekly])</f>
        <v>9.7719919194317466</v>
      </c>
      <c r="Z2110">
        <f>AVERAGE(Student_performance_data_____Copy[Absences])</f>
        <v>14.541387959866221</v>
      </c>
      <c r="AA2110" t="str" cm="1">
        <f t="array" ref="AA211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10">
        <v>1</v>
      </c>
    </row>
    <row r="2111" spans="1:28" hidden="1" x14ac:dyDescent="0.25">
      <c r="A2111">
        <v>3110</v>
      </c>
      <c r="B2111">
        <v>16</v>
      </c>
      <c r="C2111">
        <v>0</v>
      </c>
      <c r="D2111" t="s">
        <v>32</v>
      </c>
      <c r="E2111">
        <v>14.646015412163621</v>
      </c>
      <c r="F2111">
        <v>7</v>
      </c>
      <c r="G2111" t="s">
        <v>29</v>
      </c>
      <c r="H2111">
        <v>3</v>
      </c>
      <c r="I2111" t="s">
        <v>37</v>
      </c>
      <c r="J2111">
        <v>1</v>
      </c>
      <c r="K2111" t="s">
        <v>27</v>
      </c>
      <c r="L2111">
        <v>0</v>
      </c>
      <c r="M2111" t="s">
        <v>29</v>
      </c>
      <c r="N2111">
        <v>0</v>
      </c>
      <c r="O2111" t="s">
        <v>29</v>
      </c>
      <c r="P2111">
        <v>0</v>
      </c>
      <c r="Q2111" t="s">
        <v>29</v>
      </c>
      <c r="R2111">
        <v>2.804363175110951</v>
      </c>
      <c r="S2111">
        <v>2</v>
      </c>
      <c r="T2111">
        <v>1</v>
      </c>
      <c r="U2111">
        <v>1</v>
      </c>
      <c r="V2111" t="s">
        <v>34</v>
      </c>
      <c r="W2111" t="s">
        <v>38</v>
      </c>
      <c r="X2111">
        <f>AVERAGE(Student_performance_data_____Copy[GPA])</f>
        <v>1.9061863027265407</v>
      </c>
      <c r="Y2111">
        <f>AVERAGE(Student_performance_data_____Copy[StudyTimeWeekly])</f>
        <v>9.7719919194317466</v>
      </c>
      <c r="Z2111">
        <f>AVERAGE(Student_performance_data_____Copy[Absences])</f>
        <v>14.541387959866221</v>
      </c>
      <c r="AA2111" t="str" cm="1">
        <f t="array" ref="AA211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11">
        <v>2</v>
      </c>
    </row>
    <row r="2112" spans="1:28" hidden="1" x14ac:dyDescent="0.25">
      <c r="A2112">
        <v>3111</v>
      </c>
      <c r="B2112">
        <v>18</v>
      </c>
      <c r="C2112">
        <v>0</v>
      </c>
      <c r="D2112" t="s">
        <v>32</v>
      </c>
      <c r="E2112">
        <v>12.218930514053064</v>
      </c>
      <c r="F2112">
        <v>21</v>
      </c>
      <c r="G2112" t="s">
        <v>29</v>
      </c>
      <c r="H2112">
        <v>0</v>
      </c>
      <c r="I2112" t="s">
        <v>40</v>
      </c>
      <c r="J2112">
        <v>0</v>
      </c>
      <c r="K2112" t="s">
        <v>29</v>
      </c>
      <c r="L2112">
        <v>0</v>
      </c>
      <c r="M2112" t="s">
        <v>29</v>
      </c>
      <c r="N2112">
        <v>0</v>
      </c>
      <c r="O2112" t="s">
        <v>29</v>
      </c>
      <c r="P2112">
        <v>0</v>
      </c>
      <c r="Q2112" t="s">
        <v>29</v>
      </c>
      <c r="R2112">
        <v>0.6128025023431376</v>
      </c>
      <c r="S2112">
        <v>4</v>
      </c>
      <c r="T2112">
        <v>0</v>
      </c>
      <c r="U2112">
        <v>2</v>
      </c>
      <c r="V2112" t="s">
        <v>30</v>
      </c>
      <c r="W2112" t="s">
        <v>31</v>
      </c>
      <c r="X2112">
        <f>AVERAGE(Student_performance_data_____Copy[GPA])</f>
        <v>1.9061863027265407</v>
      </c>
      <c r="Y2112">
        <f>AVERAGE(Student_performance_data_____Copy[StudyTimeWeekly])</f>
        <v>9.7719919194317466</v>
      </c>
      <c r="Z2112">
        <f>AVERAGE(Student_performance_data_____Copy[Absences])</f>
        <v>14.541387959866221</v>
      </c>
      <c r="AA2112" t="str" cm="1">
        <f t="array" ref="AA211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12">
        <v>4</v>
      </c>
    </row>
    <row r="2113" spans="1:28" hidden="1" x14ac:dyDescent="0.25">
      <c r="A2113">
        <v>3112</v>
      </c>
      <c r="B2113">
        <v>15</v>
      </c>
      <c r="C2113">
        <v>0</v>
      </c>
      <c r="D2113" t="s">
        <v>32</v>
      </c>
      <c r="E2113">
        <v>16.405859212183547</v>
      </c>
      <c r="F2113">
        <v>16</v>
      </c>
      <c r="G2113" t="s">
        <v>27</v>
      </c>
      <c r="H2113">
        <v>2</v>
      </c>
      <c r="I2113" t="s">
        <v>28</v>
      </c>
      <c r="J2113">
        <v>0</v>
      </c>
      <c r="K2113" t="s">
        <v>29</v>
      </c>
      <c r="L2113">
        <v>1</v>
      </c>
      <c r="M2113" t="s">
        <v>27</v>
      </c>
      <c r="N2113">
        <v>0</v>
      </c>
      <c r="O2113" t="s">
        <v>29</v>
      </c>
      <c r="P2113">
        <v>0</v>
      </c>
      <c r="Q2113" t="s">
        <v>29</v>
      </c>
      <c r="R2113">
        <v>2.2022329396489919</v>
      </c>
      <c r="S2113">
        <v>3</v>
      </c>
      <c r="T2113">
        <v>0</v>
      </c>
      <c r="U2113">
        <v>3</v>
      </c>
      <c r="V2113" t="s">
        <v>35</v>
      </c>
      <c r="W2113" t="s">
        <v>31</v>
      </c>
      <c r="X2113">
        <f>AVERAGE(Student_performance_data_____Copy[GPA])</f>
        <v>1.9061863027265407</v>
      </c>
      <c r="Y2113">
        <f>AVERAGE(Student_performance_data_____Copy[StudyTimeWeekly])</f>
        <v>9.7719919194317466</v>
      </c>
      <c r="Z2113">
        <f>AVERAGE(Student_performance_data_____Copy[Absences])</f>
        <v>14.541387959866221</v>
      </c>
      <c r="AA2113" t="str" cm="1">
        <f t="array" ref="AA211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13">
        <v>3</v>
      </c>
    </row>
    <row r="2114" spans="1:28" x14ac:dyDescent="0.25">
      <c r="A2114">
        <v>3113</v>
      </c>
      <c r="B2114">
        <v>16</v>
      </c>
      <c r="C2114">
        <v>1</v>
      </c>
      <c r="D2114" t="s">
        <v>26</v>
      </c>
      <c r="E2114">
        <v>8.0821969548591426</v>
      </c>
      <c r="F2114">
        <v>16</v>
      </c>
      <c r="G2114" t="s">
        <v>29</v>
      </c>
      <c r="H2114">
        <v>2</v>
      </c>
      <c r="I2114" t="s">
        <v>28</v>
      </c>
      <c r="J2114">
        <v>0</v>
      </c>
      <c r="K2114" t="s">
        <v>29</v>
      </c>
      <c r="L2114">
        <v>0</v>
      </c>
      <c r="M2114" t="s">
        <v>29</v>
      </c>
      <c r="N2114">
        <v>0</v>
      </c>
      <c r="O2114" t="s">
        <v>29</v>
      </c>
      <c r="P2114">
        <v>0</v>
      </c>
      <c r="Q2114" t="s">
        <v>29</v>
      </c>
      <c r="R2114">
        <v>1.4102620381944773</v>
      </c>
      <c r="S2114">
        <v>4</v>
      </c>
      <c r="T2114">
        <v>0</v>
      </c>
      <c r="U2114">
        <v>3</v>
      </c>
      <c r="V2114" t="s">
        <v>35</v>
      </c>
      <c r="W2114" t="s">
        <v>31</v>
      </c>
      <c r="X2114">
        <f>AVERAGE(Student_performance_data_____Copy[GPA])</f>
        <v>1.9061863027265407</v>
      </c>
      <c r="Y2114">
        <f>AVERAGE(Student_performance_data_____Copy[StudyTimeWeekly])</f>
        <v>9.7719919194317466</v>
      </c>
      <c r="Z2114">
        <f>AVERAGE(Student_performance_data_____Copy[Absences])</f>
        <v>14.541387959866221</v>
      </c>
      <c r="AA2114" t="str" cm="1">
        <f t="array" ref="AA21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14">
        <v>4</v>
      </c>
    </row>
    <row r="2115" spans="1:28" hidden="1" x14ac:dyDescent="0.25">
      <c r="A2115">
        <v>3114</v>
      </c>
      <c r="B2115">
        <v>15</v>
      </c>
      <c r="C2115">
        <v>0</v>
      </c>
      <c r="D2115" t="s">
        <v>32</v>
      </c>
      <c r="E2115">
        <v>4.4300210170770544</v>
      </c>
      <c r="F2115">
        <v>15</v>
      </c>
      <c r="G2115" t="s">
        <v>29</v>
      </c>
      <c r="H2115">
        <v>2</v>
      </c>
      <c r="I2115" t="s">
        <v>28</v>
      </c>
      <c r="J2115">
        <v>0</v>
      </c>
      <c r="K2115" t="s">
        <v>29</v>
      </c>
      <c r="L2115">
        <v>1</v>
      </c>
      <c r="M2115" t="s">
        <v>27</v>
      </c>
      <c r="N2115">
        <v>0</v>
      </c>
      <c r="O2115" t="s">
        <v>29</v>
      </c>
      <c r="P2115">
        <v>0</v>
      </c>
      <c r="Q2115" t="s">
        <v>29</v>
      </c>
      <c r="R2115">
        <v>1.4414095429135232</v>
      </c>
      <c r="S2115">
        <v>4</v>
      </c>
      <c r="T2115">
        <v>0</v>
      </c>
      <c r="U2115">
        <v>0</v>
      </c>
      <c r="V2115" t="s">
        <v>40</v>
      </c>
      <c r="W2115" t="s">
        <v>31</v>
      </c>
      <c r="X2115">
        <f>AVERAGE(Student_performance_data_____Copy[GPA])</f>
        <v>1.9061863027265407</v>
      </c>
      <c r="Y2115">
        <f>AVERAGE(Student_performance_data_____Copy[StudyTimeWeekly])</f>
        <v>9.7719919194317466</v>
      </c>
      <c r="Z2115">
        <f>AVERAGE(Student_performance_data_____Copy[Absences])</f>
        <v>14.541387959866221</v>
      </c>
      <c r="AA2115" t="str" cm="1">
        <f t="array" ref="AA211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15">
        <v>4</v>
      </c>
    </row>
    <row r="2116" spans="1:28" hidden="1" x14ac:dyDescent="0.25">
      <c r="A2116">
        <v>3115</v>
      </c>
      <c r="B2116">
        <v>15</v>
      </c>
      <c r="C2116">
        <v>0</v>
      </c>
      <c r="D2116" t="s">
        <v>32</v>
      </c>
      <c r="E2116">
        <v>10.240467782175187</v>
      </c>
      <c r="F2116">
        <v>21</v>
      </c>
      <c r="G2116" t="s">
        <v>29</v>
      </c>
      <c r="H2116">
        <v>2</v>
      </c>
      <c r="I2116" t="s">
        <v>28</v>
      </c>
      <c r="J2116">
        <v>1</v>
      </c>
      <c r="K2116" t="s">
        <v>27</v>
      </c>
      <c r="L2116">
        <v>0</v>
      </c>
      <c r="M2116" t="s">
        <v>29</v>
      </c>
      <c r="N2116">
        <v>0</v>
      </c>
      <c r="O2116" t="s">
        <v>29</v>
      </c>
      <c r="P2116">
        <v>1</v>
      </c>
      <c r="Q2116" t="s">
        <v>27</v>
      </c>
      <c r="R2116">
        <v>1.2335870210314048</v>
      </c>
      <c r="S2116">
        <v>4</v>
      </c>
      <c r="T2116">
        <v>2</v>
      </c>
      <c r="U2116">
        <v>1</v>
      </c>
      <c r="V2116" t="s">
        <v>34</v>
      </c>
      <c r="W2116" t="s">
        <v>36</v>
      </c>
      <c r="X2116">
        <f>AVERAGE(Student_performance_data_____Copy[GPA])</f>
        <v>1.9061863027265407</v>
      </c>
      <c r="Y2116">
        <f>AVERAGE(Student_performance_data_____Copy[StudyTimeWeekly])</f>
        <v>9.7719919194317466</v>
      </c>
      <c r="Z2116">
        <f>AVERAGE(Student_performance_data_____Copy[Absences])</f>
        <v>14.541387959866221</v>
      </c>
      <c r="AA2116" t="str" cm="1">
        <f t="array" ref="AA211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16">
        <v>4</v>
      </c>
    </row>
    <row r="2117" spans="1:28" x14ac:dyDescent="0.25">
      <c r="A2117">
        <v>3116</v>
      </c>
      <c r="B2117">
        <v>16</v>
      </c>
      <c r="C2117">
        <v>1</v>
      </c>
      <c r="D2117" t="s">
        <v>26</v>
      </c>
      <c r="E2117">
        <v>10.976835111869477</v>
      </c>
      <c r="F2117">
        <v>1</v>
      </c>
      <c r="G2117" t="s">
        <v>29</v>
      </c>
      <c r="H2117">
        <v>0</v>
      </c>
      <c r="I2117" t="s">
        <v>40</v>
      </c>
      <c r="J2117">
        <v>0</v>
      </c>
      <c r="K2117" t="s">
        <v>29</v>
      </c>
      <c r="L2117">
        <v>0</v>
      </c>
      <c r="M2117" t="s">
        <v>29</v>
      </c>
      <c r="N2117">
        <v>0</v>
      </c>
      <c r="O2117" t="s">
        <v>29</v>
      </c>
      <c r="P2117">
        <v>0</v>
      </c>
      <c r="Q2117" t="s">
        <v>29</v>
      </c>
      <c r="R2117">
        <v>2.7905751470187807</v>
      </c>
      <c r="S2117">
        <v>2</v>
      </c>
      <c r="T2117">
        <v>0</v>
      </c>
      <c r="U2117">
        <v>2</v>
      </c>
      <c r="V2117" t="s">
        <v>30</v>
      </c>
      <c r="W2117" t="s">
        <v>31</v>
      </c>
      <c r="X2117">
        <f>AVERAGE(Student_performance_data_____Copy[GPA])</f>
        <v>1.9061863027265407</v>
      </c>
      <c r="Y2117">
        <f>AVERAGE(Student_performance_data_____Copy[StudyTimeWeekly])</f>
        <v>9.7719919194317466</v>
      </c>
      <c r="Z2117">
        <f>AVERAGE(Student_performance_data_____Copy[Absences])</f>
        <v>14.541387959866221</v>
      </c>
      <c r="AA2117" t="str" cm="1">
        <f t="array" ref="AA211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17">
        <v>2</v>
      </c>
    </row>
    <row r="2118" spans="1:28" x14ac:dyDescent="0.25">
      <c r="A2118">
        <v>3117</v>
      </c>
      <c r="B2118">
        <v>15</v>
      </c>
      <c r="C2118">
        <v>1</v>
      </c>
      <c r="D2118" t="s">
        <v>26</v>
      </c>
      <c r="E2118">
        <v>10.766527440198242</v>
      </c>
      <c r="F2118">
        <v>29</v>
      </c>
      <c r="G2118" t="s">
        <v>29</v>
      </c>
      <c r="H2118">
        <v>1</v>
      </c>
      <c r="I2118" t="s">
        <v>33</v>
      </c>
      <c r="J2118">
        <v>0</v>
      </c>
      <c r="K2118" t="s">
        <v>29</v>
      </c>
      <c r="L2118">
        <v>0</v>
      </c>
      <c r="M2118" t="s">
        <v>29</v>
      </c>
      <c r="N2118">
        <v>0</v>
      </c>
      <c r="O2118" t="s">
        <v>29</v>
      </c>
      <c r="P2118">
        <v>0</v>
      </c>
      <c r="Q2118" t="s">
        <v>29</v>
      </c>
      <c r="R2118">
        <v>0.37854363453916529</v>
      </c>
      <c r="S2118">
        <v>4</v>
      </c>
      <c r="T2118">
        <v>1</v>
      </c>
      <c r="U2118">
        <v>1</v>
      </c>
      <c r="V2118" t="s">
        <v>34</v>
      </c>
      <c r="W2118" t="s">
        <v>38</v>
      </c>
      <c r="X2118">
        <f>AVERAGE(Student_performance_data_____Copy[GPA])</f>
        <v>1.9061863027265407</v>
      </c>
      <c r="Y2118">
        <f>AVERAGE(Student_performance_data_____Copy[StudyTimeWeekly])</f>
        <v>9.7719919194317466</v>
      </c>
      <c r="Z2118">
        <f>AVERAGE(Student_performance_data_____Copy[Absences])</f>
        <v>14.541387959866221</v>
      </c>
      <c r="AA2118" t="str" cm="1">
        <f t="array" ref="AA211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18">
        <v>4</v>
      </c>
    </row>
    <row r="2119" spans="1:28" x14ac:dyDescent="0.25">
      <c r="A2119">
        <v>3118</v>
      </c>
      <c r="B2119">
        <v>18</v>
      </c>
      <c r="C2119">
        <v>1</v>
      </c>
      <c r="D2119" t="s">
        <v>26</v>
      </c>
      <c r="E2119">
        <v>11.301475829602106</v>
      </c>
      <c r="F2119">
        <v>7</v>
      </c>
      <c r="G2119" t="s">
        <v>29</v>
      </c>
      <c r="H2119">
        <v>1</v>
      </c>
      <c r="I2119" t="s">
        <v>33</v>
      </c>
      <c r="J2119">
        <v>0</v>
      </c>
      <c r="K2119" t="s">
        <v>29</v>
      </c>
      <c r="L2119">
        <v>0</v>
      </c>
      <c r="M2119" t="s">
        <v>29</v>
      </c>
      <c r="N2119">
        <v>0</v>
      </c>
      <c r="O2119" t="s">
        <v>29</v>
      </c>
      <c r="P2119">
        <v>1</v>
      </c>
      <c r="Q2119" t="s">
        <v>27</v>
      </c>
      <c r="R2119">
        <v>2.1728123218250155</v>
      </c>
      <c r="S2119">
        <v>3</v>
      </c>
      <c r="T2119">
        <v>3</v>
      </c>
      <c r="U2119">
        <v>1</v>
      </c>
      <c r="V2119" t="s">
        <v>34</v>
      </c>
      <c r="W2119" t="s">
        <v>42</v>
      </c>
      <c r="X2119">
        <f>AVERAGE(Student_performance_data_____Copy[GPA])</f>
        <v>1.9061863027265407</v>
      </c>
      <c r="Y2119">
        <f>AVERAGE(Student_performance_data_____Copy[StudyTimeWeekly])</f>
        <v>9.7719919194317466</v>
      </c>
      <c r="Z2119">
        <f>AVERAGE(Student_performance_data_____Copy[Absences])</f>
        <v>14.541387959866221</v>
      </c>
      <c r="AA2119" t="str" cm="1">
        <f t="array" ref="AA211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19">
        <v>3</v>
      </c>
    </row>
    <row r="2120" spans="1:28" hidden="1" x14ac:dyDescent="0.25">
      <c r="A2120">
        <v>3119</v>
      </c>
      <c r="B2120">
        <v>15</v>
      </c>
      <c r="C2120">
        <v>0</v>
      </c>
      <c r="D2120" t="s">
        <v>32</v>
      </c>
      <c r="E2120">
        <v>18.974098364783615</v>
      </c>
      <c r="F2120">
        <v>16</v>
      </c>
      <c r="G2120" t="s">
        <v>29</v>
      </c>
      <c r="H2120">
        <v>4</v>
      </c>
      <c r="I2120" t="s">
        <v>41</v>
      </c>
      <c r="J2120">
        <v>1</v>
      </c>
      <c r="K2120" t="s">
        <v>27</v>
      </c>
      <c r="L2120">
        <v>1</v>
      </c>
      <c r="M2120" t="s">
        <v>27</v>
      </c>
      <c r="N2120">
        <v>0</v>
      </c>
      <c r="O2120" t="s">
        <v>29</v>
      </c>
      <c r="P2120">
        <v>0</v>
      </c>
      <c r="Q2120" t="s">
        <v>29</v>
      </c>
      <c r="R2120">
        <v>2.3916876827143443</v>
      </c>
      <c r="S2120">
        <v>3</v>
      </c>
      <c r="T2120">
        <v>0</v>
      </c>
      <c r="U2120">
        <v>0</v>
      </c>
      <c r="V2120" t="s">
        <v>40</v>
      </c>
      <c r="W2120" t="s">
        <v>31</v>
      </c>
      <c r="X2120">
        <f>AVERAGE(Student_performance_data_____Copy[GPA])</f>
        <v>1.9061863027265407</v>
      </c>
      <c r="Y2120">
        <f>AVERAGE(Student_performance_data_____Copy[StudyTimeWeekly])</f>
        <v>9.7719919194317466</v>
      </c>
      <c r="Z2120">
        <f>AVERAGE(Student_performance_data_____Copy[Absences])</f>
        <v>14.541387959866221</v>
      </c>
      <c r="AA2120" t="str" cm="1">
        <f t="array" ref="AA212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20">
        <v>3</v>
      </c>
    </row>
    <row r="2121" spans="1:28" x14ac:dyDescent="0.25">
      <c r="A2121">
        <v>3120</v>
      </c>
      <c r="B2121">
        <v>18</v>
      </c>
      <c r="C2121">
        <v>1</v>
      </c>
      <c r="D2121" t="s">
        <v>26</v>
      </c>
      <c r="E2121">
        <v>18.044912461924628</v>
      </c>
      <c r="F2121">
        <v>12</v>
      </c>
      <c r="G2121" t="s">
        <v>29</v>
      </c>
      <c r="H2121">
        <v>0</v>
      </c>
      <c r="I2121" t="s">
        <v>40</v>
      </c>
      <c r="J2121">
        <v>0</v>
      </c>
      <c r="K2121" t="s">
        <v>29</v>
      </c>
      <c r="L2121">
        <v>1</v>
      </c>
      <c r="M2121" t="s">
        <v>27</v>
      </c>
      <c r="N2121">
        <v>0</v>
      </c>
      <c r="O2121" t="s">
        <v>29</v>
      </c>
      <c r="P2121">
        <v>0</v>
      </c>
      <c r="Q2121" t="s">
        <v>29</v>
      </c>
      <c r="R2121">
        <v>1.7831074672235316</v>
      </c>
      <c r="S2121">
        <v>4</v>
      </c>
      <c r="T2121">
        <v>0</v>
      </c>
      <c r="U2121">
        <v>2</v>
      </c>
      <c r="V2121" t="s">
        <v>30</v>
      </c>
      <c r="W2121" t="s">
        <v>31</v>
      </c>
      <c r="X2121">
        <f>AVERAGE(Student_performance_data_____Copy[GPA])</f>
        <v>1.9061863027265407</v>
      </c>
      <c r="Y2121">
        <f>AVERAGE(Student_performance_data_____Copy[StudyTimeWeekly])</f>
        <v>9.7719919194317466</v>
      </c>
      <c r="Z2121">
        <f>AVERAGE(Student_performance_data_____Copy[Absences])</f>
        <v>14.541387959866221</v>
      </c>
      <c r="AA2121" t="str" cm="1">
        <f t="array" ref="AA212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21">
        <v>4</v>
      </c>
    </row>
    <row r="2122" spans="1:28" hidden="1" x14ac:dyDescent="0.25">
      <c r="A2122">
        <v>3121</v>
      </c>
      <c r="B2122">
        <v>18</v>
      </c>
      <c r="C2122">
        <v>0</v>
      </c>
      <c r="D2122" t="s">
        <v>32</v>
      </c>
      <c r="E2122">
        <v>17.514340731178788</v>
      </c>
      <c r="F2122">
        <v>17</v>
      </c>
      <c r="G2122" t="s">
        <v>29</v>
      </c>
      <c r="H2122">
        <v>1</v>
      </c>
      <c r="I2122" t="s">
        <v>33</v>
      </c>
      <c r="J2122">
        <v>1</v>
      </c>
      <c r="K2122" t="s">
        <v>27</v>
      </c>
      <c r="L2122">
        <v>1</v>
      </c>
      <c r="M2122" t="s">
        <v>27</v>
      </c>
      <c r="N2122">
        <v>0</v>
      </c>
      <c r="O2122" t="s">
        <v>29</v>
      </c>
      <c r="P2122">
        <v>0</v>
      </c>
      <c r="Q2122" t="s">
        <v>29</v>
      </c>
      <c r="R2122">
        <v>1.7859269858399722</v>
      </c>
      <c r="S2122">
        <v>4</v>
      </c>
      <c r="T2122">
        <v>0</v>
      </c>
      <c r="U2122">
        <v>1</v>
      </c>
      <c r="V2122" t="s">
        <v>34</v>
      </c>
      <c r="W2122" t="s">
        <v>31</v>
      </c>
      <c r="X2122">
        <f>AVERAGE(Student_performance_data_____Copy[GPA])</f>
        <v>1.9061863027265407</v>
      </c>
      <c r="Y2122">
        <f>AVERAGE(Student_performance_data_____Copy[StudyTimeWeekly])</f>
        <v>9.7719919194317466</v>
      </c>
      <c r="Z2122">
        <f>AVERAGE(Student_performance_data_____Copy[Absences])</f>
        <v>14.541387959866221</v>
      </c>
      <c r="AA2122" t="str" cm="1">
        <f t="array" ref="AA212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22">
        <v>4</v>
      </c>
    </row>
    <row r="2123" spans="1:28" hidden="1" x14ac:dyDescent="0.25">
      <c r="A2123">
        <v>3122</v>
      </c>
      <c r="B2123">
        <v>18</v>
      </c>
      <c r="C2123">
        <v>0</v>
      </c>
      <c r="D2123" t="s">
        <v>32</v>
      </c>
      <c r="E2123">
        <v>16.028336218172544</v>
      </c>
      <c r="F2123">
        <v>23</v>
      </c>
      <c r="G2123" t="s">
        <v>29</v>
      </c>
      <c r="H2123">
        <v>4</v>
      </c>
      <c r="I2123" t="s">
        <v>41</v>
      </c>
      <c r="J2123">
        <v>1</v>
      </c>
      <c r="K2123" t="s">
        <v>27</v>
      </c>
      <c r="L2123">
        <v>0</v>
      </c>
      <c r="M2123" t="s">
        <v>29</v>
      </c>
      <c r="N2123">
        <v>0</v>
      </c>
      <c r="O2123" t="s">
        <v>29</v>
      </c>
      <c r="P2123">
        <v>0</v>
      </c>
      <c r="Q2123" t="s">
        <v>29</v>
      </c>
      <c r="R2123">
        <v>1.2687721230682185</v>
      </c>
      <c r="S2123">
        <v>4</v>
      </c>
      <c r="T2123">
        <v>1</v>
      </c>
      <c r="U2123">
        <v>0</v>
      </c>
      <c r="V2123" t="s">
        <v>40</v>
      </c>
      <c r="W2123" t="s">
        <v>38</v>
      </c>
      <c r="X2123">
        <f>AVERAGE(Student_performance_data_____Copy[GPA])</f>
        <v>1.9061863027265407</v>
      </c>
      <c r="Y2123">
        <f>AVERAGE(Student_performance_data_____Copy[StudyTimeWeekly])</f>
        <v>9.7719919194317466</v>
      </c>
      <c r="Z2123">
        <f>AVERAGE(Student_performance_data_____Copy[Absences])</f>
        <v>14.541387959866221</v>
      </c>
      <c r="AA2123" t="str" cm="1">
        <f t="array" ref="AA212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23">
        <v>4</v>
      </c>
    </row>
    <row r="2124" spans="1:28" hidden="1" x14ac:dyDescent="0.25">
      <c r="A2124">
        <v>3123</v>
      </c>
      <c r="B2124">
        <v>17</v>
      </c>
      <c r="C2124">
        <v>0</v>
      </c>
      <c r="D2124" t="s">
        <v>32</v>
      </c>
      <c r="E2124">
        <v>18.868562145305706</v>
      </c>
      <c r="F2124">
        <v>27</v>
      </c>
      <c r="G2124" t="s">
        <v>27</v>
      </c>
      <c r="H2124">
        <v>3</v>
      </c>
      <c r="I2124" t="s">
        <v>37</v>
      </c>
      <c r="J2124">
        <v>1</v>
      </c>
      <c r="K2124" t="s">
        <v>27</v>
      </c>
      <c r="L2124">
        <v>0</v>
      </c>
      <c r="M2124" t="s">
        <v>29</v>
      </c>
      <c r="N2124">
        <v>0</v>
      </c>
      <c r="O2124" t="s">
        <v>29</v>
      </c>
      <c r="P2124">
        <v>0</v>
      </c>
      <c r="Q2124" t="s">
        <v>29</v>
      </c>
      <c r="R2124">
        <v>1.4868656515688803</v>
      </c>
      <c r="S2124">
        <v>4</v>
      </c>
      <c r="T2124">
        <v>1</v>
      </c>
      <c r="U2124">
        <v>1</v>
      </c>
      <c r="V2124" t="s">
        <v>34</v>
      </c>
      <c r="W2124" t="s">
        <v>38</v>
      </c>
      <c r="X2124">
        <f>AVERAGE(Student_performance_data_____Copy[GPA])</f>
        <v>1.9061863027265407</v>
      </c>
      <c r="Y2124">
        <f>AVERAGE(Student_performance_data_____Copy[StudyTimeWeekly])</f>
        <v>9.7719919194317466</v>
      </c>
      <c r="Z2124">
        <f>AVERAGE(Student_performance_data_____Copy[Absences])</f>
        <v>14.541387959866221</v>
      </c>
      <c r="AA2124" t="str" cm="1">
        <f t="array" ref="AA21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24">
        <v>4</v>
      </c>
    </row>
    <row r="2125" spans="1:28" x14ac:dyDescent="0.25">
      <c r="A2125">
        <v>3124</v>
      </c>
      <c r="B2125">
        <v>15</v>
      </c>
      <c r="C2125">
        <v>1</v>
      </c>
      <c r="D2125" t="s">
        <v>26</v>
      </c>
      <c r="E2125">
        <v>1.969892833588065</v>
      </c>
      <c r="F2125">
        <v>21</v>
      </c>
      <c r="G2125" t="s">
        <v>29</v>
      </c>
      <c r="H2125">
        <v>2</v>
      </c>
      <c r="I2125" t="s">
        <v>28</v>
      </c>
      <c r="J2125">
        <v>1</v>
      </c>
      <c r="K2125" t="s">
        <v>27</v>
      </c>
      <c r="L2125">
        <v>0</v>
      </c>
      <c r="M2125" t="s">
        <v>29</v>
      </c>
      <c r="N2125">
        <v>0</v>
      </c>
      <c r="O2125" t="s">
        <v>29</v>
      </c>
      <c r="P2125">
        <v>0</v>
      </c>
      <c r="Q2125" t="s">
        <v>29</v>
      </c>
      <c r="R2125">
        <v>1.0619359966520148</v>
      </c>
      <c r="S2125">
        <v>4</v>
      </c>
      <c r="T2125">
        <v>0</v>
      </c>
      <c r="U2125">
        <v>3</v>
      </c>
      <c r="V2125" t="s">
        <v>35</v>
      </c>
      <c r="W2125" t="s">
        <v>31</v>
      </c>
      <c r="X2125">
        <f>AVERAGE(Student_performance_data_____Copy[GPA])</f>
        <v>1.9061863027265407</v>
      </c>
      <c r="Y2125">
        <f>AVERAGE(Student_performance_data_____Copy[StudyTimeWeekly])</f>
        <v>9.7719919194317466</v>
      </c>
      <c r="Z2125">
        <f>AVERAGE(Student_performance_data_____Copy[Absences])</f>
        <v>14.541387959866221</v>
      </c>
      <c r="AA2125" t="str" cm="1">
        <f t="array" ref="AA21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25">
        <v>4</v>
      </c>
    </row>
    <row r="2126" spans="1:28" x14ac:dyDescent="0.25">
      <c r="A2126">
        <v>3125</v>
      </c>
      <c r="B2126">
        <v>16</v>
      </c>
      <c r="C2126">
        <v>1</v>
      </c>
      <c r="D2126" t="s">
        <v>26</v>
      </c>
      <c r="E2126">
        <v>5.30246522891479</v>
      </c>
      <c r="F2126">
        <v>27</v>
      </c>
      <c r="G2126" t="s">
        <v>29</v>
      </c>
      <c r="H2126">
        <v>0</v>
      </c>
      <c r="I2126" t="s">
        <v>40</v>
      </c>
      <c r="J2126">
        <v>0</v>
      </c>
      <c r="K2126" t="s">
        <v>29</v>
      </c>
      <c r="L2126">
        <v>1</v>
      </c>
      <c r="M2126" t="s">
        <v>27</v>
      </c>
      <c r="N2126">
        <v>0</v>
      </c>
      <c r="O2126" t="s">
        <v>29</v>
      </c>
      <c r="P2126">
        <v>0</v>
      </c>
      <c r="Q2126" t="s">
        <v>29</v>
      </c>
      <c r="R2126">
        <v>0</v>
      </c>
      <c r="S2126">
        <v>4</v>
      </c>
      <c r="T2126">
        <v>1</v>
      </c>
      <c r="U2126">
        <v>3</v>
      </c>
      <c r="V2126" t="s">
        <v>35</v>
      </c>
      <c r="W2126" t="s">
        <v>38</v>
      </c>
      <c r="X2126">
        <f>AVERAGE(Student_performance_data_____Copy[GPA])</f>
        <v>1.9061863027265407</v>
      </c>
      <c r="Y2126">
        <f>AVERAGE(Student_performance_data_____Copy[StudyTimeWeekly])</f>
        <v>9.7719919194317466</v>
      </c>
      <c r="Z2126">
        <f>AVERAGE(Student_performance_data_____Copy[Absences])</f>
        <v>14.541387959866221</v>
      </c>
      <c r="AA2126" t="str" cm="1">
        <f t="array" ref="AA212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26">
        <v>4</v>
      </c>
    </row>
    <row r="2127" spans="1:28" x14ac:dyDescent="0.25">
      <c r="A2127">
        <v>3126</v>
      </c>
      <c r="B2127">
        <v>16</v>
      </c>
      <c r="C2127">
        <v>1</v>
      </c>
      <c r="D2127" t="s">
        <v>26</v>
      </c>
      <c r="E2127">
        <v>9.9011189130916968</v>
      </c>
      <c r="F2127">
        <v>9</v>
      </c>
      <c r="G2127" t="s">
        <v>29</v>
      </c>
      <c r="H2127">
        <v>3</v>
      </c>
      <c r="I2127" t="s">
        <v>37</v>
      </c>
      <c r="J2127">
        <v>0</v>
      </c>
      <c r="K2127" t="s">
        <v>29</v>
      </c>
      <c r="L2127">
        <v>0</v>
      </c>
      <c r="M2127" t="s">
        <v>29</v>
      </c>
      <c r="N2127">
        <v>0</v>
      </c>
      <c r="O2127" t="s">
        <v>29</v>
      </c>
      <c r="P2127">
        <v>0</v>
      </c>
      <c r="Q2127" t="s">
        <v>29</v>
      </c>
      <c r="R2127">
        <v>2.1516179803357813</v>
      </c>
      <c r="S2127">
        <v>3</v>
      </c>
      <c r="T2127">
        <v>2</v>
      </c>
      <c r="U2127">
        <v>2</v>
      </c>
      <c r="V2127" t="s">
        <v>30</v>
      </c>
      <c r="W2127" t="s">
        <v>36</v>
      </c>
      <c r="X2127">
        <f>AVERAGE(Student_performance_data_____Copy[GPA])</f>
        <v>1.9061863027265407</v>
      </c>
      <c r="Y2127">
        <f>AVERAGE(Student_performance_data_____Copy[StudyTimeWeekly])</f>
        <v>9.7719919194317466</v>
      </c>
      <c r="Z2127">
        <f>AVERAGE(Student_performance_data_____Copy[Absences])</f>
        <v>14.541387959866221</v>
      </c>
      <c r="AA2127" t="str" cm="1">
        <f t="array" ref="AA212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27">
        <v>3</v>
      </c>
    </row>
    <row r="2128" spans="1:28" x14ac:dyDescent="0.25">
      <c r="A2128">
        <v>3127</v>
      </c>
      <c r="B2128">
        <v>15</v>
      </c>
      <c r="C2128">
        <v>1</v>
      </c>
      <c r="D2128" t="s">
        <v>26</v>
      </c>
      <c r="E2128">
        <v>16.930689862468103</v>
      </c>
      <c r="F2128">
        <v>1</v>
      </c>
      <c r="G2128" t="s">
        <v>27</v>
      </c>
      <c r="H2128">
        <v>1</v>
      </c>
      <c r="I2128" t="s">
        <v>33</v>
      </c>
      <c r="J2128">
        <v>1</v>
      </c>
      <c r="K2128" t="s">
        <v>27</v>
      </c>
      <c r="L2128">
        <v>1</v>
      </c>
      <c r="M2128" t="s">
        <v>27</v>
      </c>
      <c r="N2128">
        <v>0</v>
      </c>
      <c r="O2128" t="s">
        <v>29</v>
      </c>
      <c r="P2128">
        <v>0</v>
      </c>
      <c r="Q2128" t="s">
        <v>29</v>
      </c>
      <c r="R2128">
        <v>3.5974890937641693</v>
      </c>
      <c r="S2128">
        <v>0</v>
      </c>
      <c r="T2128">
        <v>0</v>
      </c>
      <c r="U2128">
        <v>2</v>
      </c>
      <c r="V2128" t="s">
        <v>30</v>
      </c>
      <c r="W2128" t="s">
        <v>31</v>
      </c>
      <c r="X2128">
        <f>AVERAGE(Student_performance_data_____Copy[GPA])</f>
        <v>1.9061863027265407</v>
      </c>
      <c r="Y2128">
        <f>AVERAGE(Student_performance_data_____Copy[StudyTimeWeekly])</f>
        <v>9.7719919194317466</v>
      </c>
      <c r="Z2128">
        <f>AVERAGE(Student_performance_data_____Copy[Absences])</f>
        <v>14.541387959866221</v>
      </c>
      <c r="AA2128" t="str" cm="1">
        <f t="array" ref="AA2128">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128">
        <v>0</v>
      </c>
    </row>
    <row r="2129" spans="1:28" x14ac:dyDescent="0.25">
      <c r="A2129">
        <v>3128</v>
      </c>
      <c r="B2129">
        <v>17</v>
      </c>
      <c r="C2129">
        <v>1</v>
      </c>
      <c r="D2129" t="s">
        <v>26</v>
      </c>
      <c r="E2129">
        <v>10.10331423045465</v>
      </c>
      <c r="F2129">
        <v>1</v>
      </c>
      <c r="G2129" t="s">
        <v>29</v>
      </c>
      <c r="H2129">
        <v>3</v>
      </c>
      <c r="I2129" t="s">
        <v>37</v>
      </c>
      <c r="J2129">
        <v>1</v>
      </c>
      <c r="K2129" t="s">
        <v>27</v>
      </c>
      <c r="L2129">
        <v>1</v>
      </c>
      <c r="M2129" t="s">
        <v>27</v>
      </c>
      <c r="N2129">
        <v>0</v>
      </c>
      <c r="O2129" t="s">
        <v>29</v>
      </c>
      <c r="P2129">
        <v>0</v>
      </c>
      <c r="Q2129" t="s">
        <v>29</v>
      </c>
      <c r="R2129">
        <v>3.8127571875988968</v>
      </c>
      <c r="S2129">
        <v>0</v>
      </c>
      <c r="T2129">
        <v>0</v>
      </c>
      <c r="U2129">
        <v>4</v>
      </c>
      <c r="V2129" t="s">
        <v>39</v>
      </c>
      <c r="W2129" t="s">
        <v>31</v>
      </c>
      <c r="X2129">
        <f>AVERAGE(Student_performance_data_____Copy[GPA])</f>
        <v>1.9061863027265407</v>
      </c>
      <c r="Y2129">
        <f>AVERAGE(Student_performance_data_____Copy[StudyTimeWeekly])</f>
        <v>9.7719919194317466</v>
      </c>
      <c r="Z2129">
        <f>AVERAGE(Student_performance_data_____Copy[Absences])</f>
        <v>14.541387959866221</v>
      </c>
      <c r="AA2129" t="str" cm="1">
        <f t="array" ref="AA212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129">
        <v>0</v>
      </c>
    </row>
    <row r="2130" spans="1:28" hidden="1" x14ac:dyDescent="0.25">
      <c r="A2130">
        <v>3129</v>
      </c>
      <c r="B2130">
        <v>17</v>
      </c>
      <c r="C2130">
        <v>0</v>
      </c>
      <c r="D2130" t="s">
        <v>32</v>
      </c>
      <c r="E2130">
        <v>14.960694786831773</v>
      </c>
      <c r="F2130">
        <v>26</v>
      </c>
      <c r="G2130" t="s">
        <v>29</v>
      </c>
      <c r="H2130">
        <v>4</v>
      </c>
      <c r="I2130" t="s">
        <v>41</v>
      </c>
      <c r="J2130">
        <v>1</v>
      </c>
      <c r="K2130" t="s">
        <v>27</v>
      </c>
      <c r="L2130">
        <v>0</v>
      </c>
      <c r="M2130" t="s">
        <v>29</v>
      </c>
      <c r="N2130">
        <v>1</v>
      </c>
      <c r="O2130" t="s">
        <v>27</v>
      </c>
      <c r="P2130">
        <v>1</v>
      </c>
      <c r="Q2130" t="s">
        <v>27</v>
      </c>
      <c r="R2130">
        <v>1.1767815056705988</v>
      </c>
      <c r="S2130">
        <v>4</v>
      </c>
      <c r="T2130">
        <v>2</v>
      </c>
      <c r="U2130">
        <v>1</v>
      </c>
      <c r="V2130" t="s">
        <v>34</v>
      </c>
      <c r="W2130" t="s">
        <v>36</v>
      </c>
      <c r="X2130">
        <f>AVERAGE(Student_performance_data_____Copy[GPA])</f>
        <v>1.9061863027265407</v>
      </c>
      <c r="Y2130">
        <f>AVERAGE(Student_performance_data_____Copy[StudyTimeWeekly])</f>
        <v>9.7719919194317466</v>
      </c>
      <c r="Z2130">
        <f>AVERAGE(Student_performance_data_____Copy[Absences])</f>
        <v>14.541387959866221</v>
      </c>
      <c r="AA2130" t="str" cm="1">
        <f t="array" ref="AA21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0">
        <v>4</v>
      </c>
    </row>
    <row r="2131" spans="1:28" hidden="1" x14ac:dyDescent="0.25">
      <c r="A2131">
        <v>3130</v>
      </c>
      <c r="B2131">
        <v>18</v>
      </c>
      <c r="C2131">
        <v>0</v>
      </c>
      <c r="D2131" t="s">
        <v>32</v>
      </c>
      <c r="E2131">
        <v>2.7791981049783243</v>
      </c>
      <c r="F2131">
        <v>13</v>
      </c>
      <c r="G2131" t="s">
        <v>29</v>
      </c>
      <c r="H2131">
        <v>2</v>
      </c>
      <c r="I2131" t="s">
        <v>28</v>
      </c>
      <c r="J2131">
        <v>1</v>
      </c>
      <c r="K2131" t="s">
        <v>27</v>
      </c>
      <c r="L2131">
        <v>1</v>
      </c>
      <c r="M2131" t="s">
        <v>27</v>
      </c>
      <c r="N2131">
        <v>0</v>
      </c>
      <c r="O2131" t="s">
        <v>29</v>
      </c>
      <c r="P2131">
        <v>1</v>
      </c>
      <c r="Q2131" t="s">
        <v>27</v>
      </c>
      <c r="R2131">
        <v>1.948327515860377</v>
      </c>
      <c r="S2131">
        <v>4</v>
      </c>
      <c r="T2131">
        <v>1</v>
      </c>
      <c r="U2131">
        <v>1</v>
      </c>
      <c r="V2131" t="s">
        <v>34</v>
      </c>
      <c r="W2131" t="s">
        <v>38</v>
      </c>
      <c r="X2131">
        <f>AVERAGE(Student_performance_data_____Copy[GPA])</f>
        <v>1.9061863027265407</v>
      </c>
      <c r="Y2131">
        <f>AVERAGE(Student_performance_data_____Copy[StudyTimeWeekly])</f>
        <v>9.7719919194317466</v>
      </c>
      <c r="Z2131">
        <f>AVERAGE(Student_performance_data_____Copy[Absences])</f>
        <v>14.541387959866221</v>
      </c>
      <c r="AA2131" t="str" cm="1">
        <f t="array" ref="AA213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1">
        <v>4</v>
      </c>
    </row>
    <row r="2132" spans="1:28" hidden="1" x14ac:dyDescent="0.25">
      <c r="A2132">
        <v>3131</v>
      </c>
      <c r="B2132">
        <v>15</v>
      </c>
      <c r="C2132">
        <v>0</v>
      </c>
      <c r="D2132" t="s">
        <v>32</v>
      </c>
      <c r="E2132">
        <v>5.0482762595312032</v>
      </c>
      <c r="F2132">
        <v>15</v>
      </c>
      <c r="G2132" t="s">
        <v>29</v>
      </c>
      <c r="H2132">
        <v>1</v>
      </c>
      <c r="I2132" t="s">
        <v>33</v>
      </c>
      <c r="J2132">
        <v>0</v>
      </c>
      <c r="K2132" t="s">
        <v>29</v>
      </c>
      <c r="L2132">
        <v>1</v>
      </c>
      <c r="M2132" t="s">
        <v>27</v>
      </c>
      <c r="N2132">
        <v>0</v>
      </c>
      <c r="O2132" t="s">
        <v>29</v>
      </c>
      <c r="P2132">
        <v>0</v>
      </c>
      <c r="Q2132" t="s">
        <v>29</v>
      </c>
      <c r="R2132">
        <v>1.8080971980423572</v>
      </c>
      <c r="S2132">
        <v>4</v>
      </c>
      <c r="T2132">
        <v>2</v>
      </c>
      <c r="U2132">
        <v>1</v>
      </c>
      <c r="V2132" t="s">
        <v>34</v>
      </c>
      <c r="W2132" t="s">
        <v>36</v>
      </c>
      <c r="X2132">
        <f>AVERAGE(Student_performance_data_____Copy[GPA])</f>
        <v>1.9061863027265407</v>
      </c>
      <c r="Y2132">
        <f>AVERAGE(Student_performance_data_____Copy[StudyTimeWeekly])</f>
        <v>9.7719919194317466</v>
      </c>
      <c r="Z2132">
        <f>AVERAGE(Student_performance_data_____Copy[Absences])</f>
        <v>14.541387959866221</v>
      </c>
      <c r="AA2132" t="str" cm="1">
        <f t="array" ref="AA213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2">
        <v>4</v>
      </c>
    </row>
    <row r="2133" spans="1:28" hidden="1" x14ac:dyDescent="0.25">
      <c r="A2133">
        <v>3132</v>
      </c>
      <c r="B2133">
        <v>15</v>
      </c>
      <c r="C2133">
        <v>0</v>
      </c>
      <c r="D2133" t="s">
        <v>32</v>
      </c>
      <c r="E2133">
        <v>14.635521900753448</v>
      </c>
      <c r="F2133">
        <v>6</v>
      </c>
      <c r="G2133" t="s">
        <v>29</v>
      </c>
      <c r="H2133">
        <v>3</v>
      </c>
      <c r="I2133" t="s">
        <v>37</v>
      </c>
      <c r="J2133">
        <v>0</v>
      </c>
      <c r="K2133" t="s">
        <v>29</v>
      </c>
      <c r="L2133">
        <v>1</v>
      </c>
      <c r="M2133" t="s">
        <v>27</v>
      </c>
      <c r="N2133">
        <v>1</v>
      </c>
      <c r="O2133" t="s">
        <v>27</v>
      </c>
      <c r="P2133">
        <v>0</v>
      </c>
      <c r="Q2133" t="s">
        <v>29</v>
      </c>
      <c r="R2133">
        <v>3.2221400896054959</v>
      </c>
      <c r="S2133">
        <v>1</v>
      </c>
      <c r="T2133">
        <v>1</v>
      </c>
      <c r="U2133">
        <v>1</v>
      </c>
      <c r="V2133" t="s">
        <v>34</v>
      </c>
      <c r="W2133" t="s">
        <v>38</v>
      </c>
      <c r="X2133">
        <f>AVERAGE(Student_performance_data_____Copy[GPA])</f>
        <v>1.9061863027265407</v>
      </c>
      <c r="Y2133">
        <f>AVERAGE(Student_performance_data_____Copy[StudyTimeWeekly])</f>
        <v>9.7719919194317466</v>
      </c>
      <c r="Z2133">
        <f>AVERAGE(Student_performance_data_____Copy[Absences])</f>
        <v>14.541387959866221</v>
      </c>
      <c r="AA2133" t="str" cm="1">
        <f t="array" ref="AA213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33">
        <v>1</v>
      </c>
    </row>
    <row r="2134" spans="1:28" x14ac:dyDescent="0.25">
      <c r="A2134">
        <v>3133</v>
      </c>
      <c r="B2134">
        <v>16</v>
      </c>
      <c r="C2134">
        <v>1</v>
      </c>
      <c r="D2134" t="s">
        <v>26</v>
      </c>
      <c r="E2134">
        <v>3.294680177754481</v>
      </c>
      <c r="F2134">
        <v>20</v>
      </c>
      <c r="G2134" t="s">
        <v>29</v>
      </c>
      <c r="H2134">
        <v>2</v>
      </c>
      <c r="I2134" t="s">
        <v>28</v>
      </c>
      <c r="J2134">
        <v>1</v>
      </c>
      <c r="K2134" t="s">
        <v>27</v>
      </c>
      <c r="L2134">
        <v>0</v>
      </c>
      <c r="M2134" t="s">
        <v>29</v>
      </c>
      <c r="N2134">
        <v>0</v>
      </c>
      <c r="O2134" t="s">
        <v>29</v>
      </c>
      <c r="P2134">
        <v>0</v>
      </c>
      <c r="Q2134" t="s">
        <v>29</v>
      </c>
      <c r="R2134">
        <v>0.80926014341098074</v>
      </c>
      <c r="S2134">
        <v>4</v>
      </c>
      <c r="T2134">
        <v>2</v>
      </c>
      <c r="U2134">
        <v>1</v>
      </c>
      <c r="V2134" t="s">
        <v>34</v>
      </c>
      <c r="W2134" t="s">
        <v>36</v>
      </c>
      <c r="X2134">
        <f>AVERAGE(Student_performance_data_____Copy[GPA])</f>
        <v>1.9061863027265407</v>
      </c>
      <c r="Y2134">
        <f>AVERAGE(Student_performance_data_____Copy[StudyTimeWeekly])</f>
        <v>9.7719919194317466</v>
      </c>
      <c r="Z2134">
        <f>AVERAGE(Student_performance_data_____Copy[Absences])</f>
        <v>14.541387959866221</v>
      </c>
      <c r="AA2134" t="str" cm="1">
        <f t="array" ref="AA213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4">
        <v>4</v>
      </c>
    </row>
    <row r="2135" spans="1:28" x14ac:dyDescent="0.25">
      <c r="A2135">
        <v>3134</v>
      </c>
      <c r="B2135">
        <v>15</v>
      </c>
      <c r="C2135">
        <v>1</v>
      </c>
      <c r="D2135" t="s">
        <v>26</v>
      </c>
      <c r="E2135">
        <v>7.0271186930985348</v>
      </c>
      <c r="F2135">
        <v>20</v>
      </c>
      <c r="G2135" t="s">
        <v>27</v>
      </c>
      <c r="H2135">
        <v>2</v>
      </c>
      <c r="I2135" t="s">
        <v>28</v>
      </c>
      <c r="J2135">
        <v>1</v>
      </c>
      <c r="K2135" t="s">
        <v>27</v>
      </c>
      <c r="L2135">
        <v>1</v>
      </c>
      <c r="M2135" t="s">
        <v>27</v>
      </c>
      <c r="N2135">
        <v>0</v>
      </c>
      <c r="O2135" t="s">
        <v>29</v>
      </c>
      <c r="P2135">
        <v>0</v>
      </c>
      <c r="Q2135" t="s">
        <v>29</v>
      </c>
      <c r="R2135">
        <v>1.2945928801079334</v>
      </c>
      <c r="S2135">
        <v>4</v>
      </c>
      <c r="T2135">
        <v>0</v>
      </c>
      <c r="U2135">
        <v>3</v>
      </c>
      <c r="V2135" t="s">
        <v>35</v>
      </c>
      <c r="W2135" t="s">
        <v>31</v>
      </c>
      <c r="X2135">
        <f>AVERAGE(Student_performance_data_____Copy[GPA])</f>
        <v>1.9061863027265407</v>
      </c>
      <c r="Y2135">
        <f>AVERAGE(Student_performance_data_____Copy[StudyTimeWeekly])</f>
        <v>9.7719919194317466</v>
      </c>
      <c r="Z2135">
        <f>AVERAGE(Student_performance_data_____Copy[Absences])</f>
        <v>14.541387959866221</v>
      </c>
      <c r="AA2135" t="str" cm="1">
        <f t="array" ref="AA213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5">
        <v>4</v>
      </c>
    </row>
    <row r="2136" spans="1:28" hidden="1" x14ac:dyDescent="0.25">
      <c r="A2136">
        <v>3135</v>
      </c>
      <c r="B2136">
        <v>17</v>
      </c>
      <c r="C2136">
        <v>0</v>
      </c>
      <c r="D2136" t="s">
        <v>32</v>
      </c>
      <c r="E2136">
        <v>5.2973251562714285</v>
      </c>
      <c r="F2136">
        <v>23</v>
      </c>
      <c r="G2136" t="s">
        <v>27</v>
      </c>
      <c r="H2136">
        <v>2</v>
      </c>
      <c r="I2136" t="s">
        <v>28</v>
      </c>
      <c r="J2136">
        <v>0</v>
      </c>
      <c r="K2136" t="s">
        <v>29</v>
      </c>
      <c r="L2136">
        <v>0</v>
      </c>
      <c r="M2136" t="s">
        <v>29</v>
      </c>
      <c r="N2136">
        <v>1</v>
      </c>
      <c r="O2136" t="s">
        <v>27</v>
      </c>
      <c r="P2136">
        <v>0</v>
      </c>
      <c r="Q2136" t="s">
        <v>29</v>
      </c>
      <c r="R2136">
        <v>1.0777476837996005</v>
      </c>
      <c r="S2136">
        <v>4</v>
      </c>
      <c r="T2136">
        <v>2</v>
      </c>
      <c r="U2136">
        <v>2</v>
      </c>
      <c r="V2136" t="s">
        <v>30</v>
      </c>
      <c r="W2136" t="s">
        <v>36</v>
      </c>
      <c r="X2136">
        <f>AVERAGE(Student_performance_data_____Copy[GPA])</f>
        <v>1.9061863027265407</v>
      </c>
      <c r="Y2136">
        <f>AVERAGE(Student_performance_data_____Copy[StudyTimeWeekly])</f>
        <v>9.7719919194317466</v>
      </c>
      <c r="Z2136">
        <f>AVERAGE(Student_performance_data_____Copy[Absences])</f>
        <v>14.541387959866221</v>
      </c>
      <c r="AA2136" t="str" cm="1">
        <f t="array" ref="AA213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6">
        <v>4</v>
      </c>
    </row>
    <row r="2137" spans="1:28" x14ac:dyDescent="0.25">
      <c r="A2137">
        <v>3136</v>
      </c>
      <c r="B2137">
        <v>15</v>
      </c>
      <c r="C2137">
        <v>1</v>
      </c>
      <c r="D2137" t="s">
        <v>26</v>
      </c>
      <c r="E2137">
        <v>6.9972338844495692</v>
      </c>
      <c r="F2137">
        <v>11</v>
      </c>
      <c r="G2137" t="s">
        <v>27</v>
      </c>
      <c r="H2137">
        <v>3</v>
      </c>
      <c r="I2137" t="s">
        <v>37</v>
      </c>
      <c r="J2137">
        <v>0</v>
      </c>
      <c r="K2137" t="s">
        <v>29</v>
      </c>
      <c r="L2137">
        <v>0</v>
      </c>
      <c r="M2137" t="s">
        <v>29</v>
      </c>
      <c r="N2137">
        <v>1</v>
      </c>
      <c r="O2137" t="s">
        <v>27</v>
      </c>
      <c r="P2137">
        <v>0</v>
      </c>
      <c r="Q2137" t="s">
        <v>29</v>
      </c>
      <c r="R2137">
        <v>2.9201818984070562</v>
      </c>
      <c r="S2137">
        <v>2</v>
      </c>
      <c r="T2137">
        <v>3</v>
      </c>
      <c r="U2137">
        <v>2</v>
      </c>
      <c r="V2137" t="s">
        <v>30</v>
      </c>
      <c r="W2137" t="s">
        <v>42</v>
      </c>
      <c r="X2137">
        <f>AVERAGE(Student_performance_data_____Copy[GPA])</f>
        <v>1.9061863027265407</v>
      </c>
      <c r="Y2137">
        <f>AVERAGE(Student_performance_data_____Copy[StudyTimeWeekly])</f>
        <v>9.7719919194317466</v>
      </c>
      <c r="Z2137">
        <f>AVERAGE(Student_performance_data_____Copy[Absences])</f>
        <v>14.541387959866221</v>
      </c>
      <c r="AA2137" t="str" cm="1">
        <f t="array" ref="AA213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37">
        <v>2</v>
      </c>
    </row>
    <row r="2138" spans="1:28" x14ac:dyDescent="0.25">
      <c r="A2138">
        <v>3137</v>
      </c>
      <c r="B2138">
        <v>16</v>
      </c>
      <c r="C2138">
        <v>1</v>
      </c>
      <c r="D2138" t="s">
        <v>26</v>
      </c>
      <c r="E2138">
        <v>14.166480981559406</v>
      </c>
      <c r="F2138">
        <v>27</v>
      </c>
      <c r="G2138" t="s">
        <v>29</v>
      </c>
      <c r="H2138">
        <v>2</v>
      </c>
      <c r="I2138" t="s">
        <v>28</v>
      </c>
      <c r="J2138">
        <v>0</v>
      </c>
      <c r="K2138" t="s">
        <v>29</v>
      </c>
      <c r="L2138">
        <v>0</v>
      </c>
      <c r="M2138" t="s">
        <v>29</v>
      </c>
      <c r="N2138">
        <v>0</v>
      </c>
      <c r="O2138" t="s">
        <v>29</v>
      </c>
      <c r="P2138">
        <v>0</v>
      </c>
      <c r="Q2138" t="s">
        <v>29</v>
      </c>
      <c r="R2138">
        <v>0.79614291589621256</v>
      </c>
      <c r="S2138">
        <v>4</v>
      </c>
      <c r="T2138">
        <v>1</v>
      </c>
      <c r="U2138">
        <v>3</v>
      </c>
      <c r="V2138" t="s">
        <v>35</v>
      </c>
      <c r="W2138" t="s">
        <v>38</v>
      </c>
      <c r="X2138">
        <f>AVERAGE(Student_performance_data_____Copy[GPA])</f>
        <v>1.9061863027265407</v>
      </c>
      <c r="Y2138">
        <f>AVERAGE(Student_performance_data_____Copy[StudyTimeWeekly])</f>
        <v>9.7719919194317466</v>
      </c>
      <c r="Z2138">
        <f>AVERAGE(Student_performance_data_____Copy[Absences])</f>
        <v>14.541387959866221</v>
      </c>
      <c r="AA2138" t="str" cm="1">
        <f t="array" ref="AA21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8">
        <v>4</v>
      </c>
    </row>
    <row r="2139" spans="1:28" hidden="1" x14ac:dyDescent="0.25">
      <c r="A2139">
        <v>3138</v>
      </c>
      <c r="B2139">
        <v>18</v>
      </c>
      <c r="C2139">
        <v>0</v>
      </c>
      <c r="D2139" t="s">
        <v>32</v>
      </c>
      <c r="E2139">
        <v>7.3569436228560203</v>
      </c>
      <c r="F2139">
        <v>22</v>
      </c>
      <c r="G2139" t="s">
        <v>27</v>
      </c>
      <c r="H2139">
        <v>4</v>
      </c>
      <c r="I2139" t="s">
        <v>41</v>
      </c>
      <c r="J2139">
        <v>0</v>
      </c>
      <c r="K2139" t="s">
        <v>29</v>
      </c>
      <c r="L2139">
        <v>0</v>
      </c>
      <c r="M2139" t="s">
        <v>29</v>
      </c>
      <c r="N2139">
        <v>0</v>
      </c>
      <c r="O2139" t="s">
        <v>29</v>
      </c>
      <c r="P2139">
        <v>0</v>
      </c>
      <c r="Q2139" t="s">
        <v>29</v>
      </c>
      <c r="R2139">
        <v>1.4460523515011119</v>
      </c>
      <c r="S2139">
        <v>4</v>
      </c>
      <c r="T2139">
        <v>0</v>
      </c>
      <c r="U2139">
        <v>0</v>
      </c>
      <c r="V2139" t="s">
        <v>40</v>
      </c>
      <c r="W2139" t="s">
        <v>31</v>
      </c>
      <c r="X2139">
        <f>AVERAGE(Student_performance_data_____Copy[GPA])</f>
        <v>1.9061863027265407</v>
      </c>
      <c r="Y2139">
        <f>AVERAGE(Student_performance_data_____Copy[StudyTimeWeekly])</f>
        <v>9.7719919194317466</v>
      </c>
      <c r="Z2139">
        <f>AVERAGE(Student_performance_data_____Copy[Absences])</f>
        <v>14.541387959866221</v>
      </c>
      <c r="AA2139" t="str" cm="1">
        <f t="array" ref="AA213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39">
        <v>4</v>
      </c>
    </row>
    <row r="2140" spans="1:28" hidden="1" x14ac:dyDescent="0.25">
      <c r="A2140">
        <v>3139</v>
      </c>
      <c r="B2140">
        <v>16</v>
      </c>
      <c r="C2140">
        <v>0</v>
      </c>
      <c r="D2140" t="s">
        <v>32</v>
      </c>
      <c r="E2140">
        <v>11.105266452158805</v>
      </c>
      <c r="F2140">
        <v>27</v>
      </c>
      <c r="G2140" t="s">
        <v>29</v>
      </c>
      <c r="H2140">
        <v>3</v>
      </c>
      <c r="I2140" t="s">
        <v>37</v>
      </c>
      <c r="J2140">
        <v>0</v>
      </c>
      <c r="K2140" t="s">
        <v>29</v>
      </c>
      <c r="L2140">
        <v>1</v>
      </c>
      <c r="M2140" t="s">
        <v>27</v>
      </c>
      <c r="N2140">
        <v>0</v>
      </c>
      <c r="O2140" t="s">
        <v>29</v>
      </c>
      <c r="P2140">
        <v>0</v>
      </c>
      <c r="Q2140" t="s">
        <v>29</v>
      </c>
      <c r="R2140">
        <v>0.94018425671377825</v>
      </c>
      <c r="S2140">
        <v>4</v>
      </c>
      <c r="T2140">
        <v>0</v>
      </c>
      <c r="U2140">
        <v>1</v>
      </c>
      <c r="V2140" t="s">
        <v>34</v>
      </c>
      <c r="W2140" t="s">
        <v>31</v>
      </c>
      <c r="X2140">
        <f>AVERAGE(Student_performance_data_____Copy[GPA])</f>
        <v>1.9061863027265407</v>
      </c>
      <c r="Y2140">
        <f>AVERAGE(Student_performance_data_____Copy[StudyTimeWeekly])</f>
        <v>9.7719919194317466</v>
      </c>
      <c r="Z2140">
        <f>AVERAGE(Student_performance_data_____Copy[Absences])</f>
        <v>14.541387959866221</v>
      </c>
      <c r="AA2140" t="str" cm="1">
        <f t="array" ref="AA21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40">
        <v>4</v>
      </c>
    </row>
    <row r="2141" spans="1:28" x14ac:dyDescent="0.25">
      <c r="A2141">
        <v>3140</v>
      </c>
      <c r="B2141">
        <v>16</v>
      </c>
      <c r="C2141">
        <v>1</v>
      </c>
      <c r="D2141" t="s">
        <v>26</v>
      </c>
      <c r="E2141">
        <v>1.9986375410881929</v>
      </c>
      <c r="F2141">
        <v>13</v>
      </c>
      <c r="G2141" t="s">
        <v>29</v>
      </c>
      <c r="H2141">
        <v>1</v>
      </c>
      <c r="I2141" t="s">
        <v>33</v>
      </c>
      <c r="J2141">
        <v>1</v>
      </c>
      <c r="K2141" t="s">
        <v>27</v>
      </c>
      <c r="L2141">
        <v>0</v>
      </c>
      <c r="M2141" t="s">
        <v>29</v>
      </c>
      <c r="N2141">
        <v>0</v>
      </c>
      <c r="O2141" t="s">
        <v>29</v>
      </c>
      <c r="P2141">
        <v>0</v>
      </c>
      <c r="Q2141" t="s">
        <v>29</v>
      </c>
      <c r="R2141">
        <v>1.7820606670994417</v>
      </c>
      <c r="S2141">
        <v>4</v>
      </c>
      <c r="T2141">
        <v>0</v>
      </c>
      <c r="U2141">
        <v>2</v>
      </c>
      <c r="V2141" t="s">
        <v>30</v>
      </c>
      <c r="W2141" t="s">
        <v>31</v>
      </c>
      <c r="X2141">
        <f>AVERAGE(Student_performance_data_____Copy[GPA])</f>
        <v>1.9061863027265407</v>
      </c>
      <c r="Y2141">
        <f>AVERAGE(Student_performance_data_____Copy[StudyTimeWeekly])</f>
        <v>9.7719919194317466</v>
      </c>
      <c r="Z2141">
        <f>AVERAGE(Student_performance_data_____Copy[Absences])</f>
        <v>14.541387959866221</v>
      </c>
      <c r="AA2141" t="str" cm="1">
        <f t="array" ref="AA214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41">
        <v>4</v>
      </c>
    </row>
    <row r="2142" spans="1:28" x14ac:dyDescent="0.25">
      <c r="A2142">
        <v>3141</v>
      </c>
      <c r="B2142">
        <v>18</v>
      </c>
      <c r="C2142">
        <v>1</v>
      </c>
      <c r="D2142" t="s">
        <v>26</v>
      </c>
      <c r="E2142">
        <v>16.100353864692558</v>
      </c>
      <c r="F2142">
        <v>24</v>
      </c>
      <c r="G2142" t="s">
        <v>27</v>
      </c>
      <c r="H2142">
        <v>3</v>
      </c>
      <c r="I2142" t="s">
        <v>37</v>
      </c>
      <c r="J2142">
        <v>0</v>
      </c>
      <c r="K2142" t="s">
        <v>29</v>
      </c>
      <c r="L2142">
        <v>0</v>
      </c>
      <c r="M2142" t="s">
        <v>29</v>
      </c>
      <c r="N2142">
        <v>1</v>
      </c>
      <c r="O2142" t="s">
        <v>27</v>
      </c>
      <c r="P2142">
        <v>0</v>
      </c>
      <c r="Q2142" t="s">
        <v>29</v>
      </c>
      <c r="R2142">
        <v>1.1058998695955586</v>
      </c>
      <c r="S2142">
        <v>4</v>
      </c>
      <c r="T2142">
        <v>0</v>
      </c>
      <c r="U2142">
        <v>2</v>
      </c>
      <c r="V2142" t="s">
        <v>30</v>
      </c>
      <c r="W2142" t="s">
        <v>31</v>
      </c>
      <c r="X2142">
        <f>AVERAGE(Student_performance_data_____Copy[GPA])</f>
        <v>1.9061863027265407</v>
      </c>
      <c r="Y2142">
        <f>AVERAGE(Student_performance_data_____Copy[StudyTimeWeekly])</f>
        <v>9.7719919194317466</v>
      </c>
      <c r="Z2142">
        <f>AVERAGE(Student_performance_data_____Copy[Absences])</f>
        <v>14.541387959866221</v>
      </c>
      <c r="AA2142" t="str" cm="1">
        <f t="array" ref="AA214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42">
        <v>4</v>
      </c>
    </row>
    <row r="2143" spans="1:28" hidden="1" x14ac:dyDescent="0.25">
      <c r="A2143">
        <v>3142</v>
      </c>
      <c r="B2143">
        <v>16</v>
      </c>
      <c r="C2143">
        <v>0</v>
      </c>
      <c r="D2143" t="s">
        <v>32</v>
      </c>
      <c r="E2143">
        <v>7.3977725129624972</v>
      </c>
      <c r="F2143">
        <v>3</v>
      </c>
      <c r="G2143" t="s">
        <v>29</v>
      </c>
      <c r="H2143">
        <v>1</v>
      </c>
      <c r="I2143" t="s">
        <v>33</v>
      </c>
      <c r="J2143">
        <v>1</v>
      </c>
      <c r="K2143" t="s">
        <v>27</v>
      </c>
      <c r="L2143">
        <v>0</v>
      </c>
      <c r="M2143" t="s">
        <v>29</v>
      </c>
      <c r="N2143">
        <v>0</v>
      </c>
      <c r="O2143" t="s">
        <v>29</v>
      </c>
      <c r="P2143">
        <v>0</v>
      </c>
      <c r="Q2143" t="s">
        <v>29</v>
      </c>
      <c r="R2143">
        <v>2.81347034515229</v>
      </c>
      <c r="S2143">
        <v>2</v>
      </c>
      <c r="T2143">
        <v>0</v>
      </c>
      <c r="U2143">
        <v>0</v>
      </c>
      <c r="V2143" t="s">
        <v>40</v>
      </c>
      <c r="W2143" t="s">
        <v>31</v>
      </c>
      <c r="X2143">
        <f>AVERAGE(Student_performance_data_____Copy[GPA])</f>
        <v>1.9061863027265407</v>
      </c>
      <c r="Y2143">
        <f>AVERAGE(Student_performance_data_____Copy[StudyTimeWeekly])</f>
        <v>9.7719919194317466</v>
      </c>
      <c r="Z2143">
        <f>AVERAGE(Student_performance_data_____Copy[Absences])</f>
        <v>14.541387959866221</v>
      </c>
      <c r="AA2143" t="str" cm="1">
        <f t="array" ref="AA214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43">
        <v>2</v>
      </c>
    </row>
    <row r="2144" spans="1:28" hidden="1" x14ac:dyDescent="0.25">
      <c r="A2144">
        <v>3143</v>
      </c>
      <c r="B2144">
        <v>16</v>
      </c>
      <c r="C2144">
        <v>0</v>
      </c>
      <c r="D2144" t="s">
        <v>32</v>
      </c>
      <c r="E2144">
        <v>12.97068318066685</v>
      </c>
      <c r="F2144">
        <v>25</v>
      </c>
      <c r="G2144" t="s">
        <v>29</v>
      </c>
      <c r="H2144">
        <v>3</v>
      </c>
      <c r="I2144" t="s">
        <v>37</v>
      </c>
      <c r="J2144">
        <v>1</v>
      </c>
      <c r="K2144" t="s">
        <v>27</v>
      </c>
      <c r="L2144">
        <v>1</v>
      </c>
      <c r="M2144" t="s">
        <v>27</v>
      </c>
      <c r="N2144">
        <v>1</v>
      </c>
      <c r="O2144" t="s">
        <v>27</v>
      </c>
      <c r="P2144">
        <v>0</v>
      </c>
      <c r="Q2144" t="s">
        <v>29</v>
      </c>
      <c r="R2144">
        <v>1.65178667236737</v>
      </c>
      <c r="S2144">
        <v>4</v>
      </c>
      <c r="T2144">
        <v>1</v>
      </c>
      <c r="U2144">
        <v>2</v>
      </c>
      <c r="V2144" t="s">
        <v>30</v>
      </c>
      <c r="W2144" t="s">
        <v>38</v>
      </c>
      <c r="X2144">
        <f>AVERAGE(Student_performance_data_____Copy[GPA])</f>
        <v>1.9061863027265407</v>
      </c>
      <c r="Y2144">
        <f>AVERAGE(Student_performance_data_____Copy[StudyTimeWeekly])</f>
        <v>9.7719919194317466</v>
      </c>
      <c r="Z2144">
        <f>AVERAGE(Student_performance_data_____Copy[Absences])</f>
        <v>14.541387959866221</v>
      </c>
      <c r="AA2144" t="str" cm="1">
        <f t="array" ref="AA214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44">
        <v>4</v>
      </c>
    </row>
    <row r="2145" spans="1:28" hidden="1" x14ac:dyDescent="0.25">
      <c r="A2145">
        <v>3144</v>
      </c>
      <c r="B2145">
        <v>15</v>
      </c>
      <c r="C2145">
        <v>0</v>
      </c>
      <c r="D2145" t="s">
        <v>32</v>
      </c>
      <c r="E2145">
        <v>14.507792033236653</v>
      </c>
      <c r="F2145">
        <v>3</v>
      </c>
      <c r="G2145" t="s">
        <v>29</v>
      </c>
      <c r="H2145">
        <v>1</v>
      </c>
      <c r="I2145" t="s">
        <v>33</v>
      </c>
      <c r="J2145">
        <v>1</v>
      </c>
      <c r="K2145" t="s">
        <v>27</v>
      </c>
      <c r="L2145">
        <v>1</v>
      </c>
      <c r="M2145" t="s">
        <v>27</v>
      </c>
      <c r="N2145">
        <v>0</v>
      </c>
      <c r="O2145" t="s">
        <v>29</v>
      </c>
      <c r="P2145">
        <v>0</v>
      </c>
      <c r="Q2145" t="s">
        <v>29</v>
      </c>
      <c r="R2145">
        <v>3.6035075722404968</v>
      </c>
      <c r="S2145">
        <v>0</v>
      </c>
      <c r="T2145">
        <v>1</v>
      </c>
      <c r="U2145">
        <v>2</v>
      </c>
      <c r="V2145" t="s">
        <v>30</v>
      </c>
      <c r="W2145" t="s">
        <v>38</v>
      </c>
      <c r="X2145">
        <f>AVERAGE(Student_performance_data_____Copy[GPA])</f>
        <v>1.9061863027265407</v>
      </c>
      <c r="Y2145">
        <f>AVERAGE(Student_performance_data_____Copy[StudyTimeWeekly])</f>
        <v>9.7719919194317466</v>
      </c>
      <c r="Z2145">
        <f>AVERAGE(Student_performance_data_____Copy[Absences])</f>
        <v>14.541387959866221</v>
      </c>
      <c r="AA2145" t="str" cm="1">
        <f t="array" ref="AA214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145">
        <v>0</v>
      </c>
    </row>
    <row r="2146" spans="1:28" x14ac:dyDescent="0.25">
      <c r="A2146">
        <v>3145</v>
      </c>
      <c r="B2146">
        <v>15</v>
      </c>
      <c r="C2146">
        <v>1</v>
      </c>
      <c r="D2146" t="s">
        <v>26</v>
      </c>
      <c r="E2146">
        <v>4.1932184422340075</v>
      </c>
      <c r="F2146">
        <v>17</v>
      </c>
      <c r="G2146" t="s">
        <v>29</v>
      </c>
      <c r="H2146">
        <v>2</v>
      </c>
      <c r="I2146" t="s">
        <v>28</v>
      </c>
      <c r="J2146">
        <v>1</v>
      </c>
      <c r="K2146" t="s">
        <v>27</v>
      </c>
      <c r="L2146">
        <v>0</v>
      </c>
      <c r="M2146" t="s">
        <v>29</v>
      </c>
      <c r="N2146">
        <v>0</v>
      </c>
      <c r="O2146" t="s">
        <v>29</v>
      </c>
      <c r="P2146">
        <v>0</v>
      </c>
      <c r="Q2146" t="s">
        <v>29</v>
      </c>
      <c r="R2146">
        <v>1.5269602894052965</v>
      </c>
      <c r="S2146">
        <v>4</v>
      </c>
      <c r="T2146">
        <v>0</v>
      </c>
      <c r="U2146">
        <v>2</v>
      </c>
      <c r="V2146" t="s">
        <v>30</v>
      </c>
      <c r="W2146" t="s">
        <v>31</v>
      </c>
      <c r="X2146">
        <f>AVERAGE(Student_performance_data_____Copy[GPA])</f>
        <v>1.9061863027265407</v>
      </c>
      <c r="Y2146">
        <f>AVERAGE(Student_performance_data_____Copy[StudyTimeWeekly])</f>
        <v>9.7719919194317466</v>
      </c>
      <c r="Z2146">
        <f>AVERAGE(Student_performance_data_____Copy[Absences])</f>
        <v>14.541387959866221</v>
      </c>
      <c r="AA2146" t="str" cm="1">
        <f t="array" ref="AA214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46">
        <v>4</v>
      </c>
    </row>
    <row r="2147" spans="1:28" hidden="1" x14ac:dyDescent="0.25">
      <c r="A2147">
        <v>3146</v>
      </c>
      <c r="B2147">
        <v>18</v>
      </c>
      <c r="C2147">
        <v>0</v>
      </c>
      <c r="D2147" t="s">
        <v>32</v>
      </c>
      <c r="E2147">
        <v>17.693499699066997</v>
      </c>
      <c r="F2147">
        <v>2</v>
      </c>
      <c r="G2147" t="s">
        <v>27</v>
      </c>
      <c r="H2147">
        <v>3</v>
      </c>
      <c r="I2147" t="s">
        <v>37</v>
      </c>
      <c r="J2147">
        <v>0</v>
      </c>
      <c r="K2147" t="s">
        <v>29</v>
      </c>
      <c r="L2147">
        <v>1</v>
      </c>
      <c r="M2147" t="s">
        <v>27</v>
      </c>
      <c r="N2147">
        <v>0</v>
      </c>
      <c r="O2147" t="s">
        <v>29</v>
      </c>
      <c r="P2147">
        <v>1</v>
      </c>
      <c r="Q2147" t="s">
        <v>27</v>
      </c>
      <c r="R2147">
        <v>3.4590447338738057</v>
      </c>
      <c r="S2147">
        <v>1</v>
      </c>
      <c r="T2147">
        <v>1</v>
      </c>
      <c r="U2147">
        <v>2</v>
      </c>
      <c r="V2147" t="s">
        <v>30</v>
      </c>
      <c r="W2147" t="s">
        <v>38</v>
      </c>
      <c r="X2147">
        <f>AVERAGE(Student_performance_data_____Copy[GPA])</f>
        <v>1.9061863027265407</v>
      </c>
      <c r="Y2147">
        <f>AVERAGE(Student_performance_data_____Copy[StudyTimeWeekly])</f>
        <v>9.7719919194317466</v>
      </c>
      <c r="Z2147">
        <f>AVERAGE(Student_performance_data_____Copy[Absences])</f>
        <v>14.541387959866221</v>
      </c>
      <c r="AA2147" t="str" cm="1">
        <f t="array" ref="AA214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47">
        <v>1</v>
      </c>
    </row>
    <row r="2148" spans="1:28" hidden="1" x14ac:dyDescent="0.25">
      <c r="A2148">
        <v>3147</v>
      </c>
      <c r="B2148">
        <v>15</v>
      </c>
      <c r="C2148">
        <v>0</v>
      </c>
      <c r="D2148" t="s">
        <v>32</v>
      </c>
      <c r="E2148">
        <v>12.324485032139059</v>
      </c>
      <c r="F2148">
        <v>0</v>
      </c>
      <c r="G2148" t="s">
        <v>29</v>
      </c>
      <c r="H2148">
        <v>1</v>
      </c>
      <c r="I2148" t="s">
        <v>33</v>
      </c>
      <c r="J2148">
        <v>1</v>
      </c>
      <c r="K2148" t="s">
        <v>27</v>
      </c>
      <c r="L2148">
        <v>0</v>
      </c>
      <c r="M2148" t="s">
        <v>29</v>
      </c>
      <c r="N2148">
        <v>0</v>
      </c>
      <c r="O2148" t="s">
        <v>29</v>
      </c>
      <c r="P2148">
        <v>0</v>
      </c>
      <c r="Q2148" t="s">
        <v>29</v>
      </c>
      <c r="R2148">
        <v>3.3339700023673537</v>
      </c>
      <c r="S2148">
        <v>1</v>
      </c>
      <c r="T2148">
        <v>0</v>
      </c>
      <c r="U2148">
        <v>1</v>
      </c>
      <c r="V2148" t="s">
        <v>34</v>
      </c>
      <c r="W2148" t="s">
        <v>31</v>
      </c>
      <c r="X2148">
        <f>AVERAGE(Student_performance_data_____Copy[GPA])</f>
        <v>1.9061863027265407</v>
      </c>
      <c r="Y2148">
        <f>AVERAGE(Student_performance_data_____Copy[StudyTimeWeekly])</f>
        <v>9.7719919194317466</v>
      </c>
      <c r="Z2148">
        <f>AVERAGE(Student_performance_data_____Copy[Absences])</f>
        <v>14.541387959866221</v>
      </c>
      <c r="AA2148" t="str" cm="1">
        <f t="array" ref="AA214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48">
        <v>1</v>
      </c>
    </row>
    <row r="2149" spans="1:28" x14ac:dyDescent="0.25">
      <c r="A2149">
        <v>3148</v>
      </c>
      <c r="B2149">
        <v>15</v>
      </c>
      <c r="C2149">
        <v>1</v>
      </c>
      <c r="D2149" t="s">
        <v>26</v>
      </c>
      <c r="E2149">
        <v>8.5745028350296302</v>
      </c>
      <c r="F2149">
        <v>16</v>
      </c>
      <c r="G2149" t="s">
        <v>29</v>
      </c>
      <c r="H2149">
        <v>3</v>
      </c>
      <c r="I2149" t="s">
        <v>37</v>
      </c>
      <c r="J2149">
        <v>0</v>
      </c>
      <c r="K2149" t="s">
        <v>29</v>
      </c>
      <c r="L2149">
        <v>0</v>
      </c>
      <c r="M2149" t="s">
        <v>29</v>
      </c>
      <c r="N2149">
        <v>0</v>
      </c>
      <c r="O2149" t="s">
        <v>29</v>
      </c>
      <c r="P2149">
        <v>0</v>
      </c>
      <c r="Q2149" t="s">
        <v>29</v>
      </c>
      <c r="R2149">
        <v>1.7181817231817458</v>
      </c>
      <c r="S2149">
        <v>4</v>
      </c>
      <c r="T2149">
        <v>0</v>
      </c>
      <c r="U2149">
        <v>0</v>
      </c>
      <c r="V2149" t="s">
        <v>40</v>
      </c>
      <c r="W2149" t="s">
        <v>31</v>
      </c>
      <c r="X2149">
        <f>AVERAGE(Student_performance_data_____Copy[GPA])</f>
        <v>1.9061863027265407</v>
      </c>
      <c r="Y2149">
        <f>AVERAGE(Student_performance_data_____Copy[StudyTimeWeekly])</f>
        <v>9.7719919194317466</v>
      </c>
      <c r="Z2149">
        <f>AVERAGE(Student_performance_data_____Copy[Absences])</f>
        <v>14.541387959866221</v>
      </c>
      <c r="AA2149" t="str" cm="1">
        <f t="array" ref="AA21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49">
        <v>4</v>
      </c>
    </row>
    <row r="2150" spans="1:28" x14ac:dyDescent="0.25">
      <c r="A2150">
        <v>3149</v>
      </c>
      <c r="B2150">
        <v>16</v>
      </c>
      <c r="C2150">
        <v>1</v>
      </c>
      <c r="D2150" t="s">
        <v>26</v>
      </c>
      <c r="E2150">
        <v>3.6467036715643908</v>
      </c>
      <c r="F2150">
        <v>6</v>
      </c>
      <c r="G2150" t="s">
        <v>29</v>
      </c>
      <c r="H2150">
        <v>3</v>
      </c>
      <c r="I2150" t="s">
        <v>37</v>
      </c>
      <c r="J2150">
        <v>1</v>
      </c>
      <c r="K2150" t="s">
        <v>27</v>
      </c>
      <c r="L2150">
        <v>1</v>
      </c>
      <c r="M2150" t="s">
        <v>27</v>
      </c>
      <c r="N2150">
        <v>1</v>
      </c>
      <c r="O2150" t="s">
        <v>27</v>
      </c>
      <c r="P2150">
        <v>0</v>
      </c>
      <c r="Q2150" t="s">
        <v>29</v>
      </c>
      <c r="R2150">
        <v>3.1832324893858304</v>
      </c>
      <c r="S2150">
        <v>1</v>
      </c>
      <c r="T2150">
        <v>0</v>
      </c>
      <c r="U2150">
        <v>2</v>
      </c>
      <c r="V2150" t="s">
        <v>30</v>
      </c>
      <c r="W2150" t="s">
        <v>31</v>
      </c>
      <c r="X2150">
        <f>AVERAGE(Student_performance_data_____Copy[GPA])</f>
        <v>1.9061863027265407</v>
      </c>
      <c r="Y2150">
        <f>AVERAGE(Student_performance_data_____Copy[StudyTimeWeekly])</f>
        <v>9.7719919194317466</v>
      </c>
      <c r="Z2150">
        <f>AVERAGE(Student_performance_data_____Copy[Absences])</f>
        <v>14.541387959866221</v>
      </c>
      <c r="AA2150" t="str" cm="1">
        <f t="array" ref="AA215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50">
        <v>1</v>
      </c>
    </row>
    <row r="2151" spans="1:28" x14ac:dyDescent="0.25">
      <c r="A2151">
        <v>3150</v>
      </c>
      <c r="B2151">
        <v>17</v>
      </c>
      <c r="C2151">
        <v>1</v>
      </c>
      <c r="D2151" t="s">
        <v>26</v>
      </c>
      <c r="E2151">
        <v>18.846018758024133</v>
      </c>
      <c r="F2151">
        <v>29</v>
      </c>
      <c r="G2151" t="s">
        <v>27</v>
      </c>
      <c r="H2151">
        <v>2</v>
      </c>
      <c r="I2151" t="s">
        <v>28</v>
      </c>
      <c r="J2151">
        <v>0</v>
      </c>
      <c r="K2151" t="s">
        <v>29</v>
      </c>
      <c r="L2151">
        <v>1</v>
      </c>
      <c r="M2151" t="s">
        <v>27</v>
      </c>
      <c r="N2151">
        <v>0</v>
      </c>
      <c r="O2151" t="s">
        <v>29</v>
      </c>
      <c r="P2151">
        <v>0</v>
      </c>
      <c r="Q2151" t="s">
        <v>29</v>
      </c>
      <c r="R2151">
        <v>0.99664766302124086</v>
      </c>
      <c r="S2151">
        <v>4</v>
      </c>
      <c r="T2151">
        <v>1</v>
      </c>
      <c r="U2151">
        <v>1</v>
      </c>
      <c r="V2151" t="s">
        <v>34</v>
      </c>
      <c r="W2151" t="s">
        <v>38</v>
      </c>
      <c r="X2151">
        <f>AVERAGE(Student_performance_data_____Copy[GPA])</f>
        <v>1.9061863027265407</v>
      </c>
      <c r="Y2151">
        <f>AVERAGE(Student_performance_data_____Copy[StudyTimeWeekly])</f>
        <v>9.7719919194317466</v>
      </c>
      <c r="Z2151">
        <f>AVERAGE(Student_performance_data_____Copy[Absences])</f>
        <v>14.541387959866221</v>
      </c>
      <c r="AA2151" t="str" cm="1">
        <f t="array" ref="AA21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51">
        <v>4</v>
      </c>
    </row>
    <row r="2152" spans="1:28" x14ac:dyDescent="0.25">
      <c r="A2152">
        <v>3151</v>
      </c>
      <c r="B2152">
        <v>15</v>
      </c>
      <c r="C2152">
        <v>1</v>
      </c>
      <c r="D2152" t="s">
        <v>26</v>
      </c>
      <c r="E2152">
        <v>15.101364082632502</v>
      </c>
      <c r="F2152">
        <v>15</v>
      </c>
      <c r="G2152" t="s">
        <v>29</v>
      </c>
      <c r="H2152">
        <v>2</v>
      </c>
      <c r="I2152" t="s">
        <v>28</v>
      </c>
      <c r="J2152">
        <v>1</v>
      </c>
      <c r="K2152" t="s">
        <v>27</v>
      </c>
      <c r="L2152">
        <v>1</v>
      </c>
      <c r="M2152" t="s">
        <v>27</v>
      </c>
      <c r="N2152">
        <v>0</v>
      </c>
      <c r="O2152" t="s">
        <v>29</v>
      </c>
      <c r="P2152">
        <v>1</v>
      </c>
      <c r="Q2152" t="s">
        <v>27</v>
      </c>
      <c r="R2152">
        <v>2.5250863215708872</v>
      </c>
      <c r="S2152">
        <v>2</v>
      </c>
      <c r="T2152">
        <v>0</v>
      </c>
      <c r="U2152">
        <v>3</v>
      </c>
      <c r="V2152" t="s">
        <v>35</v>
      </c>
      <c r="W2152" t="s">
        <v>31</v>
      </c>
      <c r="X2152">
        <f>AVERAGE(Student_performance_data_____Copy[GPA])</f>
        <v>1.9061863027265407</v>
      </c>
      <c r="Y2152">
        <f>AVERAGE(Student_performance_data_____Copy[StudyTimeWeekly])</f>
        <v>9.7719919194317466</v>
      </c>
      <c r="Z2152">
        <f>AVERAGE(Student_performance_data_____Copy[Absences])</f>
        <v>14.541387959866221</v>
      </c>
      <c r="AA2152" t="str" cm="1">
        <f t="array" ref="AA215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52">
        <v>2</v>
      </c>
    </row>
    <row r="2153" spans="1:28" x14ac:dyDescent="0.25">
      <c r="A2153">
        <v>3152</v>
      </c>
      <c r="B2153">
        <v>17</v>
      </c>
      <c r="C2153">
        <v>1</v>
      </c>
      <c r="D2153" t="s">
        <v>26</v>
      </c>
      <c r="E2153">
        <v>4.1604912546649775</v>
      </c>
      <c r="F2153">
        <v>29</v>
      </c>
      <c r="G2153" t="s">
        <v>29</v>
      </c>
      <c r="H2153">
        <v>4</v>
      </c>
      <c r="I2153" t="s">
        <v>41</v>
      </c>
      <c r="J2153">
        <v>0</v>
      </c>
      <c r="K2153" t="s">
        <v>29</v>
      </c>
      <c r="L2153">
        <v>0</v>
      </c>
      <c r="M2153" t="s">
        <v>29</v>
      </c>
      <c r="N2153">
        <v>1</v>
      </c>
      <c r="O2153" t="s">
        <v>27</v>
      </c>
      <c r="P2153">
        <v>0</v>
      </c>
      <c r="Q2153" t="s">
        <v>29</v>
      </c>
      <c r="R2153">
        <v>0.51285204632912096</v>
      </c>
      <c r="S2153">
        <v>4</v>
      </c>
      <c r="T2153">
        <v>0</v>
      </c>
      <c r="U2153">
        <v>2</v>
      </c>
      <c r="V2153" t="s">
        <v>30</v>
      </c>
      <c r="W2153" t="s">
        <v>31</v>
      </c>
      <c r="X2153">
        <f>AVERAGE(Student_performance_data_____Copy[GPA])</f>
        <v>1.9061863027265407</v>
      </c>
      <c r="Y2153">
        <f>AVERAGE(Student_performance_data_____Copy[StudyTimeWeekly])</f>
        <v>9.7719919194317466</v>
      </c>
      <c r="Z2153">
        <f>AVERAGE(Student_performance_data_____Copy[Absences])</f>
        <v>14.541387959866221</v>
      </c>
      <c r="AA2153" t="str" cm="1">
        <f t="array" ref="AA215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53">
        <v>4</v>
      </c>
    </row>
    <row r="2154" spans="1:28" hidden="1" x14ac:dyDescent="0.25">
      <c r="A2154">
        <v>3153</v>
      </c>
      <c r="B2154">
        <v>15</v>
      </c>
      <c r="C2154">
        <v>0</v>
      </c>
      <c r="D2154" t="s">
        <v>32</v>
      </c>
      <c r="E2154">
        <v>6.7542154944844901</v>
      </c>
      <c r="F2154">
        <v>4</v>
      </c>
      <c r="G2154" t="s">
        <v>27</v>
      </c>
      <c r="H2154">
        <v>1</v>
      </c>
      <c r="I2154" t="s">
        <v>33</v>
      </c>
      <c r="J2154">
        <v>0</v>
      </c>
      <c r="K2154" t="s">
        <v>29</v>
      </c>
      <c r="L2154">
        <v>0</v>
      </c>
      <c r="M2154" t="s">
        <v>29</v>
      </c>
      <c r="N2154">
        <v>1</v>
      </c>
      <c r="O2154" t="s">
        <v>27</v>
      </c>
      <c r="P2154">
        <v>1</v>
      </c>
      <c r="Q2154" t="s">
        <v>27</v>
      </c>
      <c r="R2154">
        <v>2.8644980668525979</v>
      </c>
      <c r="S2154">
        <v>2</v>
      </c>
      <c r="T2154">
        <v>0</v>
      </c>
      <c r="U2154">
        <v>1</v>
      </c>
      <c r="V2154" t="s">
        <v>34</v>
      </c>
      <c r="W2154" t="s">
        <v>31</v>
      </c>
      <c r="X2154">
        <f>AVERAGE(Student_performance_data_____Copy[GPA])</f>
        <v>1.9061863027265407</v>
      </c>
      <c r="Y2154">
        <f>AVERAGE(Student_performance_data_____Copy[StudyTimeWeekly])</f>
        <v>9.7719919194317466</v>
      </c>
      <c r="Z2154">
        <f>AVERAGE(Student_performance_data_____Copy[Absences])</f>
        <v>14.541387959866221</v>
      </c>
      <c r="AA2154" t="str" cm="1">
        <f t="array" ref="AA215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54">
        <v>2</v>
      </c>
    </row>
    <row r="2155" spans="1:28" hidden="1" x14ac:dyDescent="0.25">
      <c r="A2155">
        <v>3154</v>
      </c>
      <c r="B2155">
        <v>15</v>
      </c>
      <c r="C2155">
        <v>0</v>
      </c>
      <c r="D2155" t="s">
        <v>32</v>
      </c>
      <c r="E2155">
        <v>16.193485161761465</v>
      </c>
      <c r="F2155">
        <v>18</v>
      </c>
      <c r="G2155" t="s">
        <v>29</v>
      </c>
      <c r="H2155">
        <v>3</v>
      </c>
      <c r="I2155" t="s">
        <v>37</v>
      </c>
      <c r="J2155">
        <v>0</v>
      </c>
      <c r="K2155" t="s">
        <v>29</v>
      </c>
      <c r="L2155">
        <v>0</v>
      </c>
      <c r="M2155" t="s">
        <v>29</v>
      </c>
      <c r="N2155">
        <v>1</v>
      </c>
      <c r="O2155" t="s">
        <v>27</v>
      </c>
      <c r="P2155">
        <v>0</v>
      </c>
      <c r="Q2155" t="s">
        <v>29</v>
      </c>
      <c r="R2155">
        <v>1.7333640465600053</v>
      </c>
      <c r="S2155">
        <v>4</v>
      </c>
      <c r="T2155">
        <v>2</v>
      </c>
      <c r="U2155">
        <v>2</v>
      </c>
      <c r="V2155" t="s">
        <v>30</v>
      </c>
      <c r="W2155" t="s">
        <v>36</v>
      </c>
      <c r="X2155">
        <f>AVERAGE(Student_performance_data_____Copy[GPA])</f>
        <v>1.9061863027265407</v>
      </c>
      <c r="Y2155">
        <f>AVERAGE(Student_performance_data_____Copy[StudyTimeWeekly])</f>
        <v>9.7719919194317466</v>
      </c>
      <c r="Z2155">
        <f>AVERAGE(Student_performance_data_____Copy[Absences])</f>
        <v>14.541387959866221</v>
      </c>
      <c r="AA2155" t="str" cm="1">
        <f t="array" ref="AA21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55">
        <v>4</v>
      </c>
    </row>
    <row r="2156" spans="1:28" x14ac:dyDescent="0.25">
      <c r="A2156">
        <v>3155</v>
      </c>
      <c r="B2156">
        <v>18</v>
      </c>
      <c r="C2156">
        <v>1</v>
      </c>
      <c r="D2156" t="s">
        <v>26</v>
      </c>
      <c r="E2156">
        <v>13.913553264306779</v>
      </c>
      <c r="F2156">
        <v>6</v>
      </c>
      <c r="G2156" t="s">
        <v>29</v>
      </c>
      <c r="H2156">
        <v>3</v>
      </c>
      <c r="I2156" t="s">
        <v>37</v>
      </c>
      <c r="J2156">
        <v>1</v>
      </c>
      <c r="K2156" t="s">
        <v>27</v>
      </c>
      <c r="L2156">
        <v>0</v>
      </c>
      <c r="M2156" t="s">
        <v>29</v>
      </c>
      <c r="N2156">
        <v>0</v>
      </c>
      <c r="O2156" t="s">
        <v>29</v>
      </c>
      <c r="P2156">
        <v>0</v>
      </c>
      <c r="Q2156" t="s">
        <v>29</v>
      </c>
      <c r="R2156">
        <v>2.9868916209305363</v>
      </c>
      <c r="S2156">
        <v>2</v>
      </c>
      <c r="T2156">
        <v>0</v>
      </c>
      <c r="U2156">
        <v>2</v>
      </c>
      <c r="V2156" t="s">
        <v>30</v>
      </c>
      <c r="W2156" t="s">
        <v>31</v>
      </c>
      <c r="X2156">
        <f>AVERAGE(Student_performance_data_____Copy[GPA])</f>
        <v>1.9061863027265407</v>
      </c>
      <c r="Y2156">
        <f>AVERAGE(Student_performance_data_____Copy[StudyTimeWeekly])</f>
        <v>9.7719919194317466</v>
      </c>
      <c r="Z2156">
        <f>AVERAGE(Student_performance_data_____Copy[Absences])</f>
        <v>14.541387959866221</v>
      </c>
      <c r="AA2156" t="str" cm="1">
        <f t="array" ref="AA215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56">
        <v>2</v>
      </c>
    </row>
    <row r="2157" spans="1:28" x14ac:dyDescent="0.25">
      <c r="A2157">
        <v>3156</v>
      </c>
      <c r="B2157">
        <v>18</v>
      </c>
      <c r="C2157">
        <v>1</v>
      </c>
      <c r="D2157" t="s">
        <v>26</v>
      </c>
      <c r="E2157">
        <v>15.315685854314488</v>
      </c>
      <c r="F2157">
        <v>13</v>
      </c>
      <c r="G2157" t="s">
        <v>27</v>
      </c>
      <c r="H2157">
        <v>4</v>
      </c>
      <c r="I2157" t="s">
        <v>41</v>
      </c>
      <c r="J2157">
        <v>0</v>
      </c>
      <c r="K2157" t="s">
        <v>29</v>
      </c>
      <c r="L2157">
        <v>0</v>
      </c>
      <c r="M2157" t="s">
        <v>29</v>
      </c>
      <c r="N2157">
        <v>0</v>
      </c>
      <c r="O2157" t="s">
        <v>29</v>
      </c>
      <c r="P2157">
        <v>0</v>
      </c>
      <c r="Q2157" t="s">
        <v>29</v>
      </c>
      <c r="R2157">
        <v>2.5653680526952476</v>
      </c>
      <c r="S2157">
        <v>2</v>
      </c>
      <c r="T2157">
        <v>1</v>
      </c>
      <c r="U2157">
        <v>1</v>
      </c>
      <c r="V2157" t="s">
        <v>34</v>
      </c>
      <c r="W2157" t="s">
        <v>38</v>
      </c>
      <c r="X2157">
        <f>AVERAGE(Student_performance_data_____Copy[GPA])</f>
        <v>1.9061863027265407</v>
      </c>
      <c r="Y2157">
        <f>AVERAGE(Student_performance_data_____Copy[StudyTimeWeekly])</f>
        <v>9.7719919194317466</v>
      </c>
      <c r="Z2157">
        <f>AVERAGE(Student_performance_data_____Copy[Absences])</f>
        <v>14.541387959866221</v>
      </c>
      <c r="AA2157" t="str" cm="1">
        <f t="array" ref="AA215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57">
        <v>2</v>
      </c>
    </row>
    <row r="2158" spans="1:28" x14ac:dyDescent="0.25">
      <c r="A2158">
        <v>3157</v>
      </c>
      <c r="B2158">
        <v>18</v>
      </c>
      <c r="C2158">
        <v>1</v>
      </c>
      <c r="D2158" t="s">
        <v>26</v>
      </c>
      <c r="E2158">
        <v>8.8240220442586477</v>
      </c>
      <c r="F2158">
        <v>1</v>
      </c>
      <c r="G2158" t="s">
        <v>29</v>
      </c>
      <c r="H2158">
        <v>3</v>
      </c>
      <c r="I2158" t="s">
        <v>37</v>
      </c>
      <c r="J2158">
        <v>0</v>
      </c>
      <c r="K2158" t="s">
        <v>29</v>
      </c>
      <c r="L2158">
        <v>0</v>
      </c>
      <c r="M2158" t="s">
        <v>29</v>
      </c>
      <c r="N2158">
        <v>0</v>
      </c>
      <c r="O2158" t="s">
        <v>29</v>
      </c>
      <c r="P2158">
        <v>1</v>
      </c>
      <c r="Q2158" t="s">
        <v>27</v>
      </c>
      <c r="R2158">
        <v>3.1391893048250425</v>
      </c>
      <c r="S2158">
        <v>1</v>
      </c>
      <c r="T2158">
        <v>1</v>
      </c>
      <c r="U2158">
        <v>3</v>
      </c>
      <c r="V2158" t="s">
        <v>35</v>
      </c>
      <c r="W2158" t="s">
        <v>38</v>
      </c>
      <c r="X2158">
        <f>AVERAGE(Student_performance_data_____Copy[GPA])</f>
        <v>1.9061863027265407</v>
      </c>
      <c r="Y2158">
        <f>AVERAGE(Student_performance_data_____Copy[StudyTimeWeekly])</f>
        <v>9.7719919194317466</v>
      </c>
      <c r="Z2158">
        <f>AVERAGE(Student_performance_data_____Copy[Absences])</f>
        <v>14.541387959866221</v>
      </c>
      <c r="AA2158" t="str" cm="1">
        <f t="array" ref="AA215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58">
        <v>1</v>
      </c>
    </row>
    <row r="2159" spans="1:28" x14ac:dyDescent="0.25">
      <c r="A2159">
        <v>3158</v>
      </c>
      <c r="B2159">
        <v>17</v>
      </c>
      <c r="C2159">
        <v>1</v>
      </c>
      <c r="D2159" t="s">
        <v>26</v>
      </c>
      <c r="E2159">
        <v>14.329525252843338</v>
      </c>
      <c r="F2159">
        <v>2</v>
      </c>
      <c r="G2159" t="s">
        <v>27</v>
      </c>
      <c r="H2159">
        <v>2</v>
      </c>
      <c r="I2159" t="s">
        <v>28</v>
      </c>
      <c r="J2159">
        <v>1</v>
      </c>
      <c r="K2159" t="s">
        <v>27</v>
      </c>
      <c r="L2159">
        <v>0</v>
      </c>
      <c r="M2159" t="s">
        <v>29</v>
      </c>
      <c r="N2159">
        <v>0</v>
      </c>
      <c r="O2159" t="s">
        <v>29</v>
      </c>
      <c r="P2159">
        <v>1</v>
      </c>
      <c r="Q2159" t="s">
        <v>27</v>
      </c>
      <c r="R2159">
        <v>3.6364165678600315</v>
      </c>
      <c r="S2159">
        <v>0</v>
      </c>
      <c r="T2159">
        <v>2</v>
      </c>
      <c r="U2159">
        <v>3</v>
      </c>
      <c r="V2159" t="s">
        <v>35</v>
      </c>
      <c r="W2159" t="s">
        <v>36</v>
      </c>
      <c r="X2159">
        <f>AVERAGE(Student_performance_data_____Copy[GPA])</f>
        <v>1.9061863027265407</v>
      </c>
      <c r="Y2159">
        <f>AVERAGE(Student_performance_data_____Copy[StudyTimeWeekly])</f>
        <v>9.7719919194317466</v>
      </c>
      <c r="Z2159">
        <f>AVERAGE(Student_performance_data_____Copy[Absences])</f>
        <v>14.541387959866221</v>
      </c>
      <c r="AA2159" t="str" cm="1">
        <f t="array" ref="AA215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159">
        <v>0</v>
      </c>
    </row>
    <row r="2160" spans="1:28" x14ac:dyDescent="0.25">
      <c r="A2160">
        <v>3159</v>
      </c>
      <c r="B2160">
        <v>16</v>
      </c>
      <c r="C2160">
        <v>1</v>
      </c>
      <c r="D2160" t="s">
        <v>26</v>
      </c>
      <c r="E2160">
        <v>7.7298744572782745</v>
      </c>
      <c r="F2160">
        <v>16</v>
      </c>
      <c r="G2160" t="s">
        <v>29</v>
      </c>
      <c r="H2160">
        <v>4</v>
      </c>
      <c r="I2160" t="s">
        <v>41</v>
      </c>
      <c r="J2160">
        <v>0</v>
      </c>
      <c r="K2160" t="s">
        <v>29</v>
      </c>
      <c r="L2160">
        <v>0</v>
      </c>
      <c r="M2160" t="s">
        <v>29</v>
      </c>
      <c r="N2160">
        <v>1</v>
      </c>
      <c r="O2160" t="s">
        <v>27</v>
      </c>
      <c r="P2160">
        <v>0</v>
      </c>
      <c r="Q2160" t="s">
        <v>29</v>
      </c>
      <c r="R2160">
        <v>1.4674423666387559</v>
      </c>
      <c r="S2160">
        <v>4</v>
      </c>
      <c r="T2160">
        <v>3</v>
      </c>
      <c r="U2160">
        <v>2</v>
      </c>
      <c r="V2160" t="s">
        <v>30</v>
      </c>
      <c r="W2160" t="s">
        <v>42</v>
      </c>
      <c r="X2160">
        <f>AVERAGE(Student_performance_data_____Copy[GPA])</f>
        <v>1.9061863027265407</v>
      </c>
      <c r="Y2160">
        <f>AVERAGE(Student_performance_data_____Copy[StudyTimeWeekly])</f>
        <v>9.7719919194317466</v>
      </c>
      <c r="Z2160">
        <f>AVERAGE(Student_performance_data_____Copy[Absences])</f>
        <v>14.541387959866221</v>
      </c>
      <c r="AA2160" t="str" cm="1">
        <f t="array" ref="AA216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60">
        <v>4</v>
      </c>
    </row>
    <row r="2161" spans="1:28" hidden="1" x14ac:dyDescent="0.25">
      <c r="A2161">
        <v>3160</v>
      </c>
      <c r="B2161">
        <v>15</v>
      </c>
      <c r="C2161">
        <v>0</v>
      </c>
      <c r="D2161" t="s">
        <v>32</v>
      </c>
      <c r="E2161">
        <v>4.2252583387639291</v>
      </c>
      <c r="F2161">
        <v>15</v>
      </c>
      <c r="G2161" t="s">
        <v>27</v>
      </c>
      <c r="H2161">
        <v>3</v>
      </c>
      <c r="I2161" t="s">
        <v>37</v>
      </c>
      <c r="J2161">
        <v>0</v>
      </c>
      <c r="K2161" t="s">
        <v>29</v>
      </c>
      <c r="L2161">
        <v>0</v>
      </c>
      <c r="M2161" t="s">
        <v>29</v>
      </c>
      <c r="N2161">
        <v>0</v>
      </c>
      <c r="O2161" t="s">
        <v>29</v>
      </c>
      <c r="P2161">
        <v>0</v>
      </c>
      <c r="Q2161" t="s">
        <v>29</v>
      </c>
      <c r="R2161">
        <v>1.7995311493172337</v>
      </c>
      <c r="S2161">
        <v>4</v>
      </c>
      <c r="T2161">
        <v>0</v>
      </c>
      <c r="U2161">
        <v>0</v>
      </c>
      <c r="V2161" t="s">
        <v>40</v>
      </c>
      <c r="W2161" t="s">
        <v>31</v>
      </c>
      <c r="X2161">
        <f>AVERAGE(Student_performance_data_____Copy[GPA])</f>
        <v>1.9061863027265407</v>
      </c>
      <c r="Y2161">
        <f>AVERAGE(Student_performance_data_____Copy[StudyTimeWeekly])</f>
        <v>9.7719919194317466</v>
      </c>
      <c r="Z2161">
        <f>AVERAGE(Student_performance_data_____Copy[Absences])</f>
        <v>14.541387959866221</v>
      </c>
      <c r="AA2161" t="str" cm="1">
        <f t="array" ref="AA216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61">
        <v>4</v>
      </c>
    </row>
    <row r="2162" spans="1:28" hidden="1" x14ac:dyDescent="0.25">
      <c r="A2162">
        <v>3161</v>
      </c>
      <c r="B2162">
        <v>15</v>
      </c>
      <c r="C2162">
        <v>0</v>
      </c>
      <c r="D2162" t="s">
        <v>32</v>
      </c>
      <c r="E2162">
        <v>12.6535406968272</v>
      </c>
      <c r="F2162">
        <v>7</v>
      </c>
      <c r="G2162" t="s">
        <v>27</v>
      </c>
      <c r="H2162">
        <v>3</v>
      </c>
      <c r="I2162" t="s">
        <v>37</v>
      </c>
      <c r="J2162">
        <v>0</v>
      </c>
      <c r="K2162" t="s">
        <v>29</v>
      </c>
      <c r="L2162">
        <v>1</v>
      </c>
      <c r="M2162" t="s">
        <v>27</v>
      </c>
      <c r="N2162">
        <v>0</v>
      </c>
      <c r="O2162" t="s">
        <v>29</v>
      </c>
      <c r="P2162">
        <v>0</v>
      </c>
      <c r="Q2162" t="s">
        <v>29</v>
      </c>
      <c r="R2162">
        <v>3.1831261171881216</v>
      </c>
      <c r="S2162">
        <v>1</v>
      </c>
      <c r="T2162">
        <v>0</v>
      </c>
      <c r="U2162">
        <v>2</v>
      </c>
      <c r="V2162" t="s">
        <v>30</v>
      </c>
      <c r="W2162" t="s">
        <v>31</v>
      </c>
      <c r="X2162">
        <f>AVERAGE(Student_performance_data_____Copy[GPA])</f>
        <v>1.9061863027265407</v>
      </c>
      <c r="Y2162">
        <f>AVERAGE(Student_performance_data_____Copy[StudyTimeWeekly])</f>
        <v>9.7719919194317466</v>
      </c>
      <c r="Z2162">
        <f>AVERAGE(Student_performance_data_____Copy[Absences])</f>
        <v>14.541387959866221</v>
      </c>
      <c r="AA2162" t="str" cm="1">
        <f t="array" ref="AA216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62">
        <v>1</v>
      </c>
    </row>
    <row r="2163" spans="1:28" hidden="1" x14ac:dyDescent="0.25">
      <c r="A2163">
        <v>3162</v>
      </c>
      <c r="B2163">
        <v>15</v>
      </c>
      <c r="C2163">
        <v>0</v>
      </c>
      <c r="D2163" t="s">
        <v>32</v>
      </c>
      <c r="E2163">
        <v>19.520278511975885</v>
      </c>
      <c r="F2163">
        <v>17</v>
      </c>
      <c r="G2163" t="s">
        <v>29</v>
      </c>
      <c r="H2163">
        <v>0</v>
      </c>
      <c r="I2163" t="s">
        <v>40</v>
      </c>
      <c r="J2163">
        <v>0</v>
      </c>
      <c r="K2163" t="s">
        <v>29</v>
      </c>
      <c r="L2163">
        <v>0</v>
      </c>
      <c r="M2163" t="s">
        <v>29</v>
      </c>
      <c r="N2163">
        <v>0</v>
      </c>
      <c r="O2163" t="s">
        <v>29</v>
      </c>
      <c r="P2163">
        <v>0</v>
      </c>
      <c r="Q2163" t="s">
        <v>29</v>
      </c>
      <c r="R2163">
        <v>1.4419641970065611</v>
      </c>
      <c r="S2163">
        <v>4</v>
      </c>
      <c r="T2163">
        <v>2</v>
      </c>
      <c r="U2163">
        <v>2</v>
      </c>
      <c r="V2163" t="s">
        <v>30</v>
      </c>
      <c r="W2163" t="s">
        <v>36</v>
      </c>
      <c r="X2163">
        <f>AVERAGE(Student_performance_data_____Copy[GPA])</f>
        <v>1.9061863027265407</v>
      </c>
      <c r="Y2163">
        <f>AVERAGE(Student_performance_data_____Copy[StudyTimeWeekly])</f>
        <v>9.7719919194317466</v>
      </c>
      <c r="Z2163">
        <f>AVERAGE(Student_performance_data_____Copy[Absences])</f>
        <v>14.541387959866221</v>
      </c>
      <c r="AA2163" t="str" cm="1">
        <f t="array" ref="AA216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63">
        <v>4</v>
      </c>
    </row>
    <row r="2164" spans="1:28" hidden="1" x14ac:dyDescent="0.25">
      <c r="A2164">
        <v>3163</v>
      </c>
      <c r="B2164">
        <v>17</v>
      </c>
      <c r="C2164">
        <v>0</v>
      </c>
      <c r="D2164" t="s">
        <v>32</v>
      </c>
      <c r="E2164">
        <v>6.2120194279065917</v>
      </c>
      <c r="F2164">
        <v>14</v>
      </c>
      <c r="G2164" t="s">
        <v>29</v>
      </c>
      <c r="H2164">
        <v>2</v>
      </c>
      <c r="I2164" t="s">
        <v>28</v>
      </c>
      <c r="J2164">
        <v>1</v>
      </c>
      <c r="K2164" t="s">
        <v>27</v>
      </c>
      <c r="L2164">
        <v>1</v>
      </c>
      <c r="M2164" t="s">
        <v>27</v>
      </c>
      <c r="N2164">
        <v>1</v>
      </c>
      <c r="O2164" t="s">
        <v>27</v>
      </c>
      <c r="P2164">
        <v>0</v>
      </c>
      <c r="Q2164" t="s">
        <v>29</v>
      </c>
      <c r="R2164">
        <v>1.8815889866263618</v>
      </c>
      <c r="S2164">
        <v>4</v>
      </c>
      <c r="T2164">
        <v>0</v>
      </c>
      <c r="U2164">
        <v>1</v>
      </c>
      <c r="V2164" t="s">
        <v>34</v>
      </c>
      <c r="W2164" t="s">
        <v>31</v>
      </c>
      <c r="X2164">
        <f>AVERAGE(Student_performance_data_____Copy[GPA])</f>
        <v>1.9061863027265407</v>
      </c>
      <c r="Y2164">
        <f>AVERAGE(Student_performance_data_____Copy[StudyTimeWeekly])</f>
        <v>9.7719919194317466</v>
      </c>
      <c r="Z2164">
        <f>AVERAGE(Student_performance_data_____Copy[Absences])</f>
        <v>14.541387959866221</v>
      </c>
      <c r="AA2164" t="str" cm="1">
        <f t="array" ref="AA216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64">
        <v>4</v>
      </c>
    </row>
    <row r="2165" spans="1:28" x14ac:dyDescent="0.25">
      <c r="A2165">
        <v>3164</v>
      </c>
      <c r="B2165">
        <v>18</v>
      </c>
      <c r="C2165">
        <v>1</v>
      </c>
      <c r="D2165" t="s">
        <v>26</v>
      </c>
      <c r="E2165">
        <v>9.2193918442507936</v>
      </c>
      <c r="F2165">
        <v>6</v>
      </c>
      <c r="G2165" t="s">
        <v>27</v>
      </c>
      <c r="H2165">
        <v>3</v>
      </c>
      <c r="I2165" t="s">
        <v>37</v>
      </c>
      <c r="J2165">
        <v>0</v>
      </c>
      <c r="K2165" t="s">
        <v>29</v>
      </c>
      <c r="L2165">
        <v>0</v>
      </c>
      <c r="M2165" t="s">
        <v>29</v>
      </c>
      <c r="N2165">
        <v>1</v>
      </c>
      <c r="O2165" t="s">
        <v>27</v>
      </c>
      <c r="P2165">
        <v>0</v>
      </c>
      <c r="Q2165" t="s">
        <v>29</v>
      </c>
      <c r="R2165">
        <v>3.1326292974173744</v>
      </c>
      <c r="S2165">
        <v>1</v>
      </c>
      <c r="T2165">
        <v>1</v>
      </c>
      <c r="U2165">
        <v>1</v>
      </c>
      <c r="V2165" t="s">
        <v>34</v>
      </c>
      <c r="W2165" t="s">
        <v>38</v>
      </c>
      <c r="X2165">
        <f>AVERAGE(Student_performance_data_____Copy[GPA])</f>
        <v>1.9061863027265407</v>
      </c>
      <c r="Y2165">
        <f>AVERAGE(Student_performance_data_____Copy[StudyTimeWeekly])</f>
        <v>9.7719919194317466</v>
      </c>
      <c r="Z2165">
        <f>AVERAGE(Student_performance_data_____Copy[Absences])</f>
        <v>14.541387959866221</v>
      </c>
      <c r="AA2165" t="str" cm="1">
        <f t="array" ref="AA216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65">
        <v>1</v>
      </c>
    </row>
    <row r="2166" spans="1:28" hidden="1" x14ac:dyDescent="0.25">
      <c r="A2166">
        <v>3165</v>
      </c>
      <c r="B2166">
        <v>16</v>
      </c>
      <c r="C2166">
        <v>0</v>
      </c>
      <c r="D2166" t="s">
        <v>32</v>
      </c>
      <c r="E2166">
        <v>13.480027421397072</v>
      </c>
      <c r="F2166">
        <v>26</v>
      </c>
      <c r="G2166" t="s">
        <v>29</v>
      </c>
      <c r="H2166">
        <v>2</v>
      </c>
      <c r="I2166" t="s">
        <v>28</v>
      </c>
      <c r="J2166">
        <v>1</v>
      </c>
      <c r="K2166" t="s">
        <v>27</v>
      </c>
      <c r="L2166">
        <v>0</v>
      </c>
      <c r="M2166" t="s">
        <v>29</v>
      </c>
      <c r="N2166">
        <v>0</v>
      </c>
      <c r="O2166" t="s">
        <v>29</v>
      </c>
      <c r="P2166">
        <v>0</v>
      </c>
      <c r="Q2166" t="s">
        <v>29</v>
      </c>
      <c r="R2166">
        <v>0.81428534922865237</v>
      </c>
      <c r="S2166">
        <v>4</v>
      </c>
      <c r="T2166">
        <v>1</v>
      </c>
      <c r="U2166">
        <v>3</v>
      </c>
      <c r="V2166" t="s">
        <v>35</v>
      </c>
      <c r="W2166" t="s">
        <v>38</v>
      </c>
      <c r="X2166">
        <f>AVERAGE(Student_performance_data_____Copy[GPA])</f>
        <v>1.9061863027265407</v>
      </c>
      <c r="Y2166">
        <f>AVERAGE(Student_performance_data_____Copy[StudyTimeWeekly])</f>
        <v>9.7719919194317466</v>
      </c>
      <c r="Z2166">
        <f>AVERAGE(Student_performance_data_____Copy[Absences])</f>
        <v>14.541387959866221</v>
      </c>
      <c r="AA2166" t="str" cm="1">
        <f t="array" ref="AA216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66">
        <v>4</v>
      </c>
    </row>
    <row r="2167" spans="1:28" x14ac:dyDescent="0.25">
      <c r="A2167">
        <v>3166</v>
      </c>
      <c r="B2167">
        <v>17</v>
      </c>
      <c r="C2167">
        <v>1</v>
      </c>
      <c r="D2167" t="s">
        <v>26</v>
      </c>
      <c r="E2167">
        <v>10.830125642449758</v>
      </c>
      <c r="F2167">
        <v>8</v>
      </c>
      <c r="G2167" t="s">
        <v>29</v>
      </c>
      <c r="H2167">
        <v>2</v>
      </c>
      <c r="I2167" t="s">
        <v>28</v>
      </c>
      <c r="J2167">
        <v>0</v>
      </c>
      <c r="K2167" t="s">
        <v>29</v>
      </c>
      <c r="L2167">
        <v>0</v>
      </c>
      <c r="M2167" t="s">
        <v>29</v>
      </c>
      <c r="N2167">
        <v>0</v>
      </c>
      <c r="O2167" t="s">
        <v>29</v>
      </c>
      <c r="P2167">
        <v>0</v>
      </c>
      <c r="Q2167" t="s">
        <v>29</v>
      </c>
      <c r="R2167">
        <v>2.4777903742896354</v>
      </c>
      <c r="S2167">
        <v>3</v>
      </c>
      <c r="T2167">
        <v>1</v>
      </c>
      <c r="U2167">
        <v>0</v>
      </c>
      <c r="V2167" t="s">
        <v>40</v>
      </c>
      <c r="W2167" t="s">
        <v>38</v>
      </c>
      <c r="X2167">
        <f>AVERAGE(Student_performance_data_____Copy[GPA])</f>
        <v>1.9061863027265407</v>
      </c>
      <c r="Y2167">
        <f>AVERAGE(Student_performance_data_____Copy[StudyTimeWeekly])</f>
        <v>9.7719919194317466</v>
      </c>
      <c r="Z2167">
        <f>AVERAGE(Student_performance_data_____Copy[Absences])</f>
        <v>14.541387959866221</v>
      </c>
      <c r="AA2167" t="str" cm="1">
        <f t="array" ref="AA216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67">
        <v>3</v>
      </c>
    </row>
    <row r="2168" spans="1:28" x14ac:dyDescent="0.25">
      <c r="A2168">
        <v>3167</v>
      </c>
      <c r="B2168">
        <v>18</v>
      </c>
      <c r="C2168">
        <v>1</v>
      </c>
      <c r="D2168" t="s">
        <v>26</v>
      </c>
      <c r="E2168">
        <v>16.868555914180984</v>
      </c>
      <c r="F2168">
        <v>5</v>
      </c>
      <c r="G2168" t="s">
        <v>29</v>
      </c>
      <c r="H2168">
        <v>1</v>
      </c>
      <c r="I2168" t="s">
        <v>33</v>
      </c>
      <c r="J2168">
        <v>1</v>
      </c>
      <c r="K2168" t="s">
        <v>27</v>
      </c>
      <c r="L2168">
        <v>0</v>
      </c>
      <c r="M2168" t="s">
        <v>29</v>
      </c>
      <c r="N2168">
        <v>0</v>
      </c>
      <c r="O2168" t="s">
        <v>29</v>
      </c>
      <c r="P2168">
        <v>0</v>
      </c>
      <c r="Q2168" t="s">
        <v>29</v>
      </c>
      <c r="R2168">
        <v>2.9713320163258232</v>
      </c>
      <c r="S2168">
        <v>2</v>
      </c>
      <c r="T2168">
        <v>3</v>
      </c>
      <c r="U2168">
        <v>2</v>
      </c>
      <c r="V2168" t="s">
        <v>30</v>
      </c>
      <c r="W2168" t="s">
        <v>42</v>
      </c>
      <c r="X2168">
        <f>AVERAGE(Student_performance_data_____Copy[GPA])</f>
        <v>1.9061863027265407</v>
      </c>
      <c r="Y2168">
        <f>AVERAGE(Student_performance_data_____Copy[StudyTimeWeekly])</f>
        <v>9.7719919194317466</v>
      </c>
      <c r="Z2168">
        <f>AVERAGE(Student_performance_data_____Copy[Absences])</f>
        <v>14.541387959866221</v>
      </c>
      <c r="AA2168" t="str" cm="1">
        <f t="array" ref="AA216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68">
        <v>2</v>
      </c>
    </row>
    <row r="2169" spans="1:28" x14ac:dyDescent="0.25">
      <c r="A2169">
        <v>3168</v>
      </c>
      <c r="B2169">
        <v>17</v>
      </c>
      <c r="C2169">
        <v>1</v>
      </c>
      <c r="D2169" t="s">
        <v>26</v>
      </c>
      <c r="E2169">
        <v>15.234854129390317</v>
      </c>
      <c r="F2169">
        <v>17</v>
      </c>
      <c r="G2169" t="s">
        <v>27</v>
      </c>
      <c r="H2169">
        <v>2</v>
      </c>
      <c r="I2169" t="s">
        <v>28</v>
      </c>
      <c r="J2169">
        <v>1</v>
      </c>
      <c r="K2169" t="s">
        <v>27</v>
      </c>
      <c r="L2169">
        <v>0</v>
      </c>
      <c r="M2169" t="s">
        <v>29</v>
      </c>
      <c r="N2169">
        <v>0</v>
      </c>
      <c r="O2169" t="s">
        <v>29</v>
      </c>
      <c r="P2169">
        <v>0</v>
      </c>
      <c r="Q2169" t="s">
        <v>29</v>
      </c>
      <c r="R2169">
        <v>2.0719724313779451</v>
      </c>
      <c r="S2169">
        <v>3</v>
      </c>
      <c r="T2169">
        <v>3</v>
      </c>
      <c r="U2169">
        <v>2</v>
      </c>
      <c r="V2169" t="s">
        <v>30</v>
      </c>
      <c r="W2169" t="s">
        <v>42</v>
      </c>
      <c r="X2169">
        <f>AVERAGE(Student_performance_data_____Copy[GPA])</f>
        <v>1.9061863027265407</v>
      </c>
      <c r="Y2169">
        <f>AVERAGE(Student_performance_data_____Copy[StudyTimeWeekly])</f>
        <v>9.7719919194317466</v>
      </c>
      <c r="Z2169">
        <f>AVERAGE(Student_performance_data_____Copy[Absences])</f>
        <v>14.541387959866221</v>
      </c>
      <c r="AA2169" t="str" cm="1">
        <f t="array" ref="AA216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69">
        <v>3</v>
      </c>
    </row>
    <row r="2170" spans="1:28" hidden="1" x14ac:dyDescent="0.25">
      <c r="A2170">
        <v>3169</v>
      </c>
      <c r="B2170">
        <v>16</v>
      </c>
      <c r="C2170">
        <v>0</v>
      </c>
      <c r="D2170" t="s">
        <v>32</v>
      </c>
      <c r="E2170">
        <v>1.1659440772471408</v>
      </c>
      <c r="F2170">
        <v>17</v>
      </c>
      <c r="G2170" t="s">
        <v>27</v>
      </c>
      <c r="H2170">
        <v>1</v>
      </c>
      <c r="I2170" t="s">
        <v>33</v>
      </c>
      <c r="J2170">
        <v>1</v>
      </c>
      <c r="K2170" t="s">
        <v>27</v>
      </c>
      <c r="L2170">
        <v>1</v>
      </c>
      <c r="M2170" t="s">
        <v>27</v>
      </c>
      <c r="N2170">
        <v>0</v>
      </c>
      <c r="O2170" t="s">
        <v>29</v>
      </c>
      <c r="P2170">
        <v>1</v>
      </c>
      <c r="Q2170" t="s">
        <v>27</v>
      </c>
      <c r="R2170">
        <v>1.6356867327778124</v>
      </c>
      <c r="S2170">
        <v>4</v>
      </c>
      <c r="T2170">
        <v>2</v>
      </c>
      <c r="U2170">
        <v>2</v>
      </c>
      <c r="V2170" t="s">
        <v>30</v>
      </c>
      <c r="W2170" t="s">
        <v>36</v>
      </c>
      <c r="X2170">
        <f>AVERAGE(Student_performance_data_____Copy[GPA])</f>
        <v>1.9061863027265407</v>
      </c>
      <c r="Y2170">
        <f>AVERAGE(Student_performance_data_____Copy[StudyTimeWeekly])</f>
        <v>9.7719919194317466</v>
      </c>
      <c r="Z2170">
        <f>AVERAGE(Student_performance_data_____Copy[Absences])</f>
        <v>14.541387959866221</v>
      </c>
      <c r="AA2170" t="str" cm="1">
        <f t="array" ref="AA217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0">
        <v>4</v>
      </c>
    </row>
    <row r="2171" spans="1:28" x14ac:dyDescent="0.25">
      <c r="A2171">
        <v>3170</v>
      </c>
      <c r="B2171">
        <v>18</v>
      </c>
      <c r="C2171">
        <v>1</v>
      </c>
      <c r="D2171" t="s">
        <v>26</v>
      </c>
      <c r="E2171">
        <v>19.968424678475479</v>
      </c>
      <c r="F2171">
        <v>24</v>
      </c>
      <c r="G2171" t="s">
        <v>29</v>
      </c>
      <c r="H2171">
        <v>1</v>
      </c>
      <c r="I2171" t="s">
        <v>33</v>
      </c>
      <c r="J2171">
        <v>0</v>
      </c>
      <c r="K2171" t="s">
        <v>29</v>
      </c>
      <c r="L2171">
        <v>0</v>
      </c>
      <c r="M2171" t="s">
        <v>29</v>
      </c>
      <c r="N2171">
        <v>0</v>
      </c>
      <c r="O2171" t="s">
        <v>29</v>
      </c>
      <c r="P2171">
        <v>0</v>
      </c>
      <c r="Q2171" t="s">
        <v>29</v>
      </c>
      <c r="R2171">
        <v>0.90627651626624628</v>
      </c>
      <c r="S2171">
        <v>4</v>
      </c>
      <c r="T2171">
        <v>0</v>
      </c>
      <c r="U2171">
        <v>0</v>
      </c>
      <c r="V2171" t="s">
        <v>40</v>
      </c>
      <c r="W2171" t="s">
        <v>31</v>
      </c>
      <c r="X2171">
        <f>AVERAGE(Student_performance_data_____Copy[GPA])</f>
        <v>1.9061863027265407</v>
      </c>
      <c r="Y2171">
        <f>AVERAGE(Student_performance_data_____Copy[StudyTimeWeekly])</f>
        <v>9.7719919194317466</v>
      </c>
      <c r="Z2171">
        <f>AVERAGE(Student_performance_data_____Copy[Absences])</f>
        <v>14.541387959866221</v>
      </c>
      <c r="AA2171" t="str" cm="1">
        <f t="array" ref="AA217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1">
        <v>4</v>
      </c>
    </row>
    <row r="2172" spans="1:28" hidden="1" x14ac:dyDescent="0.25">
      <c r="A2172">
        <v>3171</v>
      </c>
      <c r="B2172">
        <v>17</v>
      </c>
      <c r="C2172">
        <v>0</v>
      </c>
      <c r="D2172" t="s">
        <v>32</v>
      </c>
      <c r="E2172">
        <v>15.048049074389345</v>
      </c>
      <c r="F2172">
        <v>25</v>
      </c>
      <c r="G2172" t="s">
        <v>29</v>
      </c>
      <c r="H2172">
        <v>2</v>
      </c>
      <c r="I2172" t="s">
        <v>28</v>
      </c>
      <c r="J2172">
        <v>0</v>
      </c>
      <c r="K2172" t="s">
        <v>29</v>
      </c>
      <c r="L2172">
        <v>0</v>
      </c>
      <c r="M2172" t="s">
        <v>29</v>
      </c>
      <c r="N2172">
        <v>0</v>
      </c>
      <c r="O2172" t="s">
        <v>29</v>
      </c>
      <c r="P2172">
        <v>0</v>
      </c>
      <c r="Q2172" t="s">
        <v>29</v>
      </c>
      <c r="R2172">
        <v>0.80906785315397289</v>
      </c>
      <c r="S2172">
        <v>4</v>
      </c>
      <c r="T2172">
        <v>2</v>
      </c>
      <c r="U2172">
        <v>3</v>
      </c>
      <c r="V2172" t="s">
        <v>35</v>
      </c>
      <c r="W2172" t="s">
        <v>36</v>
      </c>
      <c r="X2172">
        <f>AVERAGE(Student_performance_data_____Copy[GPA])</f>
        <v>1.9061863027265407</v>
      </c>
      <c r="Y2172">
        <f>AVERAGE(Student_performance_data_____Copy[StudyTimeWeekly])</f>
        <v>9.7719919194317466</v>
      </c>
      <c r="Z2172">
        <f>AVERAGE(Student_performance_data_____Copy[Absences])</f>
        <v>14.541387959866221</v>
      </c>
      <c r="AA2172" t="str" cm="1">
        <f t="array" ref="AA21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2">
        <v>4</v>
      </c>
    </row>
    <row r="2173" spans="1:28" hidden="1" x14ac:dyDescent="0.25">
      <c r="A2173">
        <v>3172</v>
      </c>
      <c r="B2173">
        <v>16</v>
      </c>
      <c r="C2173">
        <v>0</v>
      </c>
      <c r="D2173" t="s">
        <v>32</v>
      </c>
      <c r="E2173">
        <v>17.278066325882264</v>
      </c>
      <c r="F2173">
        <v>23</v>
      </c>
      <c r="G2173" t="s">
        <v>27</v>
      </c>
      <c r="H2173">
        <v>3</v>
      </c>
      <c r="I2173" t="s">
        <v>37</v>
      </c>
      <c r="J2173">
        <v>0</v>
      </c>
      <c r="K2173" t="s">
        <v>29</v>
      </c>
      <c r="L2173">
        <v>0</v>
      </c>
      <c r="M2173" t="s">
        <v>29</v>
      </c>
      <c r="N2173">
        <v>0</v>
      </c>
      <c r="O2173" t="s">
        <v>29</v>
      </c>
      <c r="P2173">
        <v>0</v>
      </c>
      <c r="Q2173" t="s">
        <v>29</v>
      </c>
      <c r="R2173">
        <v>1.6838320257206556</v>
      </c>
      <c r="S2173">
        <v>4</v>
      </c>
      <c r="T2173">
        <v>0</v>
      </c>
      <c r="U2173">
        <v>1</v>
      </c>
      <c r="V2173" t="s">
        <v>34</v>
      </c>
      <c r="W2173" t="s">
        <v>31</v>
      </c>
      <c r="X2173">
        <f>AVERAGE(Student_performance_data_____Copy[GPA])</f>
        <v>1.9061863027265407</v>
      </c>
      <c r="Y2173">
        <f>AVERAGE(Student_performance_data_____Copy[StudyTimeWeekly])</f>
        <v>9.7719919194317466</v>
      </c>
      <c r="Z2173">
        <f>AVERAGE(Student_performance_data_____Copy[Absences])</f>
        <v>14.541387959866221</v>
      </c>
      <c r="AA2173" t="str" cm="1">
        <f t="array" ref="AA21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3">
        <v>4</v>
      </c>
    </row>
    <row r="2174" spans="1:28" x14ac:dyDescent="0.25">
      <c r="A2174">
        <v>3173</v>
      </c>
      <c r="B2174">
        <v>15</v>
      </c>
      <c r="C2174">
        <v>1</v>
      </c>
      <c r="D2174" t="s">
        <v>26</v>
      </c>
      <c r="E2174">
        <v>13.023954241906928</v>
      </c>
      <c r="F2174">
        <v>13</v>
      </c>
      <c r="G2174" t="s">
        <v>27</v>
      </c>
      <c r="H2174">
        <v>2</v>
      </c>
      <c r="I2174" t="s">
        <v>28</v>
      </c>
      <c r="J2174">
        <v>1</v>
      </c>
      <c r="K2174" t="s">
        <v>27</v>
      </c>
      <c r="L2174">
        <v>1</v>
      </c>
      <c r="M2174" t="s">
        <v>27</v>
      </c>
      <c r="N2174">
        <v>0</v>
      </c>
      <c r="O2174" t="s">
        <v>29</v>
      </c>
      <c r="P2174">
        <v>0</v>
      </c>
      <c r="Q2174" t="s">
        <v>29</v>
      </c>
      <c r="R2174">
        <v>3.138784394067383</v>
      </c>
      <c r="S2174">
        <v>1</v>
      </c>
      <c r="T2174">
        <v>0</v>
      </c>
      <c r="U2174">
        <v>2</v>
      </c>
      <c r="V2174" t="s">
        <v>30</v>
      </c>
      <c r="W2174" t="s">
        <v>31</v>
      </c>
      <c r="X2174">
        <f>AVERAGE(Student_performance_data_____Copy[GPA])</f>
        <v>1.9061863027265407</v>
      </c>
      <c r="Y2174">
        <f>AVERAGE(Student_performance_data_____Copy[StudyTimeWeekly])</f>
        <v>9.7719919194317466</v>
      </c>
      <c r="Z2174">
        <f>AVERAGE(Student_performance_data_____Copy[Absences])</f>
        <v>14.541387959866221</v>
      </c>
      <c r="AA2174" t="str" cm="1">
        <f t="array" ref="AA217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74">
        <v>1</v>
      </c>
    </row>
    <row r="2175" spans="1:28" x14ac:dyDescent="0.25">
      <c r="A2175">
        <v>3174</v>
      </c>
      <c r="B2175">
        <v>16</v>
      </c>
      <c r="C2175">
        <v>1</v>
      </c>
      <c r="D2175" t="s">
        <v>26</v>
      </c>
      <c r="E2175">
        <v>17.125702560935245</v>
      </c>
      <c r="F2175">
        <v>13</v>
      </c>
      <c r="G2175" t="s">
        <v>29</v>
      </c>
      <c r="H2175">
        <v>1</v>
      </c>
      <c r="I2175" t="s">
        <v>33</v>
      </c>
      <c r="J2175">
        <v>0</v>
      </c>
      <c r="K2175" t="s">
        <v>29</v>
      </c>
      <c r="L2175">
        <v>0</v>
      </c>
      <c r="M2175" t="s">
        <v>29</v>
      </c>
      <c r="N2175">
        <v>1</v>
      </c>
      <c r="O2175" t="s">
        <v>27</v>
      </c>
      <c r="P2175">
        <v>0</v>
      </c>
      <c r="Q2175" t="s">
        <v>29</v>
      </c>
      <c r="R2175">
        <v>1.7989503400876239</v>
      </c>
      <c r="S2175">
        <v>4</v>
      </c>
      <c r="T2175">
        <v>2</v>
      </c>
      <c r="U2175">
        <v>2</v>
      </c>
      <c r="V2175" t="s">
        <v>30</v>
      </c>
      <c r="W2175" t="s">
        <v>36</v>
      </c>
      <c r="X2175">
        <f>AVERAGE(Student_performance_data_____Copy[GPA])</f>
        <v>1.9061863027265407</v>
      </c>
      <c r="Y2175">
        <f>AVERAGE(Student_performance_data_____Copy[StudyTimeWeekly])</f>
        <v>9.7719919194317466</v>
      </c>
      <c r="Z2175">
        <f>AVERAGE(Student_performance_data_____Copy[Absences])</f>
        <v>14.541387959866221</v>
      </c>
      <c r="AA2175" t="str" cm="1">
        <f t="array" ref="AA217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5">
        <v>4</v>
      </c>
    </row>
    <row r="2176" spans="1:28" x14ac:dyDescent="0.25">
      <c r="A2176">
        <v>3175</v>
      </c>
      <c r="B2176">
        <v>15</v>
      </c>
      <c r="C2176">
        <v>1</v>
      </c>
      <c r="D2176" t="s">
        <v>26</v>
      </c>
      <c r="E2176">
        <v>2.2476594985741882</v>
      </c>
      <c r="F2176">
        <v>13</v>
      </c>
      <c r="G2176" t="s">
        <v>27</v>
      </c>
      <c r="H2176">
        <v>1</v>
      </c>
      <c r="I2176" t="s">
        <v>33</v>
      </c>
      <c r="J2176">
        <v>1</v>
      </c>
      <c r="K2176" t="s">
        <v>27</v>
      </c>
      <c r="L2176">
        <v>1</v>
      </c>
      <c r="M2176" t="s">
        <v>27</v>
      </c>
      <c r="N2176">
        <v>1</v>
      </c>
      <c r="O2176" t="s">
        <v>27</v>
      </c>
      <c r="P2176">
        <v>0</v>
      </c>
      <c r="Q2176" t="s">
        <v>29</v>
      </c>
      <c r="R2176">
        <v>1.6873074351976549</v>
      </c>
      <c r="S2176">
        <v>4</v>
      </c>
      <c r="T2176">
        <v>0</v>
      </c>
      <c r="U2176">
        <v>2</v>
      </c>
      <c r="V2176" t="s">
        <v>30</v>
      </c>
      <c r="W2176" t="s">
        <v>31</v>
      </c>
      <c r="X2176">
        <f>AVERAGE(Student_performance_data_____Copy[GPA])</f>
        <v>1.9061863027265407</v>
      </c>
      <c r="Y2176">
        <f>AVERAGE(Student_performance_data_____Copy[StudyTimeWeekly])</f>
        <v>9.7719919194317466</v>
      </c>
      <c r="Z2176">
        <f>AVERAGE(Student_performance_data_____Copy[Absences])</f>
        <v>14.541387959866221</v>
      </c>
      <c r="AA2176" t="str" cm="1">
        <f t="array" ref="AA217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6">
        <v>4</v>
      </c>
    </row>
    <row r="2177" spans="1:28" hidden="1" x14ac:dyDescent="0.25">
      <c r="A2177">
        <v>3176</v>
      </c>
      <c r="B2177">
        <v>17</v>
      </c>
      <c r="C2177">
        <v>0</v>
      </c>
      <c r="D2177" t="s">
        <v>32</v>
      </c>
      <c r="E2177">
        <v>6.9547567111863113</v>
      </c>
      <c r="F2177">
        <v>24</v>
      </c>
      <c r="G2177" t="s">
        <v>27</v>
      </c>
      <c r="H2177">
        <v>2</v>
      </c>
      <c r="I2177" t="s">
        <v>28</v>
      </c>
      <c r="J2177">
        <v>0</v>
      </c>
      <c r="K2177" t="s">
        <v>29</v>
      </c>
      <c r="L2177">
        <v>0</v>
      </c>
      <c r="M2177" t="s">
        <v>29</v>
      </c>
      <c r="N2177">
        <v>1</v>
      </c>
      <c r="O2177" t="s">
        <v>27</v>
      </c>
      <c r="P2177">
        <v>0</v>
      </c>
      <c r="Q2177" t="s">
        <v>29</v>
      </c>
      <c r="R2177">
        <v>0.90308557685780677</v>
      </c>
      <c r="S2177">
        <v>4</v>
      </c>
      <c r="T2177">
        <v>0</v>
      </c>
      <c r="U2177">
        <v>4</v>
      </c>
      <c r="V2177" t="s">
        <v>39</v>
      </c>
      <c r="W2177" t="s">
        <v>31</v>
      </c>
      <c r="X2177">
        <f>AVERAGE(Student_performance_data_____Copy[GPA])</f>
        <v>1.9061863027265407</v>
      </c>
      <c r="Y2177">
        <f>AVERAGE(Student_performance_data_____Copy[StudyTimeWeekly])</f>
        <v>9.7719919194317466</v>
      </c>
      <c r="Z2177">
        <f>AVERAGE(Student_performance_data_____Copy[Absences])</f>
        <v>14.541387959866221</v>
      </c>
      <c r="AA2177" t="str" cm="1">
        <f t="array" ref="AA217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77">
        <v>4</v>
      </c>
    </row>
    <row r="2178" spans="1:28" x14ac:dyDescent="0.25">
      <c r="A2178">
        <v>3177</v>
      </c>
      <c r="B2178">
        <v>18</v>
      </c>
      <c r="C2178">
        <v>1</v>
      </c>
      <c r="D2178" t="s">
        <v>26</v>
      </c>
      <c r="E2178">
        <v>17.528418872089855</v>
      </c>
      <c r="F2178">
        <v>3</v>
      </c>
      <c r="G2178" t="s">
        <v>29</v>
      </c>
      <c r="H2178">
        <v>3</v>
      </c>
      <c r="I2178" t="s">
        <v>37</v>
      </c>
      <c r="J2178">
        <v>0</v>
      </c>
      <c r="K2178" t="s">
        <v>29</v>
      </c>
      <c r="L2178">
        <v>0</v>
      </c>
      <c r="M2178" t="s">
        <v>29</v>
      </c>
      <c r="N2178">
        <v>1</v>
      </c>
      <c r="O2178" t="s">
        <v>27</v>
      </c>
      <c r="P2178">
        <v>0</v>
      </c>
      <c r="Q2178" t="s">
        <v>29</v>
      </c>
      <c r="R2178">
        <v>3.1376243508475437</v>
      </c>
      <c r="S2178">
        <v>3</v>
      </c>
      <c r="T2178">
        <v>0</v>
      </c>
      <c r="U2178">
        <v>2</v>
      </c>
      <c r="V2178" t="s">
        <v>30</v>
      </c>
      <c r="W2178" t="s">
        <v>31</v>
      </c>
      <c r="X2178">
        <f>AVERAGE(Student_performance_data_____Copy[GPA])</f>
        <v>1.9061863027265407</v>
      </c>
      <c r="Y2178">
        <f>AVERAGE(Student_performance_data_____Copy[StudyTimeWeekly])</f>
        <v>9.7719919194317466</v>
      </c>
      <c r="Z2178">
        <f>AVERAGE(Student_performance_data_____Copy[Absences])</f>
        <v>14.541387959866221</v>
      </c>
      <c r="AA2178" t="str" cm="1">
        <f t="array" ref="AA217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78">
        <v>3</v>
      </c>
    </row>
    <row r="2179" spans="1:28" hidden="1" x14ac:dyDescent="0.25">
      <c r="A2179">
        <v>3178</v>
      </c>
      <c r="B2179">
        <v>18</v>
      </c>
      <c r="C2179">
        <v>0</v>
      </c>
      <c r="D2179" t="s">
        <v>32</v>
      </c>
      <c r="E2179">
        <v>4.0331042253378442</v>
      </c>
      <c r="F2179">
        <v>3</v>
      </c>
      <c r="G2179" t="s">
        <v>27</v>
      </c>
      <c r="H2179">
        <v>3</v>
      </c>
      <c r="I2179" t="s">
        <v>37</v>
      </c>
      <c r="J2179">
        <v>0</v>
      </c>
      <c r="K2179" t="s">
        <v>29</v>
      </c>
      <c r="L2179">
        <v>0</v>
      </c>
      <c r="M2179" t="s">
        <v>29</v>
      </c>
      <c r="N2179">
        <v>0</v>
      </c>
      <c r="O2179" t="s">
        <v>29</v>
      </c>
      <c r="P2179">
        <v>1</v>
      </c>
      <c r="Q2179" t="s">
        <v>27</v>
      </c>
      <c r="R2179">
        <v>3.1892171697703642</v>
      </c>
      <c r="S2179">
        <v>2</v>
      </c>
      <c r="T2179">
        <v>2</v>
      </c>
      <c r="U2179">
        <v>1</v>
      </c>
      <c r="V2179" t="s">
        <v>34</v>
      </c>
      <c r="W2179" t="s">
        <v>36</v>
      </c>
      <c r="X2179">
        <f>AVERAGE(Student_performance_data_____Copy[GPA])</f>
        <v>1.9061863027265407</v>
      </c>
      <c r="Y2179">
        <f>AVERAGE(Student_performance_data_____Copy[StudyTimeWeekly])</f>
        <v>9.7719919194317466</v>
      </c>
      <c r="Z2179">
        <f>AVERAGE(Student_performance_data_____Copy[Absences])</f>
        <v>14.541387959866221</v>
      </c>
      <c r="AA2179" t="str" cm="1">
        <f t="array" ref="AA217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79">
        <v>2</v>
      </c>
    </row>
    <row r="2180" spans="1:28" x14ac:dyDescent="0.25">
      <c r="A2180">
        <v>3179</v>
      </c>
      <c r="B2180">
        <v>17</v>
      </c>
      <c r="C2180">
        <v>1</v>
      </c>
      <c r="D2180" t="s">
        <v>26</v>
      </c>
      <c r="E2180">
        <v>1.5648419716004547</v>
      </c>
      <c r="F2180">
        <v>14</v>
      </c>
      <c r="G2180" t="s">
        <v>29</v>
      </c>
      <c r="H2180">
        <v>1</v>
      </c>
      <c r="I2180" t="s">
        <v>33</v>
      </c>
      <c r="J2180">
        <v>0</v>
      </c>
      <c r="K2180" t="s">
        <v>29</v>
      </c>
      <c r="L2180">
        <v>1</v>
      </c>
      <c r="M2180" t="s">
        <v>27</v>
      </c>
      <c r="N2180">
        <v>0</v>
      </c>
      <c r="O2180" t="s">
        <v>29</v>
      </c>
      <c r="P2180">
        <v>0</v>
      </c>
      <c r="Q2180" t="s">
        <v>29</v>
      </c>
      <c r="R2180">
        <v>1.7953690781936289</v>
      </c>
      <c r="S2180">
        <v>3</v>
      </c>
      <c r="T2180">
        <v>1</v>
      </c>
      <c r="U2180">
        <v>4</v>
      </c>
      <c r="V2180" t="s">
        <v>39</v>
      </c>
      <c r="W2180" t="s">
        <v>38</v>
      </c>
      <c r="X2180">
        <f>AVERAGE(Student_performance_data_____Copy[GPA])</f>
        <v>1.9061863027265407</v>
      </c>
      <c r="Y2180">
        <f>AVERAGE(Student_performance_data_____Copy[StudyTimeWeekly])</f>
        <v>9.7719919194317466</v>
      </c>
      <c r="Z2180">
        <f>AVERAGE(Student_performance_data_____Copy[Absences])</f>
        <v>14.541387959866221</v>
      </c>
      <c r="AA2180" t="str" cm="1">
        <f t="array" ref="AA21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80">
        <v>3</v>
      </c>
    </row>
    <row r="2181" spans="1:28" x14ac:dyDescent="0.25">
      <c r="A2181">
        <v>3180</v>
      </c>
      <c r="B2181">
        <v>18</v>
      </c>
      <c r="C2181">
        <v>1</v>
      </c>
      <c r="D2181" t="s">
        <v>26</v>
      </c>
      <c r="E2181">
        <v>15.762378798904379</v>
      </c>
      <c r="F2181">
        <v>14</v>
      </c>
      <c r="G2181" t="s">
        <v>29</v>
      </c>
      <c r="H2181">
        <v>2</v>
      </c>
      <c r="I2181" t="s">
        <v>28</v>
      </c>
      <c r="J2181">
        <v>1</v>
      </c>
      <c r="K2181" t="s">
        <v>27</v>
      </c>
      <c r="L2181">
        <v>1</v>
      </c>
      <c r="M2181" t="s">
        <v>27</v>
      </c>
      <c r="N2181">
        <v>0</v>
      </c>
      <c r="O2181" t="s">
        <v>29</v>
      </c>
      <c r="P2181">
        <v>0</v>
      </c>
      <c r="Q2181" t="s">
        <v>29</v>
      </c>
      <c r="R2181">
        <v>2.4359581995274011</v>
      </c>
      <c r="S2181">
        <v>4</v>
      </c>
      <c r="T2181">
        <v>1</v>
      </c>
      <c r="U2181">
        <v>2</v>
      </c>
      <c r="V2181" t="s">
        <v>30</v>
      </c>
      <c r="W2181" t="s">
        <v>38</v>
      </c>
      <c r="X2181">
        <f>AVERAGE(Student_performance_data_____Copy[GPA])</f>
        <v>1.9061863027265407</v>
      </c>
      <c r="Y2181">
        <f>AVERAGE(Student_performance_data_____Copy[StudyTimeWeekly])</f>
        <v>9.7719919194317466</v>
      </c>
      <c r="Z2181">
        <f>AVERAGE(Student_performance_data_____Copy[Absences])</f>
        <v>14.541387959866221</v>
      </c>
      <c r="AA2181" t="str" cm="1">
        <f t="array" ref="AA21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81">
        <v>4</v>
      </c>
    </row>
    <row r="2182" spans="1:28" hidden="1" x14ac:dyDescent="0.25">
      <c r="A2182">
        <v>3181</v>
      </c>
      <c r="B2182">
        <v>18</v>
      </c>
      <c r="C2182">
        <v>0</v>
      </c>
      <c r="D2182" t="s">
        <v>32</v>
      </c>
      <c r="E2182">
        <v>16.709723112865923</v>
      </c>
      <c r="F2182">
        <v>17</v>
      </c>
      <c r="G2182" t="s">
        <v>29</v>
      </c>
      <c r="H2182">
        <v>3</v>
      </c>
      <c r="I2182" t="s">
        <v>37</v>
      </c>
      <c r="J2182">
        <v>0</v>
      </c>
      <c r="K2182" t="s">
        <v>29</v>
      </c>
      <c r="L2182">
        <v>0</v>
      </c>
      <c r="M2182" t="s">
        <v>29</v>
      </c>
      <c r="N2182">
        <v>0</v>
      </c>
      <c r="O2182" t="s">
        <v>29</v>
      </c>
      <c r="P2182">
        <v>0</v>
      </c>
      <c r="Q2182" t="s">
        <v>29</v>
      </c>
      <c r="R2182">
        <v>1.6884896091579062</v>
      </c>
      <c r="S2182">
        <v>4</v>
      </c>
      <c r="T2182">
        <v>0</v>
      </c>
      <c r="U2182">
        <v>1</v>
      </c>
      <c r="V2182" t="s">
        <v>34</v>
      </c>
      <c r="W2182" t="s">
        <v>31</v>
      </c>
      <c r="X2182">
        <f>AVERAGE(Student_performance_data_____Copy[GPA])</f>
        <v>1.9061863027265407</v>
      </c>
      <c r="Y2182">
        <f>AVERAGE(Student_performance_data_____Copy[StudyTimeWeekly])</f>
        <v>9.7719919194317466</v>
      </c>
      <c r="Z2182">
        <f>AVERAGE(Student_performance_data_____Copy[Absences])</f>
        <v>14.541387959866221</v>
      </c>
      <c r="AA2182" t="str" cm="1">
        <f t="array" ref="AA218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82">
        <v>4</v>
      </c>
    </row>
    <row r="2183" spans="1:28" hidden="1" x14ac:dyDescent="0.25">
      <c r="A2183">
        <v>3182</v>
      </c>
      <c r="B2183">
        <v>15</v>
      </c>
      <c r="C2183">
        <v>0</v>
      </c>
      <c r="D2183" t="s">
        <v>32</v>
      </c>
      <c r="E2183">
        <v>3.2530443637980122</v>
      </c>
      <c r="F2183">
        <v>13</v>
      </c>
      <c r="G2183" t="s">
        <v>27</v>
      </c>
      <c r="H2183">
        <v>1</v>
      </c>
      <c r="I2183" t="s">
        <v>33</v>
      </c>
      <c r="J2183">
        <v>0</v>
      </c>
      <c r="K2183" t="s">
        <v>29</v>
      </c>
      <c r="L2183">
        <v>0</v>
      </c>
      <c r="M2183" t="s">
        <v>29</v>
      </c>
      <c r="N2183">
        <v>0</v>
      </c>
      <c r="O2183" t="s">
        <v>29</v>
      </c>
      <c r="P2183">
        <v>0</v>
      </c>
      <c r="Q2183" t="s">
        <v>29</v>
      </c>
      <c r="R2183">
        <v>1.8440563794665374</v>
      </c>
      <c r="S2183">
        <v>1</v>
      </c>
      <c r="T2183">
        <v>2</v>
      </c>
      <c r="U2183">
        <v>1</v>
      </c>
      <c r="V2183" t="s">
        <v>34</v>
      </c>
      <c r="W2183" t="s">
        <v>36</v>
      </c>
      <c r="X2183">
        <f>AVERAGE(Student_performance_data_____Copy[GPA])</f>
        <v>1.9061863027265407</v>
      </c>
      <c r="Y2183">
        <f>AVERAGE(Student_performance_data_____Copy[StudyTimeWeekly])</f>
        <v>9.7719919194317466</v>
      </c>
      <c r="Z2183">
        <f>AVERAGE(Student_performance_data_____Copy[Absences])</f>
        <v>14.541387959866221</v>
      </c>
      <c r="AA2183" t="str" cm="1">
        <f t="array" ref="AA218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83">
        <v>1</v>
      </c>
    </row>
    <row r="2184" spans="1:28" hidden="1" x14ac:dyDescent="0.25">
      <c r="A2184">
        <v>3183</v>
      </c>
      <c r="B2184">
        <v>17</v>
      </c>
      <c r="C2184">
        <v>0</v>
      </c>
      <c r="D2184" t="s">
        <v>32</v>
      </c>
      <c r="E2184">
        <v>17.086919655654309</v>
      </c>
      <c r="F2184">
        <v>25</v>
      </c>
      <c r="G2184" t="s">
        <v>27</v>
      </c>
      <c r="H2184">
        <v>2</v>
      </c>
      <c r="I2184" t="s">
        <v>28</v>
      </c>
      <c r="J2184">
        <v>0</v>
      </c>
      <c r="K2184" t="s">
        <v>29</v>
      </c>
      <c r="L2184">
        <v>0</v>
      </c>
      <c r="M2184" t="s">
        <v>29</v>
      </c>
      <c r="N2184">
        <v>0</v>
      </c>
      <c r="O2184" t="s">
        <v>29</v>
      </c>
      <c r="P2184">
        <v>0</v>
      </c>
      <c r="Q2184" t="s">
        <v>29</v>
      </c>
      <c r="R2184">
        <v>1.3055845144947993</v>
      </c>
      <c r="S2184">
        <v>2</v>
      </c>
      <c r="T2184">
        <v>2</v>
      </c>
      <c r="U2184">
        <v>3</v>
      </c>
      <c r="V2184" t="s">
        <v>35</v>
      </c>
      <c r="W2184" t="s">
        <v>36</v>
      </c>
      <c r="X2184">
        <f>AVERAGE(Student_performance_data_____Copy[GPA])</f>
        <v>1.9061863027265407</v>
      </c>
      <c r="Y2184">
        <f>AVERAGE(Student_performance_data_____Copy[StudyTimeWeekly])</f>
        <v>9.7719919194317466</v>
      </c>
      <c r="Z2184">
        <f>AVERAGE(Student_performance_data_____Copy[Absences])</f>
        <v>14.541387959866221</v>
      </c>
      <c r="AA2184" t="str" cm="1">
        <f t="array" ref="AA218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84">
        <v>2</v>
      </c>
    </row>
    <row r="2185" spans="1:28" hidden="1" x14ac:dyDescent="0.25">
      <c r="A2185">
        <v>3184</v>
      </c>
      <c r="B2185">
        <v>16</v>
      </c>
      <c r="C2185">
        <v>0</v>
      </c>
      <c r="D2185" t="s">
        <v>32</v>
      </c>
      <c r="E2185">
        <v>13.735355911943392</v>
      </c>
      <c r="F2185">
        <v>0</v>
      </c>
      <c r="G2185" t="s">
        <v>29</v>
      </c>
      <c r="H2185">
        <v>2</v>
      </c>
      <c r="I2185" t="s">
        <v>28</v>
      </c>
      <c r="J2185">
        <v>1</v>
      </c>
      <c r="K2185" t="s">
        <v>27</v>
      </c>
      <c r="L2185">
        <v>0</v>
      </c>
      <c r="M2185" t="s">
        <v>29</v>
      </c>
      <c r="N2185">
        <v>0</v>
      </c>
      <c r="O2185" t="s">
        <v>29</v>
      </c>
      <c r="P2185">
        <v>0</v>
      </c>
      <c r="Q2185" t="s">
        <v>29</v>
      </c>
      <c r="R2185">
        <v>3.5451530358740122</v>
      </c>
      <c r="S2185">
        <v>2</v>
      </c>
      <c r="T2185">
        <v>0</v>
      </c>
      <c r="U2185">
        <v>1</v>
      </c>
      <c r="V2185" t="s">
        <v>34</v>
      </c>
      <c r="W2185" t="s">
        <v>31</v>
      </c>
      <c r="X2185">
        <f>AVERAGE(Student_performance_data_____Copy[GPA])</f>
        <v>1.9061863027265407</v>
      </c>
      <c r="Y2185">
        <f>AVERAGE(Student_performance_data_____Copy[StudyTimeWeekly])</f>
        <v>9.7719919194317466</v>
      </c>
      <c r="Z2185">
        <f>AVERAGE(Student_performance_data_____Copy[Absences])</f>
        <v>14.541387959866221</v>
      </c>
      <c r="AA2185" t="str" cm="1">
        <f t="array" ref="AA218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85">
        <v>2</v>
      </c>
    </row>
    <row r="2186" spans="1:28" hidden="1" x14ac:dyDescent="0.25">
      <c r="A2186">
        <v>3185</v>
      </c>
      <c r="B2186">
        <v>15</v>
      </c>
      <c r="C2186">
        <v>0</v>
      </c>
      <c r="D2186" t="s">
        <v>32</v>
      </c>
      <c r="E2186">
        <v>10.401653664331679</v>
      </c>
      <c r="F2186">
        <v>9</v>
      </c>
      <c r="G2186" t="s">
        <v>29</v>
      </c>
      <c r="H2186">
        <v>1</v>
      </c>
      <c r="I2186" t="s">
        <v>33</v>
      </c>
      <c r="J2186">
        <v>0</v>
      </c>
      <c r="K2186" t="s">
        <v>29</v>
      </c>
      <c r="L2186">
        <v>0</v>
      </c>
      <c r="M2186" t="s">
        <v>29</v>
      </c>
      <c r="N2186">
        <v>0</v>
      </c>
      <c r="O2186" t="s">
        <v>29</v>
      </c>
      <c r="P2186">
        <v>1</v>
      </c>
      <c r="Q2186" t="s">
        <v>27</v>
      </c>
      <c r="R2186">
        <v>2.1723455423680802</v>
      </c>
      <c r="S2186">
        <v>4</v>
      </c>
      <c r="T2186">
        <v>0</v>
      </c>
      <c r="U2186">
        <v>2</v>
      </c>
      <c r="V2186" t="s">
        <v>30</v>
      </c>
      <c r="W2186" t="s">
        <v>31</v>
      </c>
      <c r="X2186">
        <f>AVERAGE(Student_performance_data_____Copy[GPA])</f>
        <v>1.9061863027265407</v>
      </c>
      <c r="Y2186">
        <f>AVERAGE(Student_performance_data_____Copy[StudyTimeWeekly])</f>
        <v>9.7719919194317466</v>
      </c>
      <c r="Z2186">
        <f>AVERAGE(Student_performance_data_____Copy[Absences])</f>
        <v>14.541387959866221</v>
      </c>
      <c r="AA2186" t="str" cm="1">
        <f t="array" ref="AA21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86">
        <v>4</v>
      </c>
    </row>
    <row r="2187" spans="1:28" hidden="1" x14ac:dyDescent="0.25">
      <c r="A2187">
        <v>3186</v>
      </c>
      <c r="B2187">
        <v>17</v>
      </c>
      <c r="C2187">
        <v>0</v>
      </c>
      <c r="D2187" t="s">
        <v>32</v>
      </c>
      <c r="E2187">
        <v>16.6050038556277</v>
      </c>
      <c r="F2187">
        <v>28</v>
      </c>
      <c r="G2187" t="s">
        <v>29</v>
      </c>
      <c r="H2187">
        <v>0</v>
      </c>
      <c r="I2187" t="s">
        <v>40</v>
      </c>
      <c r="J2187">
        <v>0</v>
      </c>
      <c r="K2187" t="s">
        <v>29</v>
      </c>
      <c r="L2187">
        <v>1</v>
      </c>
      <c r="M2187" t="s">
        <v>27</v>
      </c>
      <c r="N2187">
        <v>0</v>
      </c>
      <c r="O2187" t="s">
        <v>29</v>
      </c>
      <c r="P2187">
        <v>0</v>
      </c>
      <c r="Q2187" t="s">
        <v>29</v>
      </c>
      <c r="R2187">
        <v>0.37514785056392924</v>
      </c>
      <c r="S2187">
        <v>4</v>
      </c>
      <c r="T2187">
        <v>0</v>
      </c>
      <c r="U2187">
        <v>2</v>
      </c>
      <c r="V2187" t="s">
        <v>30</v>
      </c>
      <c r="W2187" t="s">
        <v>31</v>
      </c>
      <c r="X2187">
        <f>AVERAGE(Student_performance_data_____Copy[GPA])</f>
        <v>1.9061863027265407</v>
      </c>
      <c r="Y2187">
        <f>AVERAGE(Student_performance_data_____Copy[StudyTimeWeekly])</f>
        <v>9.7719919194317466</v>
      </c>
      <c r="Z2187">
        <f>AVERAGE(Student_performance_data_____Copy[Absences])</f>
        <v>14.541387959866221</v>
      </c>
      <c r="AA2187" t="str" cm="1">
        <f t="array" ref="AA218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87">
        <v>4</v>
      </c>
    </row>
    <row r="2188" spans="1:28" x14ac:dyDescent="0.25">
      <c r="A2188">
        <v>3187</v>
      </c>
      <c r="B2188">
        <v>15</v>
      </c>
      <c r="C2188">
        <v>1</v>
      </c>
      <c r="D2188" t="s">
        <v>26</v>
      </c>
      <c r="E2188">
        <v>8.3849849863793153</v>
      </c>
      <c r="F2188">
        <v>19</v>
      </c>
      <c r="G2188" t="s">
        <v>27</v>
      </c>
      <c r="H2188">
        <v>2</v>
      </c>
      <c r="I2188" t="s">
        <v>28</v>
      </c>
      <c r="J2188">
        <v>1</v>
      </c>
      <c r="K2188" t="s">
        <v>27</v>
      </c>
      <c r="L2188">
        <v>1</v>
      </c>
      <c r="M2188" t="s">
        <v>27</v>
      </c>
      <c r="N2188">
        <v>0</v>
      </c>
      <c r="O2188" t="s">
        <v>29</v>
      </c>
      <c r="P2188">
        <v>0</v>
      </c>
      <c r="Q2188" t="s">
        <v>29</v>
      </c>
      <c r="R2188">
        <v>1.5578704926030598</v>
      </c>
      <c r="S2188">
        <v>3</v>
      </c>
      <c r="T2188">
        <v>3</v>
      </c>
      <c r="U2188">
        <v>1</v>
      </c>
      <c r="V2188" t="s">
        <v>34</v>
      </c>
      <c r="W2188" t="s">
        <v>42</v>
      </c>
      <c r="X2188">
        <f>AVERAGE(Student_performance_data_____Copy[GPA])</f>
        <v>1.9061863027265407</v>
      </c>
      <c r="Y2188">
        <f>AVERAGE(Student_performance_data_____Copy[StudyTimeWeekly])</f>
        <v>9.7719919194317466</v>
      </c>
      <c r="Z2188">
        <f>AVERAGE(Student_performance_data_____Copy[Absences])</f>
        <v>14.541387959866221</v>
      </c>
      <c r="AA2188" t="str" cm="1">
        <f t="array" ref="AA218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88">
        <v>3</v>
      </c>
    </row>
    <row r="2189" spans="1:28" x14ac:dyDescent="0.25">
      <c r="A2189">
        <v>3188</v>
      </c>
      <c r="B2189">
        <v>16</v>
      </c>
      <c r="C2189">
        <v>1</v>
      </c>
      <c r="D2189" t="s">
        <v>26</v>
      </c>
      <c r="E2189">
        <v>3.8798791244679443</v>
      </c>
      <c r="F2189">
        <v>9</v>
      </c>
      <c r="G2189" t="s">
        <v>27</v>
      </c>
      <c r="H2189">
        <v>0</v>
      </c>
      <c r="I2189" t="s">
        <v>40</v>
      </c>
      <c r="J2189">
        <v>0</v>
      </c>
      <c r="K2189" t="s">
        <v>29</v>
      </c>
      <c r="L2189">
        <v>0</v>
      </c>
      <c r="M2189" t="s">
        <v>29</v>
      </c>
      <c r="N2189">
        <v>0</v>
      </c>
      <c r="O2189" t="s">
        <v>29</v>
      </c>
      <c r="P2189">
        <v>0</v>
      </c>
      <c r="Q2189" t="s">
        <v>29</v>
      </c>
      <c r="R2189">
        <v>2.1857108403102079</v>
      </c>
      <c r="S2189">
        <v>3</v>
      </c>
      <c r="T2189">
        <v>1</v>
      </c>
      <c r="U2189">
        <v>2</v>
      </c>
      <c r="V2189" t="s">
        <v>30</v>
      </c>
      <c r="W2189" t="s">
        <v>38</v>
      </c>
      <c r="X2189">
        <f>AVERAGE(Student_performance_data_____Copy[GPA])</f>
        <v>1.9061863027265407</v>
      </c>
      <c r="Y2189">
        <f>AVERAGE(Student_performance_data_____Copy[StudyTimeWeekly])</f>
        <v>9.7719919194317466</v>
      </c>
      <c r="Z2189">
        <f>AVERAGE(Student_performance_data_____Copy[Absences])</f>
        <v>14.541387959866221</v>
      </c>
      <c r="AA2189" t="str" cm="1">
        <f t="array" ref="AA218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89">
        <v>3</v>
      </c>
    </row>
    <row r="2190" spans="1:28" hidden="1" x14ac:dyDescent="0.25">
      <c r="A2190">
        <v>3189</v>
      </c>
      <c r="B2190">
        <v>16</v>
      </c>
      <c r="C2190">
        <v>0</v>
      </c>
      <c r="D2190" t="s">
        <v>32</v>
      </c>
      <c r="E2190">
        <v>5.6970535322122728</v>
      </c>
      <c r="F2190">
        <v>9</v>
      </c>
      <c r="G2190" t="s">
        <v>29</v>
      </c>
      <c r="H2190">
        <v>1</v>
      </c>
      <c r="I2190" t="s">
        <v>33</v>
      </c>
      <c r="J2190">
        <v>0</v>
      </c>
      <c r="K2190" t="s">
        <v>29</v>
      </c>
      <c r="L2190">
        <v>1</v>
      </c>
      <c r="M2190" t="s">
        <v>27</v>
      </c>
      <c r="N2190">
        <v>0</v>
      </c>
      <c r="O2190" t="s">
        <v>29</v>
      </c>
      <c r="P2190">
        <v>0</v>
      </c>
      <c r="Q2190" t="s">
        <v>29</v>
      </c>
      <c r="R2190">
        <v>2.4598046717382283</v>
      </c>
      <c r="S2190">
        <v>1</v>
      </c>
      <c r="T2190">
        <v>3</v>
      </c>
      <c r="U2190">
        <v>0</v>
      </c>
      <c r="V2190" t="s">
        <v>40</v>
      </c>
      <c r="W2190" t="s">
        <v>42</v>
      </c>
      <c r="X2190">
        <f>AVERAGE(Student_performance_data_____Copy[GPA])</f>
        <v>1.9061863027265407</v>
      </c>
      <c r="Y2190">
        <f>AVERAGE(Student_performance_data_____Copy[StudyTimeWeekly])</f>
        <v>9.7719919194317466</v>
      </c>
      <c r="Z2190">
        <f>AVERAGE(Student_performance_data_____Copy[Absences])</f>
        <v>14.541387959866221</v>
      </c>
      <c r="AA2190" t="str" cm="1">
        <f t="array" ref="AA219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90">
        <v>1</v>
      </c>
    </row>
    <row r="2191" spans="1:28" x14ac:dyDescent="0.25">
      <c r="A2191">
        <v>3190</v>
      </c>
      <c r="B2191">
        <v>17</v>
      </c>
      <c r="C2191">
        <v>1</v>
      </c>
      <c r="D2191" t="s">
        <v>26</v>
      </c>
      <c r="E2191">
        <v>10.103280365866297</v>
      </c>
      <c r="F2191">
        <v>26</v>
      </c>
      <c r="G2191" t="s">
        <v>29</v>
      </c>
      <c r="H2191">
        <v>2</v>
      </c>
      <c r="I2191" t="s">
        <v>28</v>
      </c>
      <c r="J2191">
        <v>0</v>
      </c>
      <c r="K2191" t="s">
        <v>29</v>
      </c>
      <c r="L2191">
        <v>1</v>
      </c>
      <c r="M2191" t="s">
        <v>27</v>
      </c>
      <c r="N2191">
        <v>0</v>
      </c>
      <c r="O2191" t="s">
        <v>29</v>
      </c>
      <c r="P2191">
        <v>0</v>
      </c>
      <c r="Q2191" t="s">
        <v>29</v>
      </c>
      <c r="R2191">
        <v>0.42756850659735862</v>
      </c>
      <c r="S2191">
        <v>4</v>
      </c>
      <c r="T2191">
        <v>0</v>
      </c>
      <c r="U2191">
        <v>2</v>
      </c>
      <c r="V2191" t="s">
        <v>30</v>
      </c>
      <c r="W2191" t="s">
        <v>31</v>
      </c>
      <c r="X2191">
        <f>AVERAGE(Student_performance_data_____Copy[GPA])</f>
        <v>1.9061863027265407</v>
      </c>
      <c r="Y2191">
        <f>AVERAGE(Student_performance_data_____Copy[StudyTimeWeekly])</f>
        <v>9.7719919194317466</v>
      </c>
      <c r="Z2191">
        <f>AVERAGE(Student_performance_data_____Copy[Absences])</f>
        <v>14.541387959866221</v>
      </c>
      <c r="AA2191" t="str" cm="1">
        <f t="array" ref="AA219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91">
        <v>4</v>
      </c>
    </row>
    <row r="2192" spans="1:28" hidden="1" x14ac:dyDescent="0.25">
      <c r="A2192">
        <v>3191</v>
      </c>
      <c r="B2192">
        <v>16</v>
      </c>
      <c r="C2192">
        <v>0</v>
      </c>
      <c r="D2192" t="s">
        <v>32</v>
      </c>
      <c r="E2192">
        <v>10.626615853463514</v>
      </c>
      <c r="F2192">
        <v>23</v>
      </c>
      <c r="G2192" t="s">
        <v>29</v>
      </c>
      <c r="H2192">
        <v>0</v>
      </c>
      <c r="I2192" t="s">
        <v>40</v>
      </c>
      <c r="J2192">
        <v>1</v>
      </c>
      <c r="K2192" t="s">
        <v>27</v>
      </c>
      <c r="L2192">
        <v>0</v>
      </c>
      <c r="M2192" t="s">
        <v>29</v>
      </c>
      <c r="N2192">
        <v>0</v>
      </c>
      <c r="O2192" t="s">
        <v>29</v>
      </c>
      <c r="P2192">
        <v>0</v>
      </c>
      <c r="Q2192" t="s">
        <v>29</v>
      </c>
      <c r="R2192">
        <v>0.8719991150294315</v>
      </c>
      <c r="S2192">
        <v>3</v>
      </c>
      <c r="T2192">
        <v>2</v>
      </c>
      <c r="U2192">
        <v>2</v>
      </c>
      <c r="V2192" t="s">
        <v>30</v>
      </c>
      <c r="W2192" t="s">
        <v>36</v>
      </c>
      <c r="X2192">
        <f>AVERAGE(Student_performance_data_____Copy[GPA])</f>
        <v>1.9061863027265407</v>
      </c>
      <c r="Y2192">
        <f>AVERAGE(Student_performance_data_____Copy[StudyTimeWeekly])</f>
        <v>9.7719919194317466</v>
      </c>
      <c r="Z2192">
        <f>AVERAGE(Student_performance_data_____Copy[Absences])</f>
        <v>14.541387959866221</v>
      </c>
      <c r="AA2192" t="str" cm="1">
        <f t="array" ref="AA219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92">
        <v>3</v>
      </c>
    </row>
    <row r="2193" spans="1:28" x14ac:dyDescent="0.25">
      <c r="A2193">
        <v>3192</v>
      </c>
      <c r="B2193">
        <v>15</v>
      </c>
      <c r="C2193">
        <v>1</v>
      </c>
      <c r="D2193" t="s">
        <v>26</v>
      </c>
      <c r="E2193">
        <v>16.111616528824673</v>
      </c>
      <c r="F2193">
        <v>1</v>
      </c>
      <c r="G2193" t="s">
        <v>29</v>
      </c>
      <c r="H2193">
        <v>2</v>
      </c>
      <c r="I2193" t="s">
        <v>28</v>
      </c>
      <c r="J2193">
        <v>1</v>
      </c>
      <c r="K2193" t="s">
        <v>27</v>
      </c>
      <c r="L2193">
        <v>0</v>
      </c>
      <c r="M2193" t="s">
        <v>29</v>
      </c>
      <c r="N2193">
        <v>0</v>
      </c>
      <c r="O2193" t="s">
        <v>29</v>
      </c>
      <c r="P2193">
        <v>0</v>
      </c>
      <c r="Q2193" t="s">
        <v>29</v>
      </c>
      <c r="R2193">
        <v>3.2229374986891246</v>
      </c>
      <c r="S2193">
        <v>1</v>
      </c>
      <c r="T2193">
        <v>2</v>
      </c>
      <c r="U2193">
        <v>2</v>
      </c>
      <c r="V2193" t="s">
        <v>30</v>
      </c>
      <c r="W2193" t="s">
        <v>36</v>
      </c>
      <c r="X2193">
        <f>AVERAGE(Student_performance_data_____Copy[GPA])</f>
        <v>1.9061863027265407</v>
      </c>
      <c r="Y2193">
        <f>AVERAGE(Student_performance_data_____Copy[StudyTimeWeekly])</f>
        <v>9.7719919194317466</v>
      </c>
      <c r="Z2193">
        <f>AVERAGE(Student_performance_data_____Copy[Absences])</f>
        <v>14.541387959866221</v>
      </c>
      <c r="AA2193" t="str" cm="1">
        <f t="array" ref="AA219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193">
        <v>1</v>
      </c>
    </row>
    <row r="2194" spans="1:28" x14ac:dyDescent="0.25">
      <c r="A2194">
        <v>3193</v>
      </c>
      <c r="B2194">
        <v>16</v>
      </c>
      <c r="C2194">
        <v>1</v>
      </c>
      <c r="D2194" t="s">
        <v>26</v>
      </c>
      <c r="E2194">
        <v>15.827054473046688</v>
      </c>
      <c r="F2194">
        <v>28</v>
      </c>
      <c r="G2194" t="s">
        <v>29</v>
      </c>
      <c r="H2194">
        <v>1</v>
      </c>
      <c r="I2194" t="s">
        <v>33</v>
      </c>
      <c r="J2194">
        <v>1</v>
      </c>
      <c r="K2194" t="s">
        <v>27</v>
      </c>
      <c r="L2194">
        <v>1</v>
      </c>
      <c r="M2194" t="s">
        <v>27</v>
      </c>
      <c r="N2194">
        <v>0</v>
      </c>
      <c r="O2194" t="s">
        <v>29</v>
      </c>
      <c r="P2194">
        <v>0</v>
      </c>
      <c r="Q2194" t="s">
        <v>29</v>
      </c>
      <c r="R2194">
        <v>0.81812610274282471</v>
      </c>
      <c r="S2194">
        <v>2</v>
      </c>
      <c r="T2194">
        <v>1</v>
      </c>
      <c r="U2194">
        <v>2</v>
      </c>
      <c r="V2194" t="s">
        <v>30</v>
      </c>
      <c r="W2194" t="s">
        <v>38</v>
      </c>
      <c r="X2194">
        <f>AVERAGE(Student_performance_data_____Copy[GPA])</f>
        <v>1.9061863027265407</v>
      </c>
      <c r="Y2194">
        <f>AVERAGE(Student_performance_data_____Copy[StudyTimeWeekly])</f>
        <v>9.7719919194317466</v>
      </c>
      <c r="Z2194">
        <f>AVERAGE(Student_performance_data_____Copy[Absences])</f>
        <v>14.541387959866221</v>
      </c>
      <c r="AA2194" t="str" cm="1">
        <f t="array" ref="AA219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194">
        <v>2</v>
      </c>
    </row>
    <row r="2195" spans="1:28" hidden="1" x14ac:dyDescent="0.25">
      <c r="A2195">
        <v>3194</v>
      </c>
      <c r="B2195">
        <v>15</v>
      </c>
      <c r="C2195">
        <v>0</v>
      </c>
      <c r="D2195" t="s">
        <v>32</v>
      </c>
      <c r="E2195">
        <v>11.627331144091498</v>
      </c>
      <c r="F2195">
        <v>27</v>
      </c>
      <c r="G2195" t="s">
        <v>27</v>
      </c>
      <c r="H2195">
        <v>2</v>
      </c>
      <c r="I2195" t="s">
        <v>28</v>
      </c>
      <c r="J2195">
        <v>1</v>
      </c>
      <c r="K2195" t="s">
        <v>27</v>
      </c>
      <c r="L2195">
        <v>0</v>
      </c>
      <c r="M2195" t="s">
        <v>29</v>
      </c>
      <c r="N2195">
        <v>0</v>
      </c>
      <c r="O2195" t="s">
        <v>29</v>
      </c>
      <c r="P2195">
        <v>0</v>
      </c>
      <c r="Q2195" t="s">
        <v>29</v>
      </c>
      <c r="R2195">
        <v>0.6189366143827062</v>
      </c>
      <c r="S2195">
        <v>4</v>
      </c>
      <c r="T2195">
        <v>3</v>
      </c>
      <c r="U2195">
        <v>3</v>
      </c>
      <c r="V2195" t="s">
        <v>35</v>
      </c>
      <c r="W2195" t="s">
        <v>42</v>
      </c>
      <c r="X2195">
        <f>AVERAGE(Student_performance_data_____Copy[GPA])</f>
        <v>1.9061863027265407</v>
      </c>
      <c r="Y2195">
        <f>AVERAGE(Student_performance_data_____Copy[StudyTimeWeekly])</f>
        <v>9.7719919194317466</v>
      </c>
      <c r="Z2195">
        <f>AVERAGE(Student_performance_data_____Copy[Absences])</f>
        <v>14.541387959866221</v>
      </c>
      <c r="AA2195" t="str" cm="1">
        <f t="array" ref="AA219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95">
        <v>4</v>
      </c>
    </row>
    <row r="2196" spans="1:28" hidden="1" x14ac:dyDescent="0.25">
      <c r="A2196">
        <v>3195</v>
      </c>
      <c r="B2196">
        <v>15</v>
      </c>
      <c r="C2196">
        <v>0</v>
      </c>
      <c r="D2196" t="s">
        <v>32</v>
      </c>
      <c r="E2196">
        <v>15.615709667309527</v>
      </c>
      <c r="F2196">
        <v>26</v>
      </c>
      <c r="G2196" t="s">
        <v>29</v>
      </c>
      <c r="H2196">
        <v>3</v>
      </c>
      <c r="I2196" t="s">
        <v>37</v>
      </c>
      <c r="J2196">
        <v>1</v>
      </c>
      <c r="K2196" t="s">
        <v>27</v>
      </c>
      <c r="L2196">
        <v>0</v>
      </c>
      <c r="M2196" t="s">
        <v>29</v>
      </c>
      <c r="N2196">
        <v>0</v>
      </c>
      <c r="O2196" t="s">
        <v>29</v>
      </c>
      <c r="P2196">
        <v>0</v>
      </c>
      <c r="Q2196" t="s">
        <v>29</v>
      </c>
      <c r="R2196">
        <v>1.1746095143108735</v>
      </c>
      <c r="S2196">
        <v>0</v>
      </c>
      <c r="T2196">
        <v>0</v>
      </c>
      <c r="U2196">
        <v>2</v>
      </c>
      <c r="V2196" t="s">
        <v>30</v>
      </c>
      <c r="W2196" t="s">
        <v>31</v>
      </c>
      <c r="X2196">
        <f>AVERAGE(Student_performance_data_____Copy[GPA])</f>
        <v>1.9061863027265407</v>
      </c>
      <c r="Y2196">
        <f>AVERAGE(Student_performance_data_____Copy[StudyTimeWeekly])</f>
        <v>9.7719919194317466</v>
      </c>
      <c r="Z2196">
        <f>AVERAGE(Student_performance_data_____Copy[Absences])</f>
        <v>14.541387959866221</v>
      </c>
      <c r="AA2196" t="str" cm="1">
        <f t="array" ref="AA219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196">
        <v>0</v>
      </c>
    </row>
    <row r="2197" spans="1:28" hidden="1" x14ac:dyDescent="0.25">
      <c r="A2197">
        <v>3196</v>
      </c>
      <c r="B2197">
        <v>16</v>
      </c>
      <c r="C2197">
        <v>0</v>
      </c>
      <c r="D2197" t="s">
        <v>32</v>
      </c>
      <c r="E2197">
        <v>3.8354691658734197</v>
      </c>
      <c r="F2197">
        <v>7</v>
      </c>
      <c r="G2197" t="s">
        <v>29</v>
      </c>
      <c r="H2197">
        <v>3</v>
      </c>
      <c r="I2197" t="s">
        <v>37</v>
      </c>
      <c r="J2197">
        <v>0</v>
      </c>
      <c r="K2197" t="s">
        <v>29</v>
      </c>
      <c r="L2197">
        <v>1</v>
      </c>
      <c r="M2197" t="s">
        <v>27</v>
      </c>
      <c r="N2197">
        <v>1</v>
      </c>
      <c r="O2197" t="s">
        <v>27</v>
      </c>
      <c r="P2197">
        <v>0</v>
      </c>
      <c r="Q2197" t="s">
        <v>29</v>
      </c>
      <c r="R2197">
        <v>2.8005690841335875</v>
      </c>
      <c r="S2197">
        <v>4</v>
      </c>
      <c r="T2197">
        <v>0</v>
      </c>
      <c r="U2197">
        <v>0</v>
      </c>
      <c r="V2197" t="s">
        <v>40</v>
      </c>
      <c r="W2197" t="s">
        <v>31</v>
      </c>
      <c r="X2197">
        <f>AVERAGE(Student_performance_data_____Copy[GPA])</f>
        <v>1.9061863027265407</v>
      </c>
      <c r="Y2197">
        <f>AVERAGE(Student_performance_data_____Copy[StudyTimeWeekly])</f>
        <v>9.7719919194317466</v>
      </c>
      <c r="Z2197">
        <f>AVERAGE(Student_performance_data_____Copy[Absences])</f>
        <v>14.541387959866221</v>
      </c>
      <c r="AA2197" t="str" cm="1">
        <f t="array" ref="AA219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97">
        <v>4</v>
      </c>
    </row>
    <row r="2198" spans="1:28" x14ac:dyDescent="0.25">
      <c r="A2198">
        <v>3197</v>
      </c>
      <c r="B2198">
        <v>17</v>
      </c>
      <c r="C2198">
        <v>1</v>
      </c>
      <c r="D2198" t="s">
        <v>26</v>
      </c>
      <c r="E2198">
        <v>1.0012905418658868</v>
      </c>
      <c r="F2198">
        <v>0</v>
      </c>
      <c r="G2198" t="s">
        <v>29</v>
      </c>
      <c r="H2198">
        <v>2</v>
      </c>
      <c r="I2198" t="s">
        <v>28</v>
      </c>
      <c r="J2198">
        <v>0</v>
      </c>
      <c r="K2198" t="s">
        <v>29</v>
      </c>
      <c r="L2198">
        <v>0</v>
      </c>
      <c r="M2198" t="s">
        <v>29</v>
      </c>
      <c r="N2198">
        <v>0</v>
      </c>
      <c r="O2198" t="s">
        <v>29</v>
      </c>
      <c r="P2198">
        <v>0</v>
      </c>
      <c r="Q2198" t="s">
        <v>29</v>
      </c>
      <c r="R2198">
        <v>2.9954582957191089</v>
      </c>
      <c r="S2198">
        <v>3</v>
      </c>
      <c r="T2198">
        <v>1</v>
      </c>
      <c r="U2198">
        <v>1</v>
      </c>
      <c r="V2198" t="s">
        <v>34</v>
      </c>
      <c r="W2198" t="s">
        <v>38</v>
      </c>
      <c r="X2198">
        <f>AVERAGE(Student_performance_data_____Copy[GPA])</f>
        <v>1.9061863027265407</v>
      </c>
      <c r="Y2198">
        <f>AVERAGE(Student_performance_data_____Copy[StudyTimeWeekly])</f>
        <v>9.7719919194317466</v>
      </c>
      <c r="Z2198">
        <f>AVERAGE(Student_performance_data_____Copy[Absences])</f>
        <v>14.541387959866221</v>
      </c>
      <c r="AA2198" t="str" cm="1">
        <f t="array" ref="AA219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198">
        <v>3</v>
      </c>
    </row>
    <row r="2199" spans="1:28" hidden="1" x14ac:dyDescent="0.25">
      <c r="A2199">
        <v>3198</v>
      </c>
      <c r="B2199">
        <v>18</v>
      </c>
      <c r="C2199">
        <v>0</v>
      </c>
      <c r="D2199" t="s">
        <v>32</v>
      </c>
      <c r="E2199">
        <v>17.472676452694003</v>
      </c>
      <c r="F2199">
        <v>0</v>
      </c>
      <c r="G2199" t="s">
        <v>29</v>
      </c>
      <c r="H2199">
        <v>0</v>
      </c>
      <c r="I2199" t="s">
        <v>40</v>
      </c>
      <c r="J2199">
        <v>0</v>
      </c>
      <c r="K2199" t="s">
        <v>29</v>
      </c>
      <c r="L2199">
        <v>1</v>
      </c>
      <c r="M2199" t="s">
        <v>27</v>
      </c>
      <c r="N2199">
        <v>0</v>
      </c>
      <c r="O2199" t="s">
        <v>29</v>
      </c>
      <c r="P2199">
        <v>0</v>
      </c>
      <c r="Q2199" t="s">
        <v>29</v>
      </c>
      <c r="R2199">
        <v>3.3536597432986071</v>
      </c>
      <c r="S2199">
        <v>4</v>
      </c>
      <c r="T2199">
        <v>2</v>
      </c>
      <c r="U2199">
        <v>2</v>
      </c>
      <c r="V2199" t="s">
        <v>30</v>
      </c>
      <c r="W2199" t="s">
        <v>36</v>
      </c>
      <c r="X2199">
        <f>AVERAGE(Student_performance_data_____Copy[GPA])</f>
        <v>1.9061863027265407</v>
      </c>
      <c r="Y2199">
        <f>AVERAGE(Student_performance_data_____Copy[StudyTimeWeekly])</f>
        <v>9.7719919194317466</v>
      </c>
      <c r="Z2199">
        <f>AVERAGE(Student_performance_data_____Copy[Absences])</f>
        <v>14.541387959866221</v>
      </c>
      <c r="AA2199" t="str" cm="1">
        <f t="array" ref="AA219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199">
        <v>4</v>
      </c>
    </row>
    <row r="2200" spans="1:28" x14ac:dyDescent="0.25">
      <c r="A2200">
        <v>3199</v>
      </c>
      <c r="B2200">
        <v>16</v>
      </c>
      <c r="C2200">
        <v>1</v>
      </c>
      <c r="D2200" t="s">
        <v>26</v>
      </c>
      <c r="E2200">
        <v>1.5110898752553914</v>
      </c>
      <c r="F2200">
        <v>3</v>
      </c>
      <c r="G2200" t="s">
        <v>29</v>
      </c>
      <c r="H2200">
        <v>3</v>
      </c>
      <c r="I2200" t="s">
        <v>37</v>
      </c>
      <c r="J2200">
        <v>0</v>
      </c>
      <c r="K2200" t="s">
        <v>29</v>
      </c>
      <c r="L2200">
        <v>0</v>
      </c>
      <c r="M2200" t="s">
        <v>29</v>
      </c>
      <c r="N2200">
        <v>0</v>
      </c>
      <c r="O2200" t="s">
        <v>29</v>
      </c>
      <c r="P2200">
        <v>0</v>
      </c>
      <c r="Q2200" t="s">
        <v>29</v>
      </c>
      <c r="R2200">
        <v>2.7326611971495227</v>
      </c>
      <c r="S2200">
        <v>0</v>
      </c>
      <c r="T2200">
        <v>1</v>
      </c>
      <c r="U2200">
        <v>3</v>
      </c>
      <c r="V2200" t="s">
        <v>35</v>
      </c>
      <c r="W2200" t="s">
        <v>38</v>
      </c>
      <c r="X2200">
        <f>AVERAGE(Student_performance_data_____Copy[GPA])</f>
        <v>1.9061863027265407</v>
      </c>
      <c r="Y2200">
        <f>AVERAGE(Student_performance_data_____Copy[StudyTimeWeekly])</f>
        <v>9.7719919194317466</v>
      </c>
      <c r="Z2200">
        <f>AVERAGE(Student_performance_data_____Copy[Absences])</f>
        <v>14.541387959866221</v>
      </c>
      <c r="AA2200" t="str" cm="1">
        <f t="array" ref="AA220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00">
        <v>0</v>
      </c>
    </row>
    <row r="2201" spans="1:28" hidden="1" x14ac:dyDescent="0.25">
      <c r="A2201">
        <v>3200</v>
      </c>
      <c r="B2201">
        <v>15</v>
      </c>
      <c r="C2201">
        <v>0</v>
      </c>
      <c r="D2201" t="s">
        <v>32</v>
      </c>
      <c r="E2201">
        <v>4.9337685948799459</v>
      </c>
      <c r="F2201">
        <v>6</v>
      </c>
      <c r="G2201" t="s">
        <v>29</v>
      </c>
      <c r="H2201">
        <v>1</v>
      </c>
      <c r="I2201" t="s">
        <v>33</v>
      </c>
      <c r="J2201">
        <v>1</v>
      </c>
      <c r="K2201" t="s">
        <v>27</v>
      </c>
      <c r="L2201">
        <v>0</v>
      </c>
      <c r="M2201" t="s">
        <v>29</v>
      </c>
      <c r="N2201">
        <v>0</v>
      </c>
      <c r="O2201" t="s">
        <v>29</v>
      </c>
      <c r="P2201">
        <v>0</v>
      </c>
      <c r="Q2201" t="s">
        <v>29</v>
      </c>
      <c r="R2201">
        <v>2.5556675427275328</v>
      </c>
      <c r="S2201">
        <v>4</v>
      </c>
      <c r="T2201">
        <v>0</v>
      </c>
      <c r="U2201">
        <v>3</v>
      </c>
      <c r="V2201" t="s">
        <v>35</v>
      </c>
      <c r="W2201" t="s">
        <v>31</v>
      </c>
      <c r="X2201">
        <f>AVERAGE(Student_performance_data_____Copy[GPA])</f>
        <v>1.9061863027265407</v>
      </c>
      <c r="Y2201">
        <f>AVERAGE(Student_performance_data_____Copy[StudyTimeWeekly])</f>
        <v>9.7719919194317466</v>
      </c>
      <c r="Z2201">
        <f>AVERAGE(Student_performance_data_____Copy[Absences])</f>
        <v>14.541387959866221</v>
      </c>
      <c r="AA2201" t="str" cm="1">
        <f t="array" ref="AA220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01">
        <v>4</v>
      </c>
    </row>
    <row r="2202" spans="1:28" x14ac:dyDescent="0.25">
      <c r="A2202">
        <v>3201</v>
      </c>
      <c r="B2202">
        <v>15</v>
      </c>
      <c r="C2202">
        <v>1</v>
      </c>
      <c r="D2202" t="s">
        <v>26</v>
      </c>
      <c r="E2202">
        <v>13.906378992487692</v>
      </c>
      <c r="F2202">
        <v>8</v>
      </c>
      <c r="G2202" t="s">
        <v>29</v>
      </c>
      <c r="H2202">
        <v>0</v>
      </c>
      <c r="I2202" t="s">
        <v>40</v>
      </c>
      <c r="J2202">
        <v>1</v>
      </c>
      <c r="K2202" t="s">
        <v>27</v>
      </c>
      <c r="L2202">
        <v>0</v>
      </c>
      <c r="M2202" t="s">
        <v>29</v>
      </c>
      <c r="N2202">
        <v>1</v>
      </c>
      <c r="O2202" t="s">
        <v>27</v>
      </c>
      <c r="P2202">
        <v>0</v>
      </c>
      <c r="Q2202" t="s">
        <v>29</v>
      </c>
      <c r="R2202">
        <v>2.3780500420818029</v>
      </c>
      <c r="S2202">
        <v>3</v>
      </c>
      <c r="T2202">
        <v>1</v>
      </c>
      <c r="U2202">
        <v>3</v>
      </c>
      <c r="V2202" t="s">
        <v>35</v>
      </c>
      <c r="W2202" t="s">
        <v>38</v>
      </c>
      <c r="X2202">
        <f>AVERAGE(Student_performance_data_____Copy[GPA])</f>
        <v>1.9061863027265407</v>
      </c>
      <c r="Y2202">
        <f>AVERAGE(Student_performance_data_____Copy[StudyTimeWeekly])</f>
        <v>9.7719919194317466</v>
      </c>
      <c r="Z2202">
        <f>AVERAGE(Student_performance_data_____Copy[Absences])</f>
        <v>14.541387959866221</v>
      </c>
      <c r="AA2202" t="str" cm="1">
        <f t="array" ref="AA220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02">
        <v>3</v>
      </c>
    </row>
    <row r="2203" spans="1:28" x14ac:dyDescent="0.25">
      <c r="A2203">
        <v>3202</v>
      </c>
      <c r="B2203">
        <v>16</v>
      </c>
      <c r="C2203">
        <v>1</v>
      </c>
      <c r="D2203" t="s">
        <v>26</v>
      </c>
      <c r="E2203">
        <v>8.1889587525461831</v>
      </c>
      <c r="F2203">
        <v>15</v>
      </c>
      <c r="G2203" t="s">
        <v>27</v>
      </c>
      <c r="H2203">
        <v>3</v>
      </c>
      <c r="I2203" t="s">
        <v>37</v>
      </c>
      <c r="J2203">
        <v>0</v>
      </c>
      <c r="K2203" t="s">
        <v>29</v>
      </c>
      <c r="L2203">
        <v>0</v>
      </c>
      <c r="M2203" t="s">
        <v>29</v>
      </c>
      <c r="N2203">
        <v>0</v>
      </c>
      <c r="O2203" t="s">
        <v>29</v>
      </c>
      <c r="P2203">
        <v>0</v>
      </c>
      <c r="Q2203" t="s">
        <v>29</v>
      </c>
      <c r="R2203">
        <v>2.0607924590958486</v>
      </c>
      <c r="S2203">
        <v>2</v>
      </c>
      <c r="T2203">
        <v>0</v>
      </c>
      <c r="U2203">
        <v>1</v>
      </c>
      <c r="V2203" t="s">
        <v>34</v>
      </c>
      <c r="W2203" t="s">
        <v>31</v>
      </c>
      <c r="X2203">
        <f>AVERAGE(Student_performance_data_____Copy[GPA])</f>
        <v>1.9061863027265407</v>
      </c>
      <c r="Y2203">
        <f>AVERAGE(Student_performance_data_____Copy[StudyTimeWeekly])</f>
        <v>9.7719919194317466</v>
      </c>
      <c r="Z2203">
        <f>AVERAGE(Student_performance_data_____Copy[Absences])</f>
        <v>14.541387959866221</v>
      </c>
      <c r="AA2203" t="str" cm="1">
        <f t="array" ref="AA220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03">
        <v>2</v>
      </c>
    </row>
    <row r="2204" spans="1:28" hidden="1" x14ac:dyDescent="0.25">
      <c r="A2204">
        <v>3203</v>
      </c>
      <c r="B2204">
        <v>17</v>
      </c>
      <c r="C2204">
        <v>0</v>
      </c>
      <c r="D2204" t="s">
        <v>32</v>
      </c>
      <c r="E2204">
        <v>17.526279398310177</v>
      </c>
      <c r="F2204">
        <v>4</v>
      </c>
      <c r="G2204" t="s">
        <v>29</v>
      </c>
      <c r="H2204">
        <v>4</v>
      </c>
      <c r="I2204" t="s">
        <v>41</v>
      </c>
      <c r="J2204">
        <v>0</v>
      </c>
      <c r="K2204" t="s">
        <v>29</v>
      </c>
      <c r="L2204">
        <v>0</v>
      </c>
      <c r="M2204" t="s">
        <v>29</v>
      </c>
      <c r="N2204">
        <v>0</v>
      </c>
      <c r="O2204" t="s">
        <v>29</v>
      </c>
      <c r="P2204">
        <v>0</v>
      </c>
      <c r="Q2204" t="s">
        <v>29</v>
      </c>
      <c r="R2204">
        <v>3.1152505558547765</v>
      </c>
      <c r="S2204">
        <v>3</v>
      </c>
      <c r="T2204">
        <v>0</v>
      </c>
      <c r="U2204">
        <v>2</v>
      </c>
      <c r="V2204" t="s">
        <v>30</v>
      </c>
      <c r="W2204" t="s">
        <v>31</v>
      </c>
      <c r="X2204">
        <f>AVERAGE(Student_performance_data_____Copy[GPA])</f>
        <v>1.9061863027265407</v>
      </c>
      <c r="Y2204">
        <f>AVERAGE(Student_performance_data_____Copy[StudyTimeWeekly])</f>
        <v>9.7719919194317466</v>
      </c>
      <c r="Z2204">
        <f>AVERAGE(Student_performance_data_____Copy[Absences])</f>
        <v>14.541387959866221</v>
      </c>
      <c r="AA2204" t="str" cm="1">
        <f t="array" ref="AA220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04">
        <v>3</v>
      </c>
    </row>
    <row r="2205" spans="1:28" x14ac:dyDescent="0.25">
      <c r="A2205">
        <v>3204</v>
      </c>
      <c r="B2205">
        <v>17</v>
      </c>
      <c r="C2205">
        <v>1</v>
      </c>
      <c r="D2205" t="s">
        <v>26</v>
      </c>
      <c r="E2205">
        <v>5.9595958932453907</v>
      </c>
      <c r="F2205">
        <v>1</v>
      </c>
      <c r="G2205" t="s">
        <v>27</v>
      </c>
      <c r="H2205">
        <v>2</v>
      </c>
      <c r="I2205" t="s">
        <v>28</v>
      </c>
      <c r="J2205">
        <v>1</v>
      </c>
      <c r="K2205" t="s">
        <v>27</v>
      </c>
      <c r="L2205">
        <v>0</v>
      </c>
      <c r="M2205" t="s">
        <v>29</v>
      </c>
      <c r="N2205">
        <v>0</v>
      </c>
      <c r="O2205" t="s">
        <v>29</v>
      </c>
      <c r="P2205">
        <v>0</v>
      </c>
      <c r="Q2205" t="s">
        <v>29</v>
      </c>
      <c r="R2205">
        <v>3.4537906188963059</v>
      </c>
      <c r="S2205">
        <v>1</v>
      </c>
      <c r="T2205">
        <v>1</v>
      </c>
      <c r="U2205">
        <v>2</v>
      </c>
      <c r="V2205" t="s">
        <v>30</v>
      </c>
      <c r="W2205" t="s">
        <v>38</v>
      </c>
      <c r="X2205">
        <f>AVERAGE(Student_performance_data_____Copy[GPA])</f>
        <v>1.9061863027265407</v>
      </c>
      <c r="Y2205">
        <f>AVERAGE(Student_performance_data_____Copy[StudyTimeWeekly])</f>
        <v>9.7719919194317466</v>
      </c>
      <c r="Z2205">
        <f>AVERAGE(Student_performance_data_____Copy[Absences])</f>
        <v>14.541387959866221</v>
      </c>
      <c r="AA2205" t="str" cm="1">
        <f t="array" ref="AA220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05">
        <v>1</v>
      </c>
    </row>
    <row r="2206" spans="1:28" x14ac:dyDescent="0.25">
      <c r="A2206">
        <v>3205</v>
      </c>
      <c r="B2206">
        <v>15</v>
      </c>
      <c r="C2206">
        <v>1</v>
      </c>
      <c r="D2206" t="s">
        <v>26</v>
      </c>
      <c r="E2206">
        <v>0.2374269333871859</v>
      </c>
      <c r="F2206">
        <v>27</v>
      </c>
      <c r="G2206" t="s">
        <v>29</v>
      </c>
      <c r="H2206">
        <v>0</v>
      </c>
      <c r="I2206" t="s">
        <v>40</v>
      </c>
      <c r="J2206">
        <v>0</v>
      </c>
      <c r="K2206" t="s">
        <v>29</v>
      </c>
      <c r="L2206">
        <v>1</v>
      </c>
      <c r="M2206" t="s">
        <v>27</v>
      </c>
      <c r="N2206">
        <v>0</v>
      </c>
      <c r="O2206" t="s">
        <v>29</v>
      </c>
      <c r="P2206">
        <v>0</v>
      </c>
      <c r="Q2206" t="s">
        <v>29</v>
      </c>
      <c r="R2206">
        <v>0</v>
      </c>
      <c r="S2206">
        <v>3</v>
      </c>
      <c r="T2206">
        <v>2</v>
      </c>
      <c r="U2206">
        <v>1</v>
      </c>
      <c r="V2206" t="s">
        <v>34</v>
      </c>
      <c r="W2206" t="s">
        <v>36</v>
      </c>
      <c r="X2206">
        <f>AVERAGE(Student_performance_data_____Copy[GPA])</f>
        <v>1.9061863027265407</v>
      </c>
      <c r="Y2206">
        <f>AVERAGE(Student_performance_data_____Copy[StudyTimeWeekly])</f>
        <v>9.7719919194317466</v>
      </c>
      <c r="Z2206">
        <f>AVERAGE(Student_performance_data_____Copy[Absences])</f>
        <v>14.541387959866221</v>
      </c>
      <c r="AA2206" t="str" cm="1">
        <f t="array" ref="AA220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06">
        <v>3</v>
      </c>
    </row>
    <row r="2207" spans="1:28" hidden="1" x14ac:dyDescent="0.25">
      <c r="A2207">
        <v>3206</v>
      </c>
      <c r="B2207">
        <v>15</v>
      </c>
      <c r="C2207">
        <v>0</v>
      </c>
      <c r="D2207" t="s">
        <v>32</v>
      </c>
      <c r="E2207">
        <v>6.0131128112148824</v>
      </c>
      <c r="F2207">
        <v>22</v>
      </c>
      <c r="G2207" t="s">
        <v>29</v>
      </c>
      <c r="H2207">
        <v>3</v>
      </c>
      <c r="I2207" t="s">
        <v>37</v>
      </c>
      <c r="J2207">
        <v>0</v>
      </c>
      <c r="K2207" t="s">
        <v>29</v>
      </c>
      <c r="L2207">
        <v>0</v>
      </c>
      <c r="M2207" t="s">
        <v>29</v>
      </c>
      <c r="N2207">
        <v>0</v>
      </c>
      <c r="O2207" t="s">
        <v>29</v>
      </c>
      <c r="P2207">
        <v>0</v>
      </c>
      <c r="Q2207" t="s">
        <v>29</v>
      </c>
      <c r="R2207">
        <v>1.0281836891510068</v>
      </c>
      <c r="S2207">
        <v>1</v>
      </c>
      <c r="T2207">
        <v>0</v>
      </c>
      <c r="U2207">
        <v>0</v>
      </c>
      <c r="V2207" t="s">
        <v>40</v>
      </c>
      <c r="W2207" t="s">
        <v>31</v>
      </c>
      <c r="X2207">
        <f>AVERAGE(Student_performance_data_____Copy[GPA])</f>
        <v>1.9061863027265407</v>
      </c>
      <c r="Y2207">
        <f>AVERAGE(Student_performance_data_____Copy[StudyTimeWeekly])</f>
        <v>9.7719919194317466</v>
      </c>
      <c r="Z2207">
        <f>AVERAGE(Student_performance_data_____Copy[Absences])</f>
        <v>14.541387959866221</v>
      </c>
      <c r="AA2207" t="str" cm="1">
        <f t="array" ref="AA220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07">
        <v>1</v>
      </c>
    </row>
    <row r="2208" spans="1:28" x14ac:dyDescent="0.25">
      <c r="A2208">
        <v>3207</v>
      </c>
      <c r="B2208">
        <v>17</v>
      </c>
      <c r="C2208">
        <v>1</v>
      </c>
      <c r="D2208" t="s">
        <v>26</v>
      </c>
      <c r="E2208">
        <v>11.561500983696632</v>
      </c>
      <c r="F2208">
        <v>10</v>
      </c>
      <c r="G2208" t="s">
        <v>29</v>
      </c>
      <c r="H2208">
        <v>0</v>
      </c>
      <c r="I2208" t="s">
        <v>40</v>
      </c>
      <c r="J2208">
        <v>1</v>
      </c>
      <c r="K2208" t="s">
        <v>27</v>
      </c>
      <c r="L2208">
        <v>0</v>
      </c>
      <c r="M2208" t="s">
        <v>29</v>
      </c>
      <c r="N2208">
        <v>0</v>
      </c>
      <c r="O2208" t="s">
        <v>29</v>
      </c>
      <c r="P2208">
        <v>0</v>
      </c>
      <c r="Q2208" t="s">
        <v>29</v>
      </c>
      <c r="R2208">
        <v>1.989455195588546</v>
      </c>
      <c r="S2208">
        <v>4</v>
      </c>
      <c r="T2208">
        <v>0</v>
      </c>
      <c r="U2208">
        <v>3</v>
      </c>
      <c r="V2208" t="s">
        <v>35</v>
      </c>
      <c r="W2208" t="s">
        <v>31</v>
      </c>
      <c r="X2208">
        <f>AVERAGE(Student_performance_data_____Copy[GPA])</f>
        <v>1.9061863027265407</v>
      </c>
      <c r="Y2208">
        <f>AVERAGE(Student_performance_data_____Copy[StudyTimeWeekly])</f>
        <v>9.7719919194317466</v>
      </c>
      <c r="Z2208">
        <f>AVERAGE(Student_performance_data_____Copy[Absences])</f>
        <v>14.541387959866221</v>
      </c>
      <c r="AA2208" t="str" cm="1">
        <f t="array" ref="AA220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08">
        <v>4</v>
      </c>
    </row>
    <row r="2209" spans="1:28" hidden="1" x14ac:dyDescent="0.25">
      <c r="A2209">
        <v>3208</v>
      </c>
      <c r="B2209">
        <v>18</v>
      </c>
      <c r="C2209">
        <v>0</v>
      </c>
      <c r="D2209" t="s">
        <v>32</v>
      </c>
      <c r="E2209">
        <v>7.5187675080658671</v>
      </c>
      <c r="F2209">
        <v>17</v>
      </c>
      <c r="G2209" t="s">
        <v>27</v>
      </c>
      <c r="H2209">
        <v>3</v>
      </c>
      <c r="I2209" t="s">
        <v>37</v>
      </c>
      <c r="J2209">
        <v>0</v>
      </c>
      <c r="K2209" t="s">
        <v>29</v>
      </c>
      <c r="L2209">
        <v>0</v>
      </c>
      <c r="M2209" t="s">
        <v>29</v>
      </c>
      <c r="N2209">
        <v>0</v>
      </c>
      <c r="O2209" t="s">
        <v>29</v>
      </c>
      <c r="P2209">
        <v>0</v>
      </c>
      <c r="Q2209" t="s">
        <v>29</v>
      </c>
      <c r="R2209">
        <v>1.6720340583678444</v>
      </c>
      <c r="S2209">
        <v>1</v>
      </c>
      <c r="T2209">
        <v>0</v>
      </c>
      <c r="U2209">
        <v>1</v>
      </c>
      <c r="V2209" t="s">
        <v>34</v>
      </c>
      <c r="W2209" t="s">
        <v>31</v>
      </c>
      <c r="X2209">
        <f>AVERAGE(Student_performance_data_____Copy[GPA])</f>
        <v>1.9061863027265407</v>
      </c>
      <c r="Y2209">
        <f>AVERAGE(Student_performance_data_____Copy[StudyTimeWeekly])</f>
        <v>9.7719919194317466</v>
      </c>
      <c r="Z2209">
        <f>AVERAGE(Student_performance_data_____Copy[Absences])</f>
        <v>14.541387959866221</v>
      </c>
      <c r="AA2209" t="str" cm="1">
        <f t="array" ref="AA220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09">
        <v>1</v>
      </c>
    </row>
    <row r="2210" spans="1:28" hidden="1" x14ac:dyDescent="0.25">
      <c r="A2210">
        <v>3209</v>
      </c>
      <c r="B2210">
        <v>16</v>
      </c>
      <c r="C2210">
        <v>0</v>
      </c>
      <c r="D2210" t="s">
        <v>32</v>
      </c>
      <c r="E2210">
        <v>10.697455115175105</v>
      </c>
      <c r="F2210">
        <v>24</v>
      </c>
      <c r="G2210" t="s">
        <v>29</v>
      </c>
      <c r="H2210">
        <v>2</v>
      </c>
      <c r="I2210" t="s">
        <v>28</v>
      </c>
      <c r="J2210">
        <v>1</v>
      </c>
      <c r="K2210" t="s">
        <v>27</v>
      </c>
      <c r="L2210">
        <v>0</v>
      </c>
      <c r="M2210" t="s">
        <v>29</v>
      </c>
      <c r="N2210">
        <v>0</v>
      </c>
      <c r="O2210" t="s">
        <v>29</v>
      </c>
      <c r="P2210">
        <v>1</v>
      </c>
      <c r="Q2210" t="s">
        <v>27</v>
      </c>
      <c r="R2210">
        <v>0.87626666047677393</v>
      </c>
      <c r="S2210">
        <v>4</v>
      </c>
      <c r="T2210">
        <v>0</v>
      </c>
      <c r="U2210">
        <v>1</v>
      </c>
      <c r="V2210" t="s">
        <v>34</v>
      </c>
      <c r="W2210" t="s">
        <v>31</v>
      </c>
      <c r="X2210">
        <f>AVERAGE(Student_performance_data_____Copy[GPA])</f>
        <v>1.9061863027265407</v>
      </c>
      <c r="Y2210">
        <f>AVERAGE(Student_performance_data_____Copy[StudyTimeWeekly])</f>
        <v>9.7719919194317466</v>
      </c>
      <c r="Z2210">
        <f>AVERAGE(Student_performance_data_____Copy[Absences])</f>
        <v>14.541387959866221</v>
      </c>
      <c r="AA2210" t="str" cm="1">
        <f t="array" ref="AA221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10">
        <v>4</v>
      </c>
    </row>
    <row r="2211" spans="1:28" hidden="1" x14ac:dyDescent="0.25">
      <c r="A2211">
        <v>3210</v>
      </c>
      <c r="B2211">
        <v>15</v>
      </c>
      <c r="C2211">
        <v>0</v>
      </c>
      <c r="D2211" t="s">
        <v>32</v>
      </c>
      <c r="E2211">
        <v>17.531962376700374</v>
      </c>
      <c r="F2211">
        <v>24</v>
      </c>
      <c r="G2211" t="s">
        <v>29</v>
      </c>
      <c r="H2211">
        <v>2</v>
      </c>
      <c r="I2211" t="s">
        <v>28</v>
      </c>
      <c r="J2211">
        <v>1</v>
      </c>
      <c r="K2211" t="s">
        <v>27</v>
      </c>
      <c r="L2211">
        <v>0</v>
      </c>
      <c r="M2211" t="s">
        <v>29</v>
      </c>
      <c r="N2211">
        <v>0</v>
      </c>
      <c r="O2211" t="s">
        <v>29</v>
      </c>
      <c r="P2211">
        <v>0</v>
      </c>
      <c r="Q2211" t="s">
        <v>29</v>
      </c>
      <c r="R2211">
        <v>0.85974528845525355</v>
      </c>
      <c r="S2211">
        <v>1</v>
      </c>
      <c r="T2211">
        <v>2</v>
      </c>
      <c r="U2211">
        <v>0</v>
      </c>
      <c r="V2211" t="s">
        <v>40</v>
      </c>
      <c r="W2211" t="s">
        <v>36</v>
      </c>
      <c r="X2211">
        <f>AVERAGE(Student_performance_data_____Copy[GPA])</f>
        <v>1.9061863027265407</v>
      </c>
      <c r="Y2211">
        <f>AVERAGE(Student_performance_data_____Copy[StudyTimeWeekly])</f>
        <v>9.7719919194317466</v>
      </c>
      <c r="Z2211">
        <f>AVERAGE(Student_performance_data_____Copy[Absences])</f>
        <v>14.541387959866221</v>
      </c>
      <c r="AA2211" t="str" cm="1">
        <f t="array" ref="AA221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11">
        <v>1</v>
      </c>
    </row>
    <row r="2212" spans="1:28" hidden="1" x14ac:dyDescent="0.25">
      <c r="A2212">
        <v>3211</v>
      </c>
      <c r="B2212">
        <v>15</v>
      </c>
      <c r="C2212">
        <v>0</v>
      </c>
      <c r="D2212" t="s">
        <v>32</v>
      </c>
      <c r="E2212">
        <v>18.24970108460737</v>
      </c>
      <c r="F2212">
        <v>18</v>
      </c>
      <c r="G2212" t="s">
        <v>27</v>
      </c>
      <c r="H2212">
        <v>2</v>
      </c>
      <c r="I2212" t="s">
        <v>28</v>
      </c>
      <c r="J2212">
        <v>0</v>
      </c>
      <c r="K2212" t="s">
        <v>29</v>
      </c>
      <c r="L2212">
        <v>0</v>
      </c>
      <c r="M2212" t="s">
        <v>29</v>
      </c>
      <c r="N2212">
        <v>0</v>
      </c>
      <c r="O2212" t="s">
        <v>29</v>
      </c>
      <c r="P2212">
        <v>1</v>
      </c>
      <c r="Q2212" t="s">
        <v>27</v>
      </c>
      <c r="R2212">
        <v>1.9706001592447111</v>
      </c>
      <c r="S2212">
        <v>3</v>
      </c>
      <c r="T2212">
        <v>3</v>
      </c>
      <c r="U2212">
        <v>3</v>
      </c>
      <c r="V2212" t="s">
        <v>35</v>
      </c>
      <c r="W2212" t="s">
        <v>42</v>
      </c>
      <c r="X2212">
        <f>AVERAGE(Student_performance_data_____Copy[GPA])</f>
        <v>1.9061863027265407</v>
      </c>
      <c r="Y2212">
        <f>AVERAGE(Student_performance_data_____Copy[StudyTimeWeekly])</f>
        <v>9.7719919194317466</v>
      </c>
      <c r="Z2212">
        <f>AVERAGE(Student_performance_data_____Copy[Absences])</f>
        <v>14.541387959866221</v>
      </c>
      <c r="AA2212" t="str" cm="1">
        <f t="array" ref="AA221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12">
        <v>3</v>
      </c>
    </row>
    <row r="2213" spans="1:28" x14ac:dyDescent="0.25">
      <c r="A2213">
        <v>3212</v>
      </c>
      <c r="B2213">
        <v>17</v>
      </c>
      <c r="C2213">
        <v>1</v>
      </c>
      <c r="D2213" t="s">
        <v>26</v>
      </c>
      <c r="E2213">
        <v>5.3194812930822426</v>
      </c>
      <c r="F2213">
        <v>12</v>
      </c>
      <c r="G2213" t="s">
        <v>29</v>
      </c>
      <c r="H2213">
        <v>4</v>
      </c>
      <c r="I2213" t="s">
        <v>41</v>
      </c>
      <c r="J2213">
        <v>0</v>
      </c>
      <c r="K2213" t="s">
        <v>29</v>
      </c>
      <c r="L2213">
        <v>1</v>
      </c>
      <c r="M2213" t="s">
        <v>27</v>
      </c>
      <c r="N2213">
        <v>0</v>
      </c>
      <c r="O2213" t="s">
        <v>29</v>
      </c>
      <c r="P2213">
        <v>0</v>
      </c>
      <c r="Q2213" t="s">
        <v>29</v>
      </c>
      <c r="R2213">
        <v>2.2688507341693831</v>
      </c>
      <c r="S2213">
        <v>0</v>
      </c>
      <c r="T2213">
        <v>0</v>
      </c>
      <c r="U2213">
        <v>2</v>
      </c>
      <c r="V2213" t="s">
        <v>30</v>
      </c>
      <c r="W2213" t="s">
        <v>31</v>
      </c>
      <c r="X2213">
        <f>AVERAGE(Student_performance_data_____Copy[GPA])</f>
        <v>1.9061863027265407</v>
      </c>
      <c r="Y2213">
        <f>AVERAGE(Student_performance_data_____Copy[StudyTimeWeekly])</f>
        <v>9.7719919194317466</v>
      </c>
      <c r="Z2213">
        <f>AVERAGE(Student_performance_data_____Copy[Absences])</f>
        <v>14.541387959866221</v>
      </c>
      <c r="AA2213" t="str" cm="1">
        <f t="array" ref="AA221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13">
        <v>0</v>
      </c>
    </row>
    <row r="2214" spans="1:28" x14ac:dyDescent="0.25">
      <c r="A2214">
        <v>3213</v>
      </c>
      <c r="B2214">
        <v>16</v>
      </c>
      <c r="C2214">
        <v>1</v>
      </c>
      <c r="D2214" t="s">
        <v>26</v>
      </c>
      <c r="E2214">
        <v>9.2428094653980146</v>
      </c>
      <c r="F2214">
        <v>23</v>
      </c>
      <c r="G2214" t="s">
        <v>27</v>
      </c>
      <c r="H2214">
        <v>3</v>
      </c>
      <c r="I2214" t="s">
        <v>37</v>
      </c>
      <c r="J2214">
        <v>1</v>
      </c>
      <c r="K2214" t="s">
        <v>27</v>
      </c>
      <c r="L2214">
        <v>0</v>
      </c>
      <c r="M2214" t="s">
        <v>29</v>
      </c>
      <c r="N2214">
        <v>0</v>
      </c>
      <c r="O2214" t="s">
        <v>29</v>
      </c>
      <c r="P2214">
        <v>0</v>
      </c>
      <c r="Q2214" t="s">
        <v>29</v>
      </c>
      <c r="R2214">
        <v>1.11944101772116</v>
      </c>
      <c r="S2214">
        <v>4</v>
      </c>
      <c r="T2214">
        <v>2</v>
      </c>
      <c r="U2214">
        <v>2</v>
      </c>
      <c r="V2214" t="s">
        <v>30</v>
      </c>
      <c r="W2214" t="s">
        <v>36</v>
      </c>
      <c r="X2214">
        <f>AVERAGE(Student_performance_data_____Copy[GPA])</f>
        <v>1.9061863027265407</v>
      </c>
      <c r="Y2214">
        <f>AVERAGE(Student_performance_data_____Copy[StudyTimeWeekly])</f>
        <v>9.7719919194317466</v>
      </c>
      <c r="Z2214">
        <f>AVERAGE(Student_performance_data_____Copy[Absences])</f>
        <v>14.541387959866221</v>
      </c>
      <c r="AA2214" t="str" cm="1">
        <f t="array" ref="AA221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14">
        <v>4</v>
      </c>
    </row>
    <row r="2215" spans="1:28" x14ac:dyDescent="0.25">
      <c r="A2215">
        <v>3214</v>
      </c>
      <c r="B2215">
        <v>17</v>
      </c>
      <c r="C2215">
        <v>1</v>
      </c>
      <c r="D2215" t="s">
        <v>26</v>
      </c>
      <c r="E2215">
        <v>10.982880304829024</v>
      </c>
      <c r="F2215">
        <v>10</v>
      </c>
      <c r="G2215" t="s">
        <v>29</v>
      </c>
      <c r="H2215">
        <v>2</v>
      </c>
      <c r="I2215" t="s">
        <v>28</v>
      </c>
      <c r="J2215">
        <v>0</v>
      </c>
      <c r="K2215" t="s">
        <v>29</v>
      </c>
      <c r="L2215">
        <v>1</v>
      </c>
      <c r="M2215" t="s">
        <v>27</v>
      </c>
      <c r="N2215">
        <v>1</v>
      </c>
      <c r="O2215" t="s">
        <v>27</v>
      </c>
      <c r="P2215">
        <v>0</v>
      </c>
      <c r="Q2215" t="s">
        <v>29</v>
      </c>
      <c r="R2215">
        <v>2.370893096932428</v>
      </c>
      <c r="S2215">
        <v>1</v>
      </c>
      <c r="T2215">
        <v>2</v>
      </c>
      <c r="U2215">
        <v>3</v>
      </c>
      <c r="V2215" t="s">
        <v>35</v>
      </c>
      <c r="W2215" t="s">
        <v>36</v>
      </c>
      <c r="X2215">
        <f>AVERAGE(Student_performance_data_____Copy[GPA])</f>
        <v>1.9061863027265407</v>
      </c>
      <c r="Y2215">
        <f>AVERAGE(Student_performance_data_____Copy[StudyTimeWeekly])</f>
        <v>9.7719919194317466</v>
      </c>
      <c r="Z2215">
        <f>AVERAGE(Student_performance_data_____Copy[Absences])</f>
        <v>14.541387959866221</v>
      </c>
      <c r="AA2215" t="str" cm="1">
        <f t="array" ref="AA221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15">
        <v>1</v>
      </c>
    </row>
    <row r="2216" spans="1:28" hidden="1" x14ac:dyDescent="0.25">
      <c r="A2216">
        <v>3215</v>
      </c>
      <c r="B2216">
        <v>16</v>
      </c>
      <c r="C2216">
        <v>0</v>
      </c>
      <c r="D2216" t="s">
        <v>32</v>
      </c>
      <c r="E2216">
        <v>18.982249137764942</v>
      </c>
      <c r="F2216">
        <v>19</v>
      </c>
      <c r="G2216" t="s">
        <v>29</v>
      </c>
      <c r="H2216">
        <v>3</v>
      </c>
      <c r="I2216" t="s">
        <v>37</v>
      </c>
      <c r="J2216">
        <v>0</v>
      </c>
      <c r="K2216" t="s">
        <v>29</v>
      </c>
      <c r="L2216">
        <v>0</v>
      </c>
      <c r="M2216" t="s">
        <v>29</v>
      </c>
      <c r="N2216">
        <v>0</v>
      </c>
      <c r="O2216" t="s">
        <v>29</v>
      </c>
      <c r="P2216">
        <v>0</v>
      </c>
      <c r="Q2216" t="s">
        <v>29</v>
      </c>
      <c r="R2216">
        <v>1.499701931968684</v>
      </c>
      <c r="S2216">
        <v>0</v>
      </c>
      <c r="T2216">
        <v>2</v>
      </c>
      <c r="U2216">
        <v>1</v>
      </c>
      <c r="V2216" t="s">
        <v>34</v>
      </c>
      <c r="W2216" t="s">
        <v>36</v>
      </c>
      <c r="X2216">
        <f>AVERAGE(Student_performance_data_____Copy[GPA])</f>
        <v>1.9061863027265407</v>
      </c>
      <c r="Y2216">
        <f>AVERAGE(Student_performance_data_____Copy[StudyTimeWeekly])</f>
        <v>9.7719919194317466</v>
      </c>
      <c r="Z2216">
        <f>AVERAGE(Student_performance_data_____Copy[Absences])</f>
        <v>14.541387959866221</v>
      </c>
      <c r="AA2216" t="str" cm="1">
        <f t="array" ref="AA221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16">
        <v>0</v>
      </c>
    </row>
    <row r="2217" spans="1:28" x14ac:dyDescent="0.25">
      <c r="A2217">
        <v>3216</v>
      </c>
      <c r="B2217">
        <v>16</v>
      </c>
      <c r="C2217">
        <v>1</v>
      </c>
      <c r="D2217" t="s">
        <v>26</v>
      </c>
      <c r="E2217">
        <v>19.972346383287693</v>
      </c>
      <c r="F2217">
        <v>18</v>
      </c>
      <c r="G2217" t="s">
        <v>29</v>
      </c>
      <c r="H2217">
        <v>2</v>
      </c>
      <c r="I2217" t="s">
        <v>28</v>
      </c>
      <c r="J2217">
        <v>1</v>
      </c>
      <c r="K2217" t="s">
        <v>27</v>
      </c>
      <c r="L2217">
        <v>0</v>
      </c>
      <c r="M2217" t="s">
        <v>29</v>
      </c>
      <c r="N2217">
        <v>0</v>
      </c>
      <c r="O2217" t="s">
        <v>29</v>
      </c>
      <c r="P2217">
        <v>0</v>
      </c>
      <c r="Q2217" t="s">
        <v>29</v>
      </c>
      <c r="R2217">
        <v>1.8790984603853382</v>
      </c>
      <c r="S2217">
        <v>1</v>
      </c>
      <c r="T2217">
        <v>0</v>
      </c>
      <c r="U2217">
        <v>2</v>
      </c>
      <c r="V2217" t="s">
        <v>30</v>
      </c>
      <c r="W2217" t="s">
        <v>31</v>
      </c>
      <c r="X2217">
        <f>AVERAGE(Student_performance_data_____Copy[GPA])</f>
        <v>1.9061863027265407</v>
      </c>
      <c r="Y2217">
        <f>AVERAGE(Student_performance_data_____Copy[StudyTimeWeekly])</f>
        <v>9.7719919194317466</v>
      </c>
      <c r="Z2217">
        <f>AVERAGE(Student_performance_data_____Copy[Absences])</f>
        <v>14.541387959866221</v>
      </c>
      <c r="AA2217" t="str" cm="1">
        <f t="array" ref="AA221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17">
        <v>1</v>
      </c>
    </row>
    <row r="2218" spans="1:28" x14ac:dyDescent="0.25">
      <c r="A2218">
        <v>3217</v>
      </c>
      <c r="B2218">
        <v>16</v>
      </c>
      <c r="C2218">
        <v>1</v>
      </c>
      <c r="D2218" t="s">
        <v>26</v>
      </c>
      <c r="E2218">
        <v>4.7081449768305328</v>
      </c>
      <c r="F2218">
        <v>16</v>
      </c>
      <c r="G2218" t="s">
        <v>27</v>
      </c>
      <c r="H2218">
        <v>3</v>
      </c>
      <c r="I2218" t="s">
        <v>37</v>
      </c>
      <c r="J2218">
        <v>0</v>
      </c>
      <c r="K2218" t="s">
        <v>29</v>
      </c>
      <c r="L2218">
        <v>0</v>
      </c>
      <c r="M2218" t="s">
        <v>29</v>
      </c>
      <c r="N2218">
        <v>0</v>
      </c>
      <c r="O2218" t="s">
        <v>29</v>
      </c>
      <c r="P2218">
        <v>0</v>
      </c>
      <c r="Q2218" t="s">
        <v>29</v>
      </c>
      <c r="R2218">
        <v>1.699348106354839</v>
      </c>
      <c r="S2218">
        <v>1</v>
      </c>
      <c r="T2218">
        <v>3</v>
      </c>
      <c r="U2218">
        <v>0</v>
      </c>
      <c r="V2218" t="s">
        <v>40</v>
      </c>
      <c r="W2218" t="s">
        <v>42</v>
      </c>
      <c r="X2218">
        <f>AVERAGE(Student_performance_data_____Copy[GPA])</f>
        <v>1.9061863027265407</v>
      </c>
      <c r="Y2218">
        <f>AVERAGE(Student_performance_data_____Copy[StudyTimeWeekly])</f>
        <v>9.7719919194317466</v>
      </c>
      <c r="Z2218">
        <f>AVERAGE(Student_performance_data_____Copy[Absences])</f>
        <v>14.541387959866221</v>
      </c>
      <c r="AA2218" t="str" cm="1">
        <f t="array" ref="AA221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18">
        <v>1</v>
      </c>
    </row>
    <row r="2219" spans="1:28" hidden="1" x14ac:dyDescent="0.25">
      <c r="A2219">
        <v>3218</v>
      </c>
      <c r="B2219">
        <v>15</v>
      </c>
      <c r="C2219">
        <v>0</v>
      </c>
      <c r="D2219" t="s">
        <v>32</v>
      </c>
      <c r="E2219">
        <v>14.539597426916309</v>
      </c>
      <c r="F2219">
        <v>4</v>
      </c>
      <c r="G2219" t="s">
        <v>29</v>
      </c>
      <c r="H2219">
        <v>3</v>
      </c>
      <c r="I2219" t="s">
        <v>37</v>
      </c>
      <c r="J2219">
        <v>0</v>
      </c>
      <c r="K2219" t="s">
        <v>29</v>
      </c>
      <c r="L2219">
        <v>1</v>
      </c>
      <c r="M2219" t="s">
        <v>27</v>
      </c>
      <c r="N2219">
        <v>0</v>
      </c>
      <c r="O2219" t="s">
        <v>29</v>
      </c>
      <c r="P2219">
        <v>0</v>
      </c>
      <c r="Q2219" t="s">
        <v>29</v>
      </c>
      <c r="R2219">
        <v>3.3675911599478865</v>
      </c>
      <c r="S2219">
        <v>1</v>
      </c>
      <c r="T2219">
        <v>0</v>
      </c>
      <c r="U2219">
        <v>1</v>
      </c>
      <c r="V2219" t="s">
        <v>34</v>
      </c>
      <c r="W2219" t="s">
        <v>31</v>
      </c>
      <c r="X2219">
        <f>AVERAGE(Student_performance_data_____Copy[GPA])</f>
        <v>1.9061863027265407</v>
      </c>
      <c r="Y2219">
        <f>AVERAGE(Student_performance_data_____Copy[StudyTimeWeekly])</f>
        <v>9.7719919194317466</v>
      </c>
      <c r="Z2219">
        <f>AVERAGE(Student_performance_data_____Copy[Absences])</f>
        <v>14.541387959866221</v>
      </c>
      <c r="AA2219" t="str" cm="1">
        <f t="array" ref="AA221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19">
        <v>1</v>
      </c>
    </row>
    <row r="2220" spans="1:28" hidden="1" x14ac:dyDescent="0.25">
      <c r="A2220">
        <v>3219</v>
      </c>
      <c r="B2220">
        <v>18</v>
      </c>
      <c r="C2220">
        <v>0</v>
      </c>
      <c r="D2220" t="s">
        <v>32</v>
      </c>
      <c r="E2220">
        <v>7.5606212446639027</v>
      </c>
      <c r="F2220">
        <v>12</v>
      </c>
      <c r="G2220" t="s">
        <v>29</v>
      </c>
      <c r="H2220">
        <v>0</v>
      </c>
      <c r="I2220" t="s">
        <v>40</v>
      </c>
      <c r="J2220">
        <v>0</v>
      </c>
      <c r="K2220" t="s">
        <v>29</v>
      </c>
      <c r="L2220">
        <v>0</v>
      </c>
      <c r="M2220" t="s">
        <v>29</v>
      </c>
      <c r="N2220">
        <v>0</v>
      </c>
      <c r="O2220" t="s">
        <v>29</v>
      </c>
      <c r="P2220">
        <v>0</v>
      </c>
      <c r="Q2220" t="s">
        <v>29</v>
      </c>
      <c r="R2220">
        <v>1.2878189977208636</v>
      </c>
      <c r="S2220">
        <v>3</v>
      </c>
      <c r="T2220">
        <v>0</v>
      </c>
      <c r="U2220">
        <v>3</v>
      </c>
      <c r="V2220" t="s">
        <v>35</v>
      </c>
      <c r="W2220" t="s">
        <v>31</v>
      </c>
      <c r="X2220">
        <f>AVERAGE(Student_performance_data_____Copy[GPA])</f>
        <v>1.9061863027265407</v>
      </c>
      <c r="Y2220">
        <f>AVERAGE(Student_performance_data_____Copy[StudyTimeWeekly])</f>
        <v>9.7719919194317466</v>
      </c>
      <c r="Z2220">
        <f>AVERAGE(Student_performance_data_____Copy[Absences])</f>
        <v>14.541387959866221</v>
      </c>
      <c r="AA2220" t="str" cm="1">
        <f t="array" ref="AA222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20">
        <v>3</v>
      </c>
    </row>
    <row r="2221" spans="1:28" x14ac:dyDescent="0.25">
      <c r="A2221">
        <v>3220</v>
      </c>
      <c r="B2221">
        <v>17</v>
      </c>
      <c r="C2221">
        <v>1</v>
      </c>
      <c r="D2221" t="s">
        <v>26</v>
      </c>
      <c r="E2221">
        <v>0.16216393772426452</v>
      </c>
      <c r="F2221">
        <v>29</v>
      </c>
      <c r="G2221" t="s">
        <v>29</v>
      </c>
      <c r="H2221">
        <v>2</v>
      </c>
      <c r="I2221" t="s">
        <v>28</v>
      </c>
      <c r="J2221">
        <v>0</v>
      </c>
      <c r="K2221" t="s">
        <v>29</v>
      </c>
      <c r="L2221">
        <v>0</v>
      </c>
      <c r="M2221" t="s">
        <v>29</v>
      </c>
      <c r="N2221">
        <v>0</v>
      </c>
      <c r="O2221" t="s">
        <v>29</v>
      </c>
      <c r="P2221">
        <v>0</v>
      </c>
      <c r="Q2221" t="s">
        <v>29</v>
      </c>
      <c r="R2221">
        <v>0</v>
      </c>
      <c r="S2221">
        <v>1</v>
      </c>
      <c r="T2221">
        <v>0</v>
      </c>
      <c r="U2221">
        <v>2</v>
      </c>
      <c r="V2221" t="s">
        <v>30</v>
      </c>
      <c r="W2221" t="s">
        <v>31</v>
      </c>
      <c r="X2221">
        <f>AVERAGE(Student_performance_data_____Copy[GPA])</f>
        <v>1.9061863027265407</v>
      </c>
      <c r="Y2221">
        <f>AVERAGE(Student_performance_data_____Copy[StudyTimeWeekly])</f>
        <v>9.7719919194317466</v>
      </c>
      <c r="Z2221">
        <f>AVERAGE(Student_performance_data_____Copy[Absences])</f>
        <v>14.541387959866221</v>
      </c>
      <c r="AA2221" t="str" cm="1">
        <f t="array" ref="AA222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21">
        <v>1</v>
      </c>
    </row>
    <row r="2222" spans="1:28" hidden="1" x14ac:dyDescent="0.25">
      <c r="A2222">
        <v>3221</v>
      </c>
      <c r="B2222">
        <v>18</v>
      </c>
      <c r="C2222">
        <v>0</v>
      </c>
      <c r="D2222" t="s">
        <v>32</v>
      </c>
      <c r="E2222">
        <v>0.1850504487180471</v>
      </c>
      <c r="F2222">
        <v>26</v>
      </c>
      <c r="G2222" t="s">
        <v>29</v>
      </c>
      <c r="H2222">
        <v>4</v>
      </c>
      <c r="I2222" t="s">
        <v>41</v>
      </c>
      <c r="J2222">
        <v>0</v>
      </c>
      <c r="K2222" t="s">
        <v>29</v>
      </c>
      <c r="L2222">
        <v>0</v>
      </c>
      <c r="M2222" t="s">
        <v>29</v>
      </c>
      <c r="N2222">
        <v>0</v>
      </c>
      <c r="O2222" t="s">
        <v>29</v>
      </c>
      <c r="P2222">
        <v>0</v>
      </c>
      <c r="Q2222" t="s">
        <v>29</v>
      </c>
      <c r="R2222">
        <v>0.57640271978319779</v>
      </c>
      <c r="S2222">
        <v>0</v>
      </c>
      <c r="T2222">
        <v>0</v>
      </c>
      <c r="U2222">
        <v>1</v>
      </c>
      <c r="V2222" t="s">
        <v>34</v>
      </c>
      <c r="W2222" t="s">
        <v>31</v>
      </c>
      <c r="X2222">
        <f>AVERAGE(Student_performance_data_____Copy[GPA])</f>
        <v>1.9061863027265407</v>
      </c>
      <c r="Y2222">
        <f>AVERAGE(Student_performance_data_____Copy[StudyTimeWeekly])</f>
        <v>9.7719919194317466</v>
      </c>
      <c r="Z2222">
        <f>AVERAGE(Student_performance_data_____Copy[Absences])</f>
        <v>14.541387959866221</v>
      </c>
      <c r="AA2222" t="str" cm="1">
        <f t="array" ref="AA222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22">
        <v>0</v>
      </c>
    </row>
    <row r="2223" spans="1:28" hidden="1" x14ac:dyDescent="0.25">
      <c r="A2223">
        <v>3222</v>
      </c>
      <c r="B2223">
        <v>17</v>
      </c>
      <c r="C2223">
        <v>0</v>
      </c>
      <c r="D2223" t="s">
        <v>32</v>
      </c>
      <c r="E2223">
        <v>9.2113201512451148</v>
      </c>
      <c r="F2223">
        <v>19</v>
      </c>
      <c r="G2223" t="s">
        <v>27</v>
      </c>
      <c r="H2223">
        <v>4</v>
      </c>
      <c r="I2223" t="s">
        <v>41</v>
      </c>
      <c r="J2223">
        <v>0</v>
      </c>
      <c r="K2223" t="s">
        <v>29</v>
      </c>
      <c r="L2223">
        <v>1</v>
      </c>
      <c r="M2223" t="s">
        <v>27</v>
      </c>
      <c r="N2223">
        <v>1</v>
      </c>
      <c r="O2223" t="s">
        <v>27</v>
      </c>
      <c r="P2223">
        <v>1</v>
      </c>
      <c r="Q2223" t="s">
        <v>27</v>
      </c>
      <c r="R2223">
        <v>1.9922988471433194</v>
      </c>
      <c r="S2223">
        <v>1</v>
      </c>
      <c r="T2223">
        <v>0</v>
      </c>
      <c r="U2223">
        <v>1</v>
      </c>
      <c r="V2223" t="s">
        <v>34</v>
      </c>
      <c r="W2223" t="s">
        <v>31</v>
      </c>
      <c r="X2223">
        <f>AVERAGE(Student_performance_data_____Copy[GPA])</f>
        <v>1.9061863027265407</v>
      </c>
      <c r="Y2223">
        <f>AVERAGE(Student_performance_data_____Copy[StudyTimeWeekly])</f>
        <v>9.7719919194317466</v>
      </c>
      <c r="Z2223">
        <f>AVERAGE(Student_performance_data_____Copy[Absences])</f>
        <v>14.541387959866221</v>
      </c>
      <c r="AA2223" t="str" cm="1">
        <f t="array" ref="AA222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23">
        <v>1</v>
      </c>
    </row>
    <row r="2224" spans="1:28" hidden="1" x14ac:dyDescent="0.25">
      <c r="A2224">
        <v>3223</v>
      </c>
      <c r="B2224">
        <v>16</v>
      </c>
      <c r="C2224">
        <v>0</v>
      </c>
      <c r="D2224" t="s">
        <v>32</v>
      </c>
      <c r="E2224">
        <v>9.7666982600866916</v>
      </c>
      <c r="F2224">
        <v>0</v>
      </c>
      <c r="G2224" t="s">
        <v>29</v>
      </c>
      <c r="H2224">
        <v>0</v>
      </c>
      <c r="I2224" t="s">
        <v>40</v>
      </c>
      <c r="J2224">
        <v>0</v>
      </c>
      <c r="K2224" t="s">
        <v>29</v>
      </c>
      <c r="L2224">
        <v>1</v>
      </c>
      <c r="M2224" t="s">
        <v>27</v>
      </c>
      <c r="N2224">
        <v>0</v>
      </c>
      <c r="O2224" t="s">
        <v>29</v>
      </c>
      <c r="P2224">
        <v>0</v>
      </c>
      <c r="Q2224" t="s">
        <v>29</v>
      </c>
      <c r="R2224">
        <v>3.0439316244026089</v>
      </c>
      <c r="S2224">
        <v>2</v>
      </c>
      <c r="T2224">
        <v>0</v>
      </c>
      <c r="U2224">
        <v>2</v>
      </c>
      <c r="V2224" t="s">
        <v>30</v>
      </c>
      <c r="W2224" t="s">
        <v>31</v>
      </c>
      <c r="X2224">
        <f>AVERAGE(Student_performance_data_____Copy[GPA])</f>
        <v>1.9061863027265407</v>
      </c>
      <c r="Y2224">
        <f>AVERAGE(Student_performance_data_____Copy[StudyTimeWeekly])</f>
        <v>9.7719919194317466</v>
      </c>
      <c r="Z2224">
        <f>AVERAGE(Student_performance_data_____Copy[Absences])</f>
        <v>14.541387959866221</v>
      </c>
      <c r="AA2224" t="str" cm="1">
        <f t="array" ref="AA222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24">
        <v>2</v>
      </c>
    </row>
    <row r="2225" spans="1:28" hidden="1" x14ac:dyDescent="0.25">
      <c r="A2225">
        <v>3224</v>
      </c>
      <c r="B2225">
        <v>15</v>
      </c>
      <c r="C2225">
        <v>0</v>
      </c>
      <c r="D2225" t="s">
        <v>32</v>
      </c>
      <c r="E2225">
        <v>0.45139393146885309</v>
      </c>
      <c r="F2225">
        <v>9</v>
      </c>
      <c r="G2225" t="s">
        <v>29</v>
      </c>
      <c r="H2225">
        <v>1</v>
      </c>
      <c r="I2225" t="s">
        <v>33</v>
      </c>
      <c r="J2225">
        <v>0</v>
      </c>
      <c r="K2225" t="s">
        <v>29</v>
      </c>
      <c r="L2225">
        <v>0</v>
      </c>
      <c r="M2225" t="s">
        <v>29</v>
      </c>
      <c r="N2225">
        <v>0</v>
      </c>
      <c r="O2225" t="s">
        <v>29</v>
      </c>
      <c r="P2225">
        <v>0</v>
      </c>
      <c r="Q2225" t="s">
        <v>29</v>
      </c>
      <c r="R2225">
        <v>1.7561861678088979</v>
      </c>
      <c r="S2225">
        <v>4</v>
      </c>
      <c r="T2225">
        <v>0</v>
      </c>
      <c r="U2225">
        <v>0</v>
      </c>
      <c r="V2225" t="s">
        <v>40</v>
      </c>
      <c r="W2225" t="s">
        <v>31</v>
      </c>
      <c r="X2225">
        <f>AVERAGE(Student_performance_data_____Copy[GPA])</f>
        <v>1.9061863027265407</v>
      </c>
      <c r="Y2225">
        <f>AVERAGE(Student_performance_data_____Copy[StudyTimeWeekly])</f>
        <v>9.7719919194317466</v>
      </c>
      <c r="Z2225">
        <f>AVERAGE(Student_performance_data_____Copy[Absences])</f>
        <v>14.541387959866221</v>
      </c>
      <c r="AA2225" t="str" cm="1">
        <f t="array" ref="AA222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25">
        <v>4</v>
      </c>
    </row>
    <row r="2226" spans="1:28" x14ac:dyDescent="0.25">
      <c r="A2226">
        <v>3225</v>
      </c>
      <c r="B2226">
        <v>18</v>
      </c>
      <c r="C2226">
        <v>1</v>
      </c>
      <c r="D2226" t="s">
        <v>26</v>
      </c>
      <c r="E2226">
        <v>13.738548335486049</v>
      </c>
      <c r="F2226">
        <v>7</v>
      </c>
      <c r="G2226" t="s">
        <v>29</v>
      </c>
      <c r="H2226">
        <v>4</v>
      </c>
      <c r="I2226" t="s">
        <v>41</v>
      </c>
      <c r="J2226">
        <v>1</v>
      </c>
      <c r="K2226" t="s">
        <v>27</v>
      </c>
      <c r="L2226">
        <v>0</v>
      </c>
      <c r="M2226" t="s">
        <v>29</v>
      </c>
      <c r="N2226">
        <v>0</v>
      </c>
      <c r="O2226" t="s">
        <v>29</v>
      </c>
      <c r="P2226">
        <v>1</v>
      </c>
      <c r="Q2226" t="s">
        <v>27</v>
      </c>
      <c r="R2226">
        <v>3.2537859623175915</v>
      </c>
      <c r="S2226">
        <v>3</v>
      </c>
      <c r="T2226">
        <v>2</v>
      </c>
      <c r="U2226">
        <v>1</v>
      </c>
      <c r="V2226" t="s">
        <v>34</v>
      </c>
      <c r="W2226" t="s">
        <v>36</v>
      </c>
      <c r="X2226">
        <f>AVERAGE(Student_performance_data_____Copy[GPA])</f>
        <v>1.9061863027265407</v>
      </c>
      <c r="Y2226">
        <f>AVERAGE(Student_performance_data_____Copy[StudyTimeWeekly])</f>
        <v>9.7719919194317466</v>
      </c>
      <c r="Z2226">
        <f>AVERAGE(Student_performance_data_____Copy[Absences])</f>
        <v>14.541387959866221</v>
      </c>
      <c r="AA2226" t="str" cm="1">
        <f t="array" ref="AA222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26">
        <v>3</v>
      </c>
    </row>
    <row r="2227" spans="1:28" hidden="1" x14ac:dyDescent="0.25">
      <c r="A2227">
        <v>3226</v>
      </c>
      <c r="B2227">
        <v>15</v>
      </c>
      <c r="C2227">
        <v>0</v>
      </c>
      <c r="D2227" t="s">
        <v>32</v>
      </c>
      <c r="E2227">
        <v>5.8800677718990624</v>
      </c>
      <c r="F2227">
        <v>23</v>
      </c>
      <c r="G2227" t="s">
        <v>29</v>
      </c>
      <c r="H2227">
        <v>2</v>
      </c>
      <c r="I2227" t="s">
        <v>28</v>
      </c>
      <c r="J2227">
        <v>1</v>
      </c>
      <c r="K2227" t="s">
        <v>27</v>
      </c>
      <c r="L2227">
        <v>1</v>
      </c>
      <c r="M2227" t="s">
        <v>27</v>
      </c>
      <c r="N2227">
        <v>0</v>
      </c>
      <c r="O2227" t="s">
        <v>29</v>
      </c>
      <c r="P2227">
        <v>0</v>
      </c>
      <c r="Q2227" t="s">
        <v>29</v>
      </c>
      <c r="R2227">
        <v>1.0933875706255463</v>
      </c>
      <c r="S2227">
        <v>2</v>
      </c>
      <c r="T2227">
        <v>2</v>
      </c>
      <c r="U2227">
        <v>1</v>
      </c>
      <c r="V2227" t="s">
        <v>34</v>
      </c>
      <c r="W2227" t="s">
        <v>36</v>
      </c>
      <c r="X2227">
        <f>AVERAGE(Student_performance_data_____Copy[GPA])</f>
        <v>1.9061863027265407</v>
      </c>
      <c r="Y2227">
        <f>AVERAGE(Student_performance_data_____Copy[StudyTimeWeekly])</f>
        <v>9.7719919194317466</v>
      </c>
      <c r="Z2227">
        <f>AVERAGE(Student_performance_data_____Copy[Absences])</f>
        <v>14.541387959866221</v>
      </c>
      <c r="AA2227" t="str" cm="1">
        <f t="array" ref="AA222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27">
        <v>2</v>
      </c>
    </row>
    <row r="2228" spans="1:28" hidden="1" x14ac:dyDescent="0.25">
      <c r="A2228">
        <v>3227</v>
      </c>
      <c r="B2228">
        <v>17</v>
      </c>
      <c r="C2228">
        <v>0</v>
      </c>
      <c r="D2228" t="s">
        <v>32</v>
      </c>
      <c r="E2228">
        <v>11.197862030718987</v>
      </c>
      <c r="F2228">
        <v>28</v>
      </c>
      <c r="G2228" t="s">
        <v>29</v>
      </c>
      <c r="H2228">
        <v>2</v>
      </c>
      <c r="I2228" t="s">
        <v>28</v>
      </c>
      <c r="J2228">
        <v>0</v>
      </c>
      <c r="K2228" t="s">
        <v>29</v>
      </c>
      <c r="L2228">
        <v>1</v>
      </c>
      <c r="M2228" t="s">
        <v>27</v>
      </c>
      <c r="N2228">
        <v>0</v>
      </c>
      <c r="O2228" t="s">
        <v>29</v>
      </c>
      <c r="P2228">
        <v>0</v>
      </c>
      <c r="Q2228" t="s">
        <v>29</v>
      </c>
      <c r="R2228">
        <v>0.76347199825605805</v>
      </c>
      <c r="S2228">
        <v>2</v>
      </c>
      <c r="T2228">
        <v>0</v>
      </c>
      <c r="U2228">
        <v>1</v>
      </c>
      <c r="V2228" t="s">
        <v>34</v>
      </c>
      <c r="W2228" t="s">
        <v>31</v>
      </c>
      <c r="X2228">
        <f>AVERAGE(Student_performance_data_____Copy[GPA])</f>
        <v>1.9061863027265407</v>
      </c>
      <c r="Y2228">
        <f>AVERAGE(Student_performance_data_____Copy[StudyTimeWeekly])</f>
        <v>9.7719919194317466</v>
      </c>
      <c r="Z2228">
        <f>AVERAGE(Student_performance_data_____Copy[Absences])</f>
        <v>14.541387959866221</v>
      </c>
      <c r="AA2228" t="str" cm="1">
        <f t="array" ref="AA222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28">
        <v>2</v>
      </c>
    </row>
    <row r="2229" spans="1:28" hidden="1" x14ac:dyDescent="0.25">
      <c r="A2229">
        <v>3228</v>
      </c>
      <c r="B2229">
        <v>15</v>
      </c>
      <c r="C2229">
        <v>0</v>
      </c>
      <c r="D2229" t="s">
        <v>32</v>
      </c>
      <c r="E2229">
        <v>6.0183814633083754</v>
      </c>
      <c r="F2229">
        <v>7</v>
      </c>
      <c r="G2229" t="s">
        <v>29</v>
      </c>
      <c r="H2229">
        <v>1</v>
      </c>
      <c r="I2229" t="s">
        <v>33</v>
      </c>
      <c r="J2229">
        <v>0</v>
      </c>
      <c r="K2229" t="s">
        <v>29</v>
      </c>
      <c r="L2229">
        <v>0</v>
      </c>
      <c r="M2229" t="s">
        <v>29</v>
      </c>
      <c r="N2229">
        <v>0</v>
      </c>
      <c r="O2229" t="s">
        <v>29</v>
      </c>
      <c r="P2229">
        <v>0</v>
      </c>
      <c r="Q2229" t="s">
        <v>29</v>
      </c>
      <c r="R2229">
        <v>2.2973555861936927</v>
      </c>
      <c r="S2229">
        <v>0</v>
      </c>
      <c r="T2229">
        <v>2</v>
      </c>
      <c r="U2229">
        <v>3</v>
      </c>
      <c r="V2229" t="s">
        <v>35</v>
      </c>
      <c r="W2229" t="s">
        <v>36</v>
      </c>
      <c r="X2229">
        <f>AVERAGE(Student_performance_data_____Copy[GPA])</f>
        <v>1.9061863027265407</v>
      </c>
      <c r="Y2229">
        <f>AVERAGE(Student_performance_data_____Copy[StudyTimeWeekly])</f>
        <v>9.7719919194317466</v>
      </c>
      <c r="Z2229">
        <f>AVERAGE(Student_performance_data_____Copy[Absences])</f>
        <v>14.541387959866221</v>
      </c>
      <c r="AA2229" t="str" cm="1">
        <f t="array" ref="AA222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29">
        <v>0</v>
      </c>
    </row>
    <row r="2230" spans="1:28" hidden="1" x14ac:dyDescent="0.25">
      <c r="A2230">
        <v>3229</v>
      </c>
      <c r="B2230">
        <v>15</v>
      </c>
      <c r="C2230">
        <v>0</v>
      </c>
      <c r="D2230" t="s">
        <v>32</v>
      </c>
      <c r="E2230">
        <v>3.3426862973861438</v>
      </c>
      <c r="F2230">
        <v>18</v>
      </c>
      <c r="G2230" t="s">
        <v>27</v>
      </c>
      <c r="H2230">
        <v>3</v>
      </c>
      <c r="I2230" t="s">
        <v>37</v>
      </c>
      <c r="J2230">
        <v>1</v>
      </c>
      <c r="K2230" t="s">
        <v>27</v>
      </c>
      <c r="L2230">
        <v>1</v>
      </c>
      <c r="M2230" t="s">
        <v>27</v>
      </c>
      <c r="N2230">
        <v>0</v>
      </c>
      <c r="O2230" t="s">
        <v>29</v>
      </c>
      <c r="P2230">
        <v>0</v>
      </c>
      <c r="Q2230" t="s">
        <v>29</v>
      </c>
      <c r="R2230">
        <v>1.6511561293797232</v>
      </c>
      <c r="S2230">
        <v>0</v>
      </c>
      <c r="T2230">
        <v>2</v>
      </c>
      <c r="U2230">
        <v>1</v>
      </c>
      <c r="V2230" t="s">
        <v>34</v>
      </c>
      <c r="W2230" t="s">
        <v>36</v>
      </c>
      <c r="X2230">
        <f>AVERAGE(Student_performance_data_____Copy[GPA])</f>
        <v>1.9061863027265407</v>
      </c>
      <c r="Y2230">
        <f>AVERAGE(Student_performance_data_____Copy[StudyTimeWeekly])</f>
        <v>9.7719919194317466</v>
      </c>
      <c r="Z2230">
        <f>AVERAGE(Student_performance_data_____Copy[Absences])</f>
        <v>14.541387959866221</v>
      </c>
      <c r="AA2230" t="str" cm="1">
        <f t="array" ref="AA223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30">
        <v>0</v>
      </c>
    </row>
    <row r="2231" spans="1:28" hidden="1" x14ac:dyDescent="0.25">
      <c r="A2231">
        <v>3230</v>
      </c>
      <c r="B2231">
        <v>18</v>
      </c>
      <c r="C2231">
        <v>0</v>
      </c>
      <c r="D2231" t="s">
        <v>32</v>
      </c>
      <c r="E2231">
        <v>8.1434747719775054</v>
      </c>
      <c r="F2231">
        <v>5</v>
      </c>
      <c r="G2231" t="s">
        <v>27</v>
      </c>
      <c r="H2231">
        <v>1</v>
      </c>
      <c r="I2231" t="s">
        <v>33</v>
      </c>
      <c r="J2231">
        <v>1</v>
      </c>
      <c r="K2231" t="s">
        <v>27</v>
      </c>
      <c r="L2231">
        <v>0</v>
      </c>
      <c r="M2231" t="s">
        <v>29</v>
      </c>
      <c r="N2231">
        <v>0</v>
      </c>
      <c r="O2231" t="s">
        <v>29</v>
      </c>
      <c r="P2231">
        <v>1</v>
      </c>
      <c r="Q2231" t="s">
        <v>27</v>
      </c>
      <c r="R2231">
        <v>2.8276148680212811</v>
      </c>
      <c r="S2231">
        <v>3</v>
      </c>
      <c r="T2231">
        <v>2</v>
      </c>
      <c r="U2231">
        <v>1</v>
      </c>
      <c r="V2231" t="s">
        <v>34</v>
      </c>
      <c r="W2231" t="s">
        <v>36</v>
      </c>
      <c r="X2231">
        <f>AVERAGE(Student_performance_data_____Copy[GPA])</f>
        <v>1.9061863027265407</v>
      </c>
      <c r="Y2231">
        <f>AVERAGE(Student_performance_data_____Copy[StudyTimeWeekly])</f>
        <v>9.7719919194317466</v>
      </c>
      <c r="Z2231">
        <f>AVERAGE(Student_performance_data_____Copy[Absences])</f>
        <v>14.541387959866221</v>
      </c>
      <c r="AA2231" t="str" cm="1">
        <f t="array" ref="AA223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31">
        <v>3</v>
      </c>
    </row>
    <row r="2232" spans="1:28" hidden="1" x14ac:dyDescent="0.25">
      <c r="A2232">
        <v>3231</v>
      </c>
      <c r="B2232">
        <v>16</v>
      </c>
      <c r="C2232">
        <v>0</v>
      </c>
      <c r="D2232" t="s">
        <v>32</v>
      </c>
      <c r="E2232">
        <v>4.6454672958100147</v>
      </c>
      <c r="F2232">
        <v>11</v>
      </c>
      <c r="G2232" t="s">
        <v>29</v>
      </c>
      <c r="H2232">
        <v>1</v>
      </c>
      <c r="I2232" t="s">
        <v>33</v>
      </c>
      <c r="J2232">
        <v>1</v>
      </c>
      <c r="K2232" t="s">
        <v>27</v>
      </c>
      <c r="L2232">
        <v>0</v>
      </c>
      <c r="M2232" t="s">
        <v>29</v>
      </c>
      <c r="N2232">
        <v>0</v>
      </c>
      <c r="O2232" t="s">
        <v>29</v>
      </c>
      <c r="P2232">
        <v>0</v>
      </c>
      <c r="Q2232" t="s">
        <v>29</v>
      </c>
      <c r="R2232">
        <v>2.0557722559036584</v>
      </c>
      <c r="S2232">
        <v>3</v>
      </c>
      <c r="T2232">
        <v>0</v>
      </c>
      <c r="U2232">
        <v>2</v>
      </c>
      <c r="V2232" t="s">
        <v>30</v>
      </c>
      <c r="W2232" t="s">
        <v>31</v>
      </c>
      <c r="X2232">
        <f>AVERAGE(Student_performance_data_____Copy[GPA])</f>
        <v>1.9061863027265407</v>
      </c>
      <c r="Y2232">
        <f>AVERAGE(Student_performance_data_____Copy[StudyTimeWeekly])</f>
        <v>9.7719919194317466</v>
      </c>
      <c r="Z2232">
        <f>AVERAGE(Student_performance_data_____Copy[Absences])</f>
        <v>14.541387959866221</v>
      </c>
      <c r="AA2232" t="str" cm="1">
        <f t="array" ref="AA223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32">
        <v>3</v>
      </c>
    </row>
    <row r="2233" spans="1:28" hidden="1" x14ac:dyDescent="0.25">
      <c r="A2233">
        <v>3232</v>
      </c>
      <c r="B2233">
        <v>15</v>
      </c>
      <c r="C2233">
        <v>0</v>
      </c>
      <c r="D2233" t="s">
        <v>32</v>
      </c>
      <c r="E2233">
        <v>10.696019538383361</v>
      </c>
      <c r="F2233">
        <v>27</v>
      </c>
      <c r="G2233" t="s">
        <v>27</v>
      </c>
      <c r="H2233">
        <v>1</v>
      </c>
      <c r="I2233" t="s">
        <v>33</v>
      </c>
      <c r="J2233">
        <v>1</v>
      </c>
      <c r="K2233" t="s">
        <v>27</v>
      </c>
      <c r="L2233">
        <v>0</v>
      </c>
      <c r="M2233" t="s">
        <v>29</v>
      </c>
      <c r="N2233">
        <v>0</v>
      </c>
      <c r="O2233" t="s">
        <v>29</v>
      </c>
      <c r="P2233">
        <v>0</v>
      </c>
      <c r="Q2233" t="s">
        <v>29</v>
      </c>
      <c r="R2233">
        <v>0.76974061213909617</v>
      </c>
      <c r="S2233">
        <v>4</v>
      </c>
      <c r="T2233">
        <v>1</v>
      </c>
      <c r="U2233">
        <v>3</v>
      </c>
      <c r="V2233" t="s">
        <v>35</v>
      </c>
      <c r="W2233" t="s">
        <v>38</v>
      </c>
      <c r="X2233">
        <f>AVERAGE(Student_performance_data_____Copy[GPA])</f>
        <v>1.9061863027265407</v>
      </c>
      <c r="Y2233">
        <f>AVERAGE(Student_performance_data_____Copy[StudyTimeWeekly])</f>
        <v>9.7719919194317466</v>
      </c>
      <c r="Z2233">
        <f>AVERAGE(Student_performance_data_____Copy[Absences])</f>
        <v>14.541387959866221</v>
      </c>
      <c r="AA2233" t="str" cm="1">
        <f t="array" ref="AA223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33">
        <v>4</v>
      </c>
    </row>
    <row r="2234" spans="1:28" hidden="1" x14ac:dyDescent="0.25">
      <c r="A2234">
        <v>3233</v>
      </c>
      <c r="B2234">
        <v>16</v>
      </c>
      <c r="C2234">
        <v>0</v>
      </c>
      <c r="D2234" t="s">
        <v>32</v>
      </c>
      <c r="E2234">
        <v>3.9765706057295991</v>
      </c>
      <c r="F2234">
        <v>6</v>
      </c>
      <c r="G2234" t="s">
        <v>29</v>
      </c>
      <c r="H2234">
        <v>4</v>
      </c>
      <c r="I2234" t="s">
        <v>41</v>
      </c>
      <c r="J2234">
        <v>0</v>
      </c>
      <c r="K2234" t="s">
        <v>29</v>
      </c>
      <c r="L2234">
        <v>0</v>
      </c>
      <c r="M2234" t="s">
        <v>29</v>
      </c>
      <c r="N2234">
        <v>0</v>
      </c>
      <c r="O2234" t="s">
        <v>29</v>
      </c>
      <c r="P2234">
        <v>0</v>
      </c>
      <c r="Q2234" t="s">
        <v>29</v>
      </c>
      <c r="R2234">
        <v>2.6356934508347329</v>
      </c>
      <c r="S2234">
        <v>1</v>
      </c>
      <c r="T2234">
        <v>3</v>
      </c>
      <c r="U2234">
        <v>1</v>
      </c>
      <c r="V2234" t="s">
        <v>34</v>
      </c>
      <c r="W2234" t="s">
        <v>42</v>
      </c>
      <c r="X2234">
        <f>AVERAGE(Student_performance_data_____Copy[GPA])</f>
        <v>1.9061863027265407</v>
      </c>
      <c r="Y2234">
        <f>AVERAGE(Student_performance_data_____Copy[StudyTimeWeekly])</f>
        <v>9.7719919194317466</v>
      </c>
      <c r="Z2234">
        <f>AVERAGE(Student_performance_data_____Copy[Absences])</f>
        <v>14.541387959866221</v>
      </c>
      <c r="AA2234" t="str" cm="1">
        <f t="array" ref="AA223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34">
        <v>1</v>
      </c>
    </row>
    <row r="2235" spans="1:28" x14ac:dyDescent="0.25">
      <c r="A2235">
        <v>3234</v>
      </c>
      <c r="B2235">
        <v>17</v>
      </c>
      <c r="C2235">
        <v>1</v>
      </c>
      <c r="D2235" t="s">
        <v>26</v>
      </c>
      <c r="E2235">
        <v>10.168119532892542</v>
      </c>
      <c r="F2235">
        <v>15</v>
      </c>
      <c r="G2235" t="s">
        <v>29</v>
      </c>
      <c r="H2235">
        <v>3</v>
      </c>
      <c r="I2235" t="s">
        <v>37</v>
      </c>
      <c r="J2235">
        <v>0</v>
      </c>
      <c r="K2235" t="s">
        <v>29</v>
      </c>
      <c r="L2235">
        <v>0</v>
      </c>
      <c r="M2235" t="s">
        <v>29</v>
      </c>
      <c r="N2235">
        <v>1</v>
      </c>
      <c r="O2235" t="s">
        <v>27</v>
      </c>
      <c r="P2235">
        <v>0</v>
      </c>
      <c r="Q2235" t="s">
        <v>29</v>
      </c>
      <c r="R2235">
        <v>1.9337798086138684</v>
      </c>
      <c r="S2235">
        <v>3</v>
      </c>
      <c r="T2235">
        <v>1</v>
      </c>
      <c r="U2235">
        <v>0</v>
      </c>
      <c r="V2235" t="s">
        <v>40</v>
      </c>
      <c r="W2235" t="s">
        <v>38</v>
      </c>
      <c r="X2235">
        <f>AVERAGE(Student_performance_data_____Copy[GPA])</f>
        <v>1.9061863027265407</v>
      </c>
      <c r="Y2235">
        <f>AVERAGE(Student_performance_data_____Copy[StudyTimeWeekly])</f>
        <v>9.7719919194317466</v>
      </c>
      <c r="Z2235">
        <f>AVERAGE(Student_performance_data_____Copy[Absences])</f>
        <v>14.541387959866221</v>
      </c>
      <c r="AA2235" t="str" cm="1">
        <f t="array" ref="AA223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35">
        <v>3</v>
      </c>
    </row>
    <row r="2236" spans="1:28" hidden="1" x14ac:dyDescent="0.25">
      <c r="A2236">
        <v>3235</v>
      </c>
      <c r="B2236">
        <v>15</v>
      </c>
      <c r="C2236">
        <v>0</v>
      </c>
      <c r="D2236" t="s">
        <v>32</v>
      </c>
      <c r="E2236">
        <v>3.1475702973773512</v>
      </c>
      <c r="F2236">
        <v>8</v>
      </c>
      <c r="G2236" t="s">
        <v>29</v>
      </c>
      <c r="H2236">
        <v>3</v>
      </c>
      <c r="I2236" t="s">
        <v>37</v>
      </c>
      <c r="J2236">
        <v>1</v>
      </c>
      <c r="K2236" t="s">
        <v>27</v>
      </c>
      <c r="L2236">
        <v>0</v>
      </c>
      <c r="M2236" t="s">
        <v>29</v>
      </c>
      <c r="N2236">
        <v>1</v>
      </c>
      <c r="O2236" t="s">
        <v>27</v>
      </c>
      <c r="P2236">
        <v>0</v>
      </c>
      <c r="Q2236" t="s">
        <v>29</v>
      </c>
      <c r="R2236">
        <v>2.7157532703177374</v>
      </c>
      <c r="S2236">
        <v>3</v>
      </c>
      <c r="T2236">
        <v>0</v>
      </c>
      <c r="U2236">
        <v>1</v>
      </c>
      <c r="V2236" t="s">
        <v>34</v>
      </c>
      <c r="W2236" t="s">
        <v>31</v>
      </c>
      <c r="X2236">
        <f>AVERAGE(Student_performance_data_____Copy[GPA])</f>
        <v>1.9061863027265407</v>
      </c>
      <c r="Y2236">
        <f>AVERAGE(Student_performance_data_____Copy[StudyTimeWeekly])</f>
        <v>9.7719919194317466</v>
      </c>
      <c r="Z2236">
        <f>AVERAGE(Student_performance_data_____Copy[Absences])</f>
        <v>14.541387959866221</v>
      </c>
      <c r="AA2236" t="str" cm="1">
        <f t="array" ref="AA223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36">
        <v>3</v>
      </c>
    </row>
    <row r="2237" spans="1:28" x14ac:dyDescent="0.25">
      <c r="A2237">
        <v>3236</v>
      </c>
      <c r="B2237">
        <v>18</v>
      </c>
      <c r="C2237">
        <v>1</v>
      </c>
      <c r="D2237" t="s">
        <v>26</v>
      </c>
      <c r="E2237">
        <v>13.419494189715699</v>
      </c>
      <c r="F2237">
        <v>20</v>
      </c>
      <c r="G2237" t="s">
        <v>29</v>
      </c>
      <c r="H2237">
        <v>2</v>
      </c>
      <c r="I2237" t="s">
        <v>28</v>
      </c>
      <c r="J2237">
        <v>1</v>
      </c>
      <c r="K2237" t="s">
        <v>27</v>
      </c>
      <c r="L2237">
        <v>0</v>
      </c>
      <c r="M2237" t="s">
        <v>29</v>
      </c>
      <c r="N2237">
        <v>0</v>
      </c>
      <c r="O2237" t="s">
        <v>29</v>
      </c>
      <c r="P2237">
        <v>0</v>
      </c>
      <c r="Q2237" t="s">
        <v>29</v>
      </c>
      <c r="R2237">
        <v>1.325172784257977</v>
      </c>
      <c r="S2237">
        <v>1</v>
      </c>
      <c r="T2237">
        <v>1</v>
      </c>
      <c r="U2237">
        <v>2</v>
      </c>
      <c r="V2237" t="s">
        <v>30</v>
      </c>
      <c r="W2237" t="s">
        <v>38</v>
      </c>
      <c r="X2237">
        <f>AVERAGE(Student_performance_data_____Copy[GPA])</f>
        <v>1.9061863027265407</v>
      </c>
      <c r="Y2237">
        <f>AVERAGE(Student_performance_data_____Copy[StudyTimeWeekly])</f>
        <v>9.7719919194317466</v>
      </c>
      <c r="Z2237">
        <f>AVERAGE(Student_performance_data_____Copy[Absences])</f>
        <v>14.541387959866221</v>
      </c>
      <c r="AA2237" t="str" cm="1">
        <f t="array" ref="AA223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37">
        <v>1</v>
      </c>
    </row>
    <row r="2238" spans="1:28" hidden="1" x14ac:dyDescent="0.25">
      <c r="A2238">
        <v>3237</v>
      </c>
      <c r="B2238">
        <v>17</v>
      </c>
      <c r="C2238">
        <v>0</v>
      </c>
      <c r="D2238" t="s">
        <v>32</v>
      </c>
      <c r="E2238">
        <v>15.078753688828481</v>
      </c>
      <c r="F2238">
        <v>24</v>
      </c>
      <c r="G2238" t="s">
        <v>29</v>
      </c>
      <c r="H2238">
        <v>4</v>
      </c>
      <c r="I2238" t="s">
        <v>41</v>
      </c>
      <c r="J2238">
        <v>0</v>
      </c>
      <c r="K2238" t="s">
        <v>29</v>
      </c>
      <c r="L2238">
        <v>0</v>
      </c>
      <c r="M2238" t="s">
        <v>29</v>
      </c>
      <c r="N2238">
        <v>1</v>
      </c>
      <c r="O2238" t="s">
        <v>27</v>
      </c>
      <c r="P2238">
        <v>0</v>
      </c>
      <c r="Q2238" t="s">
        <v>29</v>
      </c>
      <c r="R2238">
        <v>1.2450911401798577</v>
      </c>
      <c r="S2238">
        <v>4</v>
      </c>
      <c r="T2238">
        <v>1</v>
      </c>
      <c r="U2238">
        <v>2</v>
      </c>
      <c r="V2238" t="s">
        <v>30</v>
      </c>
      <c r="W2238" t="s">
        <v>38</v>
      </c>
      <c r="X2238">
        <f>AVERAGE(Student_performance_data_____Copy[GPA])</f>
        <v>1.9061863027265407</v>
      </c>
      <c r="Y2238">
        <f>AVERAGE(Student_performance_data_____Copy[StudyTimeWeekly])</f>
        <v>9.7719919194317466</v>
      </c>
      <c r="Z2238">
        <f>AVERAGE(Student_performance_data_____Copy[Absences])</f>
        <v>14.541387959866221</v>
      </c>
      <c r="AA2238" t="str" cm="1">
        <f t="array" ref="AA223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38">
        <v>4</v>
      </c>
    </row>
    <row r="2239" spans="1:28" hidden="1" x14ac:dyDescent="0.25">
      <c r="A2239">
        <v>3238</v>
      </c>
      <c r="B2239">
        <v>17</v>
      </c>
      <c r="C2239">
        <v>0</v>
      </c>
      <c r="D2239" t="s">
        <v>32</v>
      </c>
      <c r="E2239">
        <v>2.2078846849986755</v>
      </c>
      <c r="F2239">
        <v>21</v>
      </c>
      <c r="G2239" t="s">
        <v>27</v>
      </c>
      <c r="H2239">
        <v>3</v>
      </c>
      <c r="I2239" t="s">
        <v>37</v>
      </c>
      <c r="J2239">
        <v>0</v>
      </c>
      <c r="K2239" t="s">
        <v>29</v>
      </c>
      <c r="L2239">
        <v>0</v>
      </c>
      <c r="M2239" t="s">
        <v>29</v>
      </c>
      <c r="N2239">
        <v>0</v>
      </c>
      <c r="O2239" t="s">
        <v>29</v>
      </c>
      <c r="P2239">
        <v>0</v>
      </c>
      <c r="Q2239" t="s">
        <v>29</v>
      </c>
      <c r="R2239">
        <v>1.3339741028791137</v>
      </c>
      <c r="S2239">
        <v>0</v>
      </c>
      <c r="T2239">
        <v>1</v>
      </c>
      <c r="U2239">
        <v>3</v>
      </c>
      <c r="V2239" t="s">
        <v>35</v>
      </c>
      <c r="W2239" t="s">
        <v>38</v>
      </c>
      <c r="X2239">
        <f>AVERAGE(Student_performance_data_____Copy[GPA])</f>
        <v>1.9061863027265407</v>
      </c>
      <c r="Y2239">
        <f>AVERAGE(Student_performance_data_____Copy[StudyTimeWeekly])</f>
        <v>9.7719919194317466</v>
      </c>
      <c r="Z2239">
        <f>AVERAGE(Student_performance_data_____Copy[Absences])</f>
        <v>14.541387959866221</v>
      </c>
      <c r="AA2239" t="str" cm="1">
        <f t="array" ref="AA223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39">
        <v>0</v>
      </c>
    </row>
    <row r="2240" spans="1:28" hidden="1" x14ac:dyDescent="0.25">
      <c r="A2240">
        <v>3239</v>
      </c>
      <c r="B2240">
        <v>18</v>
      </c>
      <c r="C2240">
        <v>0</v>
      </c>
      <c r="D2240" t="s">
        <v>32</v>
      </c>
      <c r="E2240">
        <v>9.3560482407467838</v>
      </c>
      <c r="F2240">
        <v>9</v>
      </c>
      <c r="G2240" t="s">
        <v>27</v>
      </c>
      <c r="H2240">
        <v>3</v>
      </c>
      <c r="I2240" t="s">
        <v>37</v>
      </c>
      <c r="J2240">
        <v>0</v>
      </c>
      <c r="K2240" t="s">
        <v>29</v>
      </c>
      <c r="L2240">
        <v>0</v>
      </c>
      <c r="M2240" t="s">
        <v>29</v>
      </c>
      <c r="N2240">
        <v>0</v>
      </c>
      <c r="O2240" t="s">
        <v>29</v>
      </c>
      <c r="P2240">
        <v>0</v>
      </c>
      <c r="Q2240" t="s">
        <v>29</v>
      </c>
      <c r="R2240">
        <v>2.6223276764790961</v>
      </c>
      <c r="S2240">
        <v>4</v>
      </c>
      <c r="T2240">
        <v>0</v>
      </c>
      <c r="U2240">
        <v>4</v>
      </c>
      <c r="V2240" t="s">
        <v>39</v>
      </c>
      <c r="W2240" t="s">
        <v>31</v>
      </c>
      <c r="X2240">
        <f>AVERAGE(Student_performance_data_____Copy[GPA])</f>
        <v>1.9061863027265407</v>
      </c>
      <c r="Y2240">
        <f>AVERAGE(Student_performance_data_____Copy[StudyTimeWeekly])</f>
        <v>9.7719919194317466</v>
      </c>
      <c r="Z2240">
        <f>AVERAGE(Student_performance_data_____Copy[Absences])</f>
        <v>14.541387959866221</v>
      </c>
      <c r="AA2240" t="str" cm="1">
        <f t="array" ref="AA224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40">
        <v>4</v>
      </c>
    </row>
    <row r="2241" spans="1:28" hidden="1" x14ac:dyDescent="0.25">
      <c r="A2241">
        <v>3240</v>
      </c>
      <c r="B2241">
        <v>15</v>
      </c>
      <c r="C2241">
        <v>0</v>
      </c>
      <c r="D2241" t="s">
        <v>32</v>
      </c>
      <c r="E2241">
        <v>1.4174340130974716</v>
      </c>
      <c r="F2241">
        <v>9</v>
      </c>
      <c r="G2241" t="s">
        <v>29</v>
      </c>
      <c r="H2241">
        <v>4</v>
      </c>
      <c r="I2241" t="s">
        <v>41</v>
      </c>
      <c r="J2241">
        <v>0</v>
      </c>
      <c r="K2241" t="s">
        <v>29</v>
      </c>
      <c r="L2241">
        <v>1</v>
      </c>
      <c r="M2241" t="s">
        <v>27</v>
      </c>
      <c r="N2241">
        <v>0</v>
      </c>
      <c r="O2241" t="s">
        <v>29</v>
      </c>
      <c r="P2241">
        <v>0</v>
      </c>
      <c r="Q2241" t="s">
        <v>29</v>
      </c>
      <c r="R2241">
        <v>2.407284043136154</v>
      </c>
      <c r="S2241">
        <v>1</v>
      </c>
      <c r="T2241">
        <v>0</v>
      </c>
      <c r="U2241">
        <v>2</v>
      </c>
      <c r="V2241" t="s">
        <v>30</v>
      </c>
      <c r="W2241" t="s">
        <v>31</v>
      </c>
      <c r="X2241">
        <f>AVERAGE(Student_performance_data_____Copy[GPA])</f>
        <v>1.9061863027265407</v>
      </c>
      <c r="Y2241">
        <f>AVERAGE(Student_performance_data_____Copy[StudyTimeWeekly])</f>
        <v>9.7719919194317466</v>
      </c>
      <c r="Z2241">
        <f>AVERAGE(Student_performance_data_____Copy[Absences])</f>
        <v>14.541387959866221</v>
      </c>
      <c r="AA2241" t="str" cm="1">
        <f t="array" ref="AA224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41">
        <v>1</v>
      </c>
    </row>
    <row r="2242" spans="1:28" x14ac:dyDescent="0.25">
      <c r="A2242">
        <v>3241</v>
      </c>
      <c r="B2242">
        <v>15</v>
      </c>
      <c r="C2242">
        <v>1</v>
      </c>
      <c r="D2242" t="s">
        <v>26</v>
      </c>
      <c r="E2242">
        <v>11.963648910840048</v>
      </c>
      <c r="F2242">
        <v>9</v>
      </c>
      <c r="G2242" t="s">
        <v>29</v>
      </c>
      <c r="H2242">
        <v>2</v>
      </c>
      <c r="I2242" t="s">
        <v>28</v>
      </c>
      <c r="J2242">
        <v>0</v>
      </c>
      <c r="K2242" t="s">
        <v>29</v>
      </c>
      <c r="L2242">
        <v>0</v>
      </c>
      <c r="M2242" t="s">
        <v>29</v>
      </c>
      <c r="N2242">
        <v>0</v>
      </c>
      <c r="O2242" t="s">
        <v>29</v>
      </c>
      <c r="P2242">
        <v>0</v>
      </c>
      <c r="Q2242" t="s">
        <v>29</v>
      </c>
      <c r="R2242">
        <v>2.2661603096744729</v>
      </c>
      <c r="S2242">
        <v>0</v>
      </c>
      <c r="T2242">
        <v>2</v>
      </c>
      <c r="U2242">
        <v>2</v>
      </c>
      <c r="V2242" t="s">
        <v>30</v>
      </c>
      <c r="W2242" t="s">
        <v>36</v>
      </c>
      <c r="X2242">
        <f>AVERAGE(Student_performance_data_____Copy[GPA])</f>
        <v>1.9061863027265407</v>
      </c>
      <c r="Y2242">
        <f>AVERAGE(Student_performance_data_____Copy[StudyTimeWeekly])</f>
        <v>9.7719919194317466</v>
      </c>
      <c r="Z2242">
        <f>AVERAGE(Student_performance_data_____Copy[Absences])</f>
        <v>14.541387959866221</v>
      </c>
      <c r="AA2242" t="str" cm="1">
        <f t="array" ref="AA224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42">
        <v>0</v>
      </c>
    </row>
    <row r="2243" spans="1:28" hidden="1" x14ac:dyDescent="0.25">
      <c r="A2243">
        <v>3242</v>
      </c>
      <c r="B2243">
        <v>17</v>
      </c>
      <c r="C2243">
        <v>0</v>
      </c>
      <c r="D2243" t="s">
        <v>32</v>
      </c>
      <c r="E2243">
        <v>5.288085958592907</v>
      </c>
      <c r="F2243">
        <v>19</v>
      </c>
      <c r="G2243" t="s">
        <v>27</v>
      </c>
      <c r="H2243">
        <v>3</v>
      </c>
      <c r="I2243" t="s">
        <v>37</v>
      </c>
      <c r="J2243">
        <v>1</v>
      </c>
      <c r="K2243" t="s">
        <v>27</v>
      </c>
      <c r="L2243">
        <v>0</v>
      </c>
      <c r="M2243" t="s">
        <v>29</v>
      </c>
      <c r="N2243">
        <v>0</v>
      </c>
      <c r="O2243" t="s">
        <v>29</v>
      </c>
      <c r="P2243">
        <v>0</v>
      </c>
      <c r="Q2243" t="s">
        <v>29</v>
      </c>
      <c r="R2243">
        <v>1.7609996788469537</v>
      </c>
      <c r="S2243">
        <v>0</v>
      </c>
      <c r="T2243">
        <v>2</v>
      </c>
      <c r="U2243">
        <v>2</v>
      </c>
      <c r="V2243" t="s">
        <v>30</v>
      </c>
      <c r="W2243" t="s">
        <v>36</v>
      </c>
      <c r="X2243">
        <f>AVERAGE(Student_performance_data_____Copy[GPA])</f>
        <v>1.9061863027265407</v>
      </c>
      <c r="Y2243">
        <f>AVERAGE(Student_performance_data_____Copy[StudyTimeWeekly])</f>
        <v>9.7719919194317466</v>
      </c>
      <c r="Z2243">
        <f>AVERAGE(Student_performance_data_____Copy[Absences])</f>
        <v>14.541387959866221</v>
      </c>
      <c r="AA2243" t="str" cm="1">
        <f t="array" ref="AA224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43">
        <v>0</v>
      </c>
    </row>
    <row r="2244" spans="1:28" hidden="1" x14ac:dyDescent="0.25">
      <c r="A2244">
        <v>3243</v>
      </c>
      <c r="B2244">
        <v>15</v>
      </c>
      <c r="C2244">
        <v>0</v>
      </c>
      <c r="D2244" t="s">
        <v>32</v>
      </c>
      <c r="E2244">
        <v>10.552489136774156</v>
      </c>
      <c r="F2244">
        <v>28</v>
      </c>
      <c r="G2244" t="s">
        <v>29</v>
      </c>
      <c r="H2244">
        <v>4</v>
      </c>
      <c r="I2244" t="s">
        <v>41</v>
      </c>
      <c r="J2244">
        <v>1</v>
      </c>
      <c r="K2244" t="s">
        <v>27</v>
      </c>
      <c r="L2244">
        <v>0</v>
      </c>
      <c r="M2244" t="s">
        <v>29</v>
      </c>
      <c r="N2244">
        <v>0</v>
      </c>
      <c r="O2244" t="s">
        <v>29</v>
      </c>
      <c r="P2244">
        <v>0</v>
      </c>
      <c r="Q2244" t="s">
        <v>29</v>
      </c>
      <c r="R2244">
        <v>0.8130174224118295</v>
      </c>
      <c r="S2244">
        <v>0</v>
      </c>
      <c r="T2244">
        <v>0</v>
      </c>
      <c r="U2244">
        <v>0</v>
      </c>
      <c r="V2244" t="s">
        <v>40</v>
      </c>
      <c r="W2244" t="s">
        <v>31</v>
      </c>
      <c r="X2244">
        <f>AVERAGE(Student_performance_data_____Copy[GPA])</f>
        <v>1.9061863027265407</v>
      </c>
      <c r="Y2244">
        <f>AVERAGE(Student_performance_data_____Copy[StudyTimeWeekly])</f>
        <v>9.7719919194317466</v>
      </c>
      <c r="Z2244">
        <f>AVERAGE(Student_performance_data_____Copy[Absences])</f>
        <v>14.541387959866221</v>
      </c>
      <c r="AA2244" t="str" cm="1">
        <f t="array" ref="AA224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44">
        <v>0</v>
      </c>
    </row>
    <row r="2245" spans="1:28" x14ac:dyDescent="0.25">
      <c r="A2245">
        <v>3244</v>
      </c>
      <c r="B2245">
        <v>16</v>
      </c>
      <c r="C2245">
        <v>1</v>
      </c>
      <c r="D2245" t="s">
        <v>26</v>
      </c>
      <c r="E2245">
        <v>10.349220187685823</v>
      </c>
      <c r="F2245">
        <v>15</v>
      </c>
      <c r="G2245" t="s">
        <v>29</v>
      </c>
      <c r="H2245">
        <v>3</v>
      </c>
      <c r="I2245" t="s">
        <v>37</v>
      </c>
      <c r="J2245">
        <v>1</v>
      </c>
      <c r="K2245" t="s">
        <v>27</v>
      </c>
      <c r="L2245">
        <v>1</v>
      </c>
      <c r="M2245" t="s">
        <v>27</v>
      </c>
      <c r="N2245">
        <v>0</v>
      </c>
      <c r="O2245" t="s">
        <v>29</v>
      </c>
      <c r="P2245">
        <v>1</v>
      </c>
      <c r="Q2245" t="s">
        <v>27</v>
      </c>
      <c r="R2245">
        <v>2.1924145341011898</v>
      </c>
      <c r="S2245">
        <v>4</v>
      </c>
      <c r="T2245">
        <v>3</v>
      </c>
      <c r="U2245">
        <v>4</v>
      </c>
      <c r="V2245" t="s">
        <v>39</v>
      </c>
      <c r="W2245" t="s">
        <v>42</v>
      </c>
      <c r="X2245">
        <f>AVERAGE(Student_performance_data_____Copy[GPA])</f>
        <v>1.9061863027265407</v>
      </c>
      <c r="Y2245">
        <f>AVERAGE(Student_performance_data_____Copy[StudyTimeWeekly])</f>
        <v>9.7719919194317466</v>
      </c>
      <c r="Z2245">
        <f>AVERAGE(Student_performance_data_____Copy[Absences])</f>
        <v>14.541387959866221</v>
      </c>
      <c r="AA2245" t="str" cm="1">
        <f t="array" ref="AA224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45">
        <v>4</v>
      </c>
    </row>
    <row r="2246" spans="1:28" x14ac:dyDescent="0.25">
      <c r="A2246">
        <v>3245</v>
      </c>
      <c r="B2246">
        <v>18</v>
      </c>
      <c r="C2246">
        <v>1</v>
      </c>
      <c r="D2246" t="s">
        <v>26</v>
      </c>
      <c r="E2246">
        <v>18.487086923876006</v>
      </c>
      <c r="F2246">
        <v>0</v>
      </c>
      <c r="G2246" t="s">
        <v>29</v>
      </c>
      <c r="H2246">
        <v>2</v>
      </c>
      <c r="I2246" t="s">
        <v>28</v>
      </c>
      <c r="J2246">
        <v>1</v>
      </c>
      <c r="K2246" t="s">
        <v>27</v>
      </c>
      <c r="L2246">
        <v>0</v>
      </c>
      <c r="M2246" t="s">
        <v>29</v>
      </c>
      <c r="N2246">
        <v>0</v>
      </c>
      <c r="O2246" t="s">
        <v>29</v>
      </c>
      <c r="P2246">
        <v>0</v>
      </c>
      <c r="Q2246" t="s">
        <v>29</v>
      </c>
      <c r="R2246">
        <v>3.2117437550381638</v>
      </c>
      <c r="S2246">
        <v>1</v>
      </c>
      <c r="T2246">
        <v>0</v>
      </c>
      <c r="U2246">
        <v>1</v>
      </c>
      <c r="V2246" t="s">
        <v>34</v>
      </c>
      <c r="W2246" t="s">
        <v>31</v>
      </c>
      <c r="X2246">
        <f>AVERAGE(Student_performance_data_____Copy[GPA])</f>
        <v>1.9061863027265407</v>
      </c>
      <c r="Y2246">
        <f>AVERAGE(Student_performance_data_____Copy[StudyTimeWeekly])</f>
        <v>9.7719919194317466</v>
      </c>
      <c r="Z2246">
        <f>AVERAGE(Student_performance_data_____Copy[Absences])</f>
        <v>14.541387959866221</v>
      </c>
      <c r="AA2246" t="str" cm="1">
        <f t="array" ref="AA224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46">
        <v>1</v>
      </c>
    </row>
    <row r="2247" spans="1:28" hidden="1" x14ac:dyDescent="0.25">
      <c r="A2247">
        <v>3246</v>
      </c>
      <c r="B2247">
        <v>16</v>
      </c>
      <c r="C2247">
        <v>0</v>
      </c>
      <c r="D2247" t="s">
        <v>32</v>
      </c>
      <c r="E2247">
        <v>10.981664451374458</v>
      </c>
      <c r="F2247">
        <v>16</v>
      </c>
      <c r="G2247" t="s">
        <v>29</v>
      </c>
      <c r="H2247">
        <v>0</v>
      </c>
      <c r="I2247" t="s">
        <v>40</v>
      </c>
      <c r="J2247">
        <v>0</v>
      </c>
      <c r="K2247" t="s">
        <v>29</v>
      </c>
      <c r="L2247">
        <v>0</v>
      </c>
      <c r="M2247" t="s">
        <v>29</v>
      </c>
      <c r="N2247">
        <v>0</v>
      </c>
      <c r="O2247" t="s">
        <v>29</v>
      </c>
      <c r="P2247">
        <v>0</v>
      </c>
      <c r="Q2247" t="s">
        <v>29</v>
      </c>
      <c r="R2247">
        <v>1.2782356660108654</v>
      </c>
      <c r="S2247">
        <v>4</v>
      </c>
      <c r="T2247">
        <v>1</v>
      </c>
      <c r="U2247">
        <v>1</v>
      </c>
      <c r="V2247" t="s">
        <v>34</v>
      </c>
      <c r="W2247" t="s">
        <v>38</v>
      </c>
      <c r="X2247">
        <f>AVERAGE(Student_performance_data_____Copy[GPA])</f>
        <v>1.9061863027265407</v>
      </c>
      <c r="Y2247">
        <f>AVERAGE(Student_performance_data_____Copy[StudyTimeWeekly])</f>
        <v>9.7719919194317466</v>
      </c>
      <c r="Z2247">
        <f>AVERAGE(Student_performance_data_____Copy[Absences])</f>
        <v>14.541387959866221</v>
      </c>
      <c r="AA2247" t="str" cm="1">
        <f t="array" ref="AA2247">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47">
        <v>4</v>
      </c>
    </row>
    <row r="2248" spans="1:28" x14ac:dyDescent="0.25">
      <c r="A2248">
        <v>3247</v>
      </c>
      <c r="B2248">
        <v>15</v>
      </c>
      <c r="C2248">
        <v>1</v>
      </c>
      <c r="D2248" t="s">
        <v>26</v>
      </c>
      <c r="E2248">
        <v>11.659969594366313</v>
      </c>
      <c r="F2248">
        <v>29</v>
      </c>
      <c r="G2248" t="s">
        <v>29</v>
      </c>
      <c r="H2248">
        <v>3</v>
      </c>
      <c r="I2248" t="s">
        <v>37</v>
      </c>
      <c r="J2248">
        <v>1</v>
      </c>
      <c r="K2248" t="s">
        <v>27</v>
      </c>
      <c r="L2248">
        <v>1</v>
      </c>
      <c r="M2248" t="s">
        <v>27</v>
      </c>
      <c r="N2248">
        <v>1</v>
      </c>
      <c r="O2248" t="s">
        <v>27</v>
      </c>
      <c r="P2248">
        <v>0</v>
      </c>
      <c r="Q2248" t="s">
        <v>29</v>
      </c>
      <c r="R2248">
        <v>0.92383169770838869</v>
      </c>
      <c r="S2248">
        <v>4</v>
      </c>
      <c r="T2248">
        <v>2</v>
      </c>
      <c r="U2248">
        <v>2</v>
      </c>
      <c r="V2248" t="s">
        <v>30</v>
      </c>
      <c r="W2248" t="s">
        <v>36</v>
      </c>
      <c r="X2248">
        <f>AVERAGE(Student_performance_data_____Copy[GPA])</f>
        <v>1.9061863027265407</v>
      </c>
      <c r="Y2248">
        <f>AVERAGE(Student_performance_data_____Copy[StudyTimeWeekly])</f>
        <v>9.7719919194317466</v>
      </c>
      <c r="Z2248">
        <f>AVERAGE(Student_performance_data_____Copy[Absences])</f>
        <v>14.541387959866221</v>
      </c>
      <c r="AA2248" t="str" cm="1">
        <f t="array" ref="AA224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48">
        <v>4</v>
      </c>
    </row>
    <row r="2249" spans="1:28" x14ac:dyDescent="0.25">
      <c r="A2249">
        <v>3248</v>
      </c>
      <c r="B2249">
        <v>17</v>
      </c>
      <c r="C2249">
        <v>1</v>
      </c>
      <c r="D2249" t="s">
        <v>26</v>
      </c>
      <c r="E2249">
        <v>8.0330625152876056</v>
      </c>
      <c r="F2249">
        <v>25</v>
      </c>
      <c r="G2249" t="s">
        <v>27</v>
      </c>
      <c r="H2249">
        <v>2</v>
      </c>
      <c r="I2249" t="s">
        <v>28</v>
      </c>
      <c r="J2249">
        <v>1</v>
      </c>
      <c r="K2249" t="s">
        <v>27</v>
      </c>
      <c r="L2249">
        <v>0</v>
      </c>
      <c r="M2249" t="s">
        <v>29</v>
      </c>
      <c r="N2249">
        <v>1</v>
      </c>
      <c r="O2249" t="s">
        <v>27</v>
      </c>
      <c r="P2249">
        <v>0</v>
      </c>
      <c r="Q2249" t="s">
        <v>29</v>
      </c>
      <c r="R2249">
        <v>1.3250390169983148</v>
      </c>
      <c r="S2249">
        <v>2</v>
      </c>
      <c r="T2249">
        <v>2</v>
      </c>
      <c r="U2249">
        <v>1</v>
      </c>
      <c r="V2249" t="s">
        <v>34</v>
      </c>
      <c r="W2249" t="s">
        <v>36</v>
      </c>
      <c r="X2249">
        <f>AVERAGE(Student_performance_data_____Copy[GPA])</f>
        <v>1.9061863027265407</v>
      </c>
      <c r="Y2249">
        <f>AVERAGE(Student_performance_data_____Copy[StudyTimeWeekly])</f>
        <v>9.7719919194317466</v>
      </c>
      <c r="Z2249">
        <f>AVERAGE(Student_performance_data_____Copy[Absences])</f>
        <v>14.541387959866221</v>
      </c>
      <c r="AA2249" t="str" cm="1">
        <f t="array" ref="AA224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49">
        <v>2</v>
      </c>
    </row>
    <row r="2250" spans="1:28" x14ac:dyDescent="0.25">
      <c r="A2250">
        <v>3249</v>
      </c>
      <c r="B2250">
        <v>18</v>
      </c>
      <c r="C2250">
        <v>1</v>
      </c>
      <c r="D2250" t="s">
        <v>26</v>
      </c>
      <c r="E2250">
        <v>18.981592063656336</v>
      </c>
      <c r="F2250">
        <v>20</v>
      </c>
      <c r="G2250" t="s">
        <v>27</v>
      </c>
      <c r="H2250">
        <v>1</v>
      </c>
      <c r="I2250" t="s">
        <v>33</v>
      </c>
      <c r="J2250">
        <v>0</v>
      </c>
      <c r="K2250" t="s">
        <v>29</v>
      </c>
      <c r="L2250">
        <v>0</v>
      </c>
      <c r="M2250" t="s">
        <v>29</v>
      </c>
      <c r="N2250">
        <v>1</v>
      </c>
      <c r="O2250" t="s">
        <v>27</v>
      </c>
      <c r="P2250">
        <v>0</v>
      </c>
      <c r="Q2250" t="s">
        <v>29</v>
      </c>
      <c r="R2250">
        <v>1.6094102771441563</v>
      </c>
      <c r="S2250">
        <v>3</v>
      </c>
      <c r="T2250">
        <v>3</v>
      </c>
      <c r="U2250">
        <v>2</v>
      </c>
      <c r="V2250" t="s">
        <v>30</v>
      </c>
      <c r="W2250" t="s">
        <v>42</v>
      </c>
      <c r="X2250">
        <f>AVERAGE(Student_performance_data_____Copy[GPA])</f>
        <v>1.9061863027265407</v>
      </c>
      <c r="Y2250">
        <f>AVERAGE(Student_performance_data_____Copy[StudyTimeWeekly])</f>
        <v>9.7719919194317466</v>
      </c>
      <c r="Z2250">
        <f>AVERAGE(Student_performance_data_____Copy[Absences])</f>
        <v>14.541387959866221</v>
      </c>
      <c r="AA2250" t="str" cm="1">
        <f t="array" ref="AA225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50">
        <v>3</v>
      </c>
    </row>
    <row r="2251" spans="1:28" hidden="1" x14ac:dyDescent="0.25">
      <c r="A2251">
        <v>3250</v>
      </c>
      <c r="B2251">
        <v>15</v>
      </c>
      <c r="C2251">
        <v>0</v>
      </c>
      <c r="D2251" t="s">
        <v>32</v>
      </c>
      <c r="E2251">
        <v>15.543718188792193</v>
      </c>
      <c r="F2251">
        <v>28</v>
      </c>
      <c r="G2251" t="s">
        <v>29</v>
      </c>
      <c r="H2251">
        <v>3</v>
      </c>
      <c r="I2251" t="s">
        <v>37</v>
      </c>
      <c r="J2251">
        <v>1</v>
      </c>
      <c r="K2251" t="s">
        <v>27</v>
      </c>
      <c r="L2251">
        <v>0</v>
      </c>
      <c r="M2251" t="s">
        <v>29</v>
      </c>
      <c r="N2251">
        <v>1</v>
      </c>
      <c r="O2251" t="s">
        <v>27</v>
      </c>
      <c r="P2251">
        <v>0</v>
      </c>
      <c r="Q2251" t="s">
        <v>29</v>
      </c>
      <c r="R2251">
        <v>1.2628487317952892</v>
      </c>
      <c r="S2251">
        <v>4</v>
      </c>
      <c r="T2251">
        <v>0</v>
      </c>
      <c r="U2251">
        <v>2</v>
      </c>
      <c r="V2251" t="s">
        <v>30</v>
      </c>
      <c r="W2251" t="s">
        <v>31</v>
      </c>
      <c r="X2251">
        <f>AVERAGE(Student_performance_data_____Copy[GPA])</f>
        <v>1.9061863027265407</v>
      </c>
      <c r="Y2251">
        <f>AVERAGE(Student_performance_data_____Copy[StudyTimeWeekly])</f>
        <v>9.7719919194317466</v>
      </c>
      <c r="Z2251">
        <f>AVERAGE(Student_performance_data_____Copy[Absences])</f>
        <v>14.541387959866221</v>
      </c>
      <c r="AA2251" t="str" cm="1">
        <f t="array" ref="AA225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51">
        <v>4</v>
      </c>
    </row>
    <row r="2252" spans="1:28" hidden="1" x14ac:dyDescent="0.25">
      <c r="A2252">
        <v>3251</v>
      </c>
      <c r="B2252">
        <v>15</v>
      </c>
      <c r="C2252">
        <v>0</v>
      </c>
      <c r="D2252" t="s">
        <v>32</v>
      </c>
      <c r="E2252">
        <v>5.7081058060568317</v>
      </c>
      <c r="F2252">
        <v>13</v>
      </c>
      <c r="G2252" t="s">
        <v>27</v>
      </c>
      <c r="H2252">
        <v>2</v>
      </c>
      <c r="I2252" t="s">
        <v>28</v>
      </c>
      <c r="J2252">
        <v>0</v>
      </c>
      <c r="K2252" t="s">
        <v>29</v>
      </c>
      <c r="L2252">
        <v>1</v>
      </c>
      <c r="M2252" t="s">
        <v>27</v>
      </c>
      <c r="N2252">
        <v>0</v>
      </c>
      <c r="O2252" t="s">
        <v>29</v>
      </c>
      <c r="P2252">
        <v>0</v>
      </c>
      <c r="Q2252" t="s">
        <v>29</v>
      </c>
      <c r="R2252">
        <v>2.2435930907680928</v>
      </c>
      <c r="S2252">
        <v>2</v>
      </c>
      <c r="T2252">
        <v>2</v>
      </c>
      <c r="U2252">
        <v>2</v>
      </c>
      <c r="V2252" t="s">
        <v>30</v>
      </c>
      <c r="W2252" t="s">
        <v>36</v>
      </c>
      <c r="X2252">
        <f>AVERAGE(Student_performance_data_____Copy[GPA])</f>
        <v>1.9061863027265407</v>
      </c>
      <c r="Y2252">
        <f>AVERAGE(Student_performance_data_____Copy[StudyTimeWeekly])</f>
        <v>9.7719919194317466</v>
      </c>
      <c r="Z2252">
        <f>AVERAGE(Student_performance_data_____Copy[Absences])</f>
        <v>14.541387959866221</v>
      </c>
      <c r="AA2252" t="str" cm="1">
        <f t="array" ref="AA225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52">
        <v>2</v>
      </c>
    </row>
    <row r="2253" spans="1:28" hidden="1" x14ac:dyDescent="0.25">
      <c r="A2253">
        <v>3252</v>
      </c>
      <c r="B2253">
        <v>17</v>
      </c>
      <c r="C2253">
        <v>0</v>
      </c>
      <c r="D2253" t="s">
        <v>32</v>
      </c>
      <c r="E2253">
        <v>16.88419171552464</v>
      </c>
      <c r="F2253">
        <v>18</v>
      </c>
      <c r="G2253" t="s">
        <v>29</v>
      </c>
      <c r="H2253">
        <v>2</v>
      </c>
      <c r="I2253" t="s">
        <v>28</v>
      </c>
      <c r="J2253">
        <v>1</v>
      </c>
      <c r="K2253" t="s">
        <v>27</v>
      </c>
      <c r="L2253">
        <v>0</v>
      </c>
      <c r="M2253" t="s">
        <v>29</v>
      </c>
      <c r="N2253">
        <v>0</v>
      </c>
      <c r="O2253" t="s">
        <v>29</v>
      </c>
      <c r="P2253">
        <v>0</v>
      </c>
      <c r="Q2253" t="s">
        <v>29</v>
      </c>
      <c r="R2253">
        <v>1.5576879646413533</v>
      </c>
      <c r="S2253">
        <v>1</v>
      </c>
      <c r="T2253">
        <v>0</v>
      </c>
      <c r="U2253">
        <v>3</v>
      </c>
      <c r="V2253" t="s">
        <v>35</v>
      </c>
      <c r="W2253" t="s">
        <v>31</v>
      </c>
      <c r="X2253">
        <f>AVERAGE(Student_performance_data_____Copy[GPA])</f>
        <v>1.9061863027265407</v>
      </c>
      <c r="Y2253">
        <f>AVERAGE(Student_performance_data_____Copy[StudyTimeWeekly])</f>
        <v>9.7719919194317466</v>
      </c>
      <c r="Z2253">
        <f>AVERAGE(Student_performance_data_____Copy[Absences])</f>
        <v>14.541387959866221</v>
      </c>
      <c r="AA2253" t="str" cm="1">
        <f t="array" ref="AA225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53">
        <v>1</v>
      </c>
    </row>
    <row r="2254" spans="1:28" x14ac:dyDescent="0.25">
      <c r="A2254">
        <v>3253</v>
      </c>
      <c r="B2254">
        <v>17</v>
      </c>
      <c r="C2254">
        <v>1</v>
      </c>
      <c r="D2254" t="s">
        <v>26</v>
      </c>
      <c r="E2254">
        <v>8.6479272037017996</v>
      </c>
      <c r="F2254">
        <v>20</v>
      </c>
      <c r="G2254" t="s">
        <v>29</v>
      </c>
      <c r="H2254">
        <v>3</v>
      </c>
      <c r="I2254" t="s">
        <v>37</v>
      </c>
      <c r="J2254">
        <v>0</v>
      </c>
      <c r="K2254" t="s">
        <v>29</v>
      </c>
      <c r="L2254">
        <v>1</v>
      </c>
      <c r="M2254" t="s">
        <v>27</v>
      </c>
      <c r="N2254">
        <v>0</v>
      </c>
      <c r="O2254" t="s">
        <v>29</v>
      </c>
      <c r="P2254">
        <v>0</v>
      </c>
      <c r="Q2254" t="s">
        <v>29</v>
      </c>
      <c r="R2254">
        <v>1.1625740735001573</v>
      </c>
      <c r="S2254">
        <v>2</v>
      </c>
      <c r="T2254">
        <v>2</v>
      </c>
      <c r="U2254">
        <v>1</v>
      </c>
      <c r="V2254" t="s">
        <v>34</v>
      </c>
      <c r="W2254" t="s">
        <v>36</v>
      </c>
      <c r="X2254">
        <f>AVERAGE(Student_performance_data_____Copy[GPA])</f>
        <v>1.9061863027265407</v>
      </c>
      <c r="Y2254">
        <f>AVERAGE(Student_performance_data_____Copy[StudyTimeWeekly])</f>
        <v>9.7719919194317466</v>
      </c>
      <c r="Z2254">
        <f>AVERAGE(Student_performance_data_____Copy[Absences])</f>
        <v>14.541387959866221</v>
      </c>
      <c r="AA2254" t="str" cm="1">
        <f t="array" ref="AA225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54">
        <v>2</v>
      </c>
    </row>
    <row r="2255" spans="1:28" hidden="1" x14ac:dyDescent="0.25">
      <c r="A2255">
        <v>3254</v>
      </c>
      <c r="B2255">
        <v>16</v>
      </c>
      <c r="C2255">
        <v>0</v>
      </c>
      <c r="D2255" t="s">
        <v>32</v>
      </c>
      <c r="E2255">
        <v>16.57334287067188</v>
      </c>
      <c r="F2255">
        <v>20</v>
      </c>
      <c r="G2255" t="s">
        <v>27</v>
      </c>
      <c r="H2255">
        <v>2</v>
      </c>
      <c r="I2255" t="s">
        <v>28</v>
      </c>
      <c r="J2255">
        <v>0</v>
      </c>
      <c r="K2255" t="s">
        <v>29</v>
      </c>
      <c r="L2255">
        <v>0</v>
      </c>
      <c r="M2255" t="s">
        <v>29</v>
      </c>
      <c r="N2255">
        <v>1</v>
      </c>
      <c r="O2255" t="s">
        <v>27</v>
      </c>
      <c r="P2255">
        <v>0</v>
      </c>
      <c r="Q2255" t="s">
        <v>29</v>
      </c>
      <c r="R2255">
        <v>1.6806611823420308</v>
      </c>
      <c r="S2255">
        <v>4</v>
      </c>
      <c r="T2255">
        <v>2</v>
      </c>
      <c r="U2255">
        <v>2</v>
      </c>
      <c r="V2255" t="s">
        <v>30</v>
      </c>
      <c r="W2255" t="s">
        <v>36</v>
      </c>
      <c r="X2255">
        <f>AVERAGE(Student_performance_data_____Copy[GPA])</f>
        <v>1.9061863027265407</v>
      </c>
      <c r="Y2255">
        <f>AVERAGE(Student_performance_data_____Copy[StudyTimeWeekly])</f>
        <v>9.7719919194317466</v>
      </c>
      <c r="Z2255">
        <f>AVERAGE(Student_performance_data_____Copy[Absences])</f>
        <v>14.541387959866221</v>
      </c>
      <c r="AA2255" t="str" cm="1">
        <f t="array" ref="AA22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55">
        <v>4</v>
      </c>
    </row>
    <row r="2256" spans="1:28" x14ac:dyDescent="0.25">
      <c r="A2256">
        <v>3255</v>
      </c>
      <c r="B2256">
        <v>18</v>
      </c>
      <c r="C2256">
        <v>1</v>
      </c>
      <c r="D2256" t="s">
        <v>26</v>
      </c>
      <c r="E2256">
        <v>16.457761365870041</v>
      </c>
      <c r="F2256">
        <v>16</v>
      </c>
      <c r="G2256" t="s">
        <v>29</v>
      </c>
      <c r="H2256">
        <v>0</v>
      </c>
      <c r="I2256" t="s">
        <v>40</v>
      </c>
      <c r="J2256">
        <v>0</v>
      </c>
      <c r="K2256" t="s">
        <v>29</v>
      </c>
      <c r="L2256">
        <v>1</v>
      </c>
      <c r="M2256" t="s">
        <v>27</v>
      </c>
      <c r="N2256">
        <v>0</v>
      </c>
      <c r="O2256" t="s">
        <v>29</v>
      </c>
      <c r="P2256">
        <v>1</v>
      </c>
      <c r="Q2256" t="s">
        <v>27</v>
      </c>
      <c r="R2256">
        <v>1.599424076132399</v>
      </c>
      <c r="S2256">
        <v>1</v>
      </c>
      <c r="T2256">
        <v>1</v>
      </c>
      <c r="U2256">
        <v>2</v>
      </c>
      <c r="V2256" t="s">
        <v>30</v>
      </c>
      <c r="W2256" t="s">
        <v>38</v>
      </c>
      <c r="X2256">
        <f>AVERAGE(Student_performance_data_____Copy[GPA])</f>
        <v>1.9061863027265407</v>
      </c>
      <c r="Y2256">
        <f>AVERAGE(Student_performance_data_____Copy[StudyTimeWeekly])</f>
        <v>9.7719919194317466</v>
      </c>
      <c r="Z2256">
        <f>AVERAGE(Student_performance_data_____Copy[Absences])</f>
        <v>14.541387959866221</v>
      </c>
      <c r="AA2256" t="str" cm="1">
        <f t="array" ref="AA225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56">
        <v>1</v>
      </c>
    </row>
    <row r="2257" spans="1:28" hidden="1" x14ac:dyDescent="0.25">
      <c r="A2257">
        <v>3256</v>
      </c>
      <c r="B2257">
        <v>18</v>
      </c>
      <c r="C2257">
        <v>0</v>
      </c>
      <c r="D2257" t="s">
        <v>32</v>
      </c>
      <c r="E2257">
        <v>3.7774037352570877</v>
      </c>
      <c r="F2257">
        <v>13</v>
      </c>
      <c r="G2257" t="s">
        <v>29</v>
      </c>
      <c r="H2257">
        <v>2</v>
      </c>
      <c r="I2257" t="s">
        <v>28</v>
      </c>
      <c r="J2257">
        <v>0</v>
      </c>
      <c r="K2257" t="s">
        <v>29</v>
      </c>
      <c r="L2257">
        <v>0</v>
      </c>
      <c r="M2257" t="s">
        <v>29</v>
      </c>
      <c r="N2257">
        <v>0</v>
      </c>
      <c r="O2257" t="s">
        <v>29</v>
      </c>
      <c r="P2257">
        <v>0</v>
      </c>
      <c r="Q2257" t="s">
        <v>29</v>
      </c>
      <c r="R2257">
        <v>1.2738181762310288</v>
      </c>
      <c r="S2257">
        <v>2</v>
      </c>
      <c r="T2257">
        <v>0</v>
      </c>
      <c r="U2257">
        <v>2</v>
      </c>
      <c r="V2257" t="s">
        <v>30</v>
      </c>
      <c r="W2257" t="s">
        <v>31</v>
      </c>
      <c r="X2257">
        <f>AVERAGE(Student_performance_data_____Copy[GPA])</f>
        <v>1.9061863027265407</v>
      </c>
      <c r="Y2257">
        <f>AVERAGE(Student_performance_data_____Copy[StudyTimeWeekly])</f>
        <v>9.7719919194317466</v>
      </c>
      <c r="Z2257">
        <f>AVERAGE(Student_performance_data_____Copy[Absences])</f>
        <v>14.541387959866221</v>
      </c>
      <c r="AA2257" t="str" cm="1">
        <f t="array" ref="AA225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57">
        <v>2</v>
      </c>
    </row>
    <row r="2258" spans="1:28" hidden="1" x14ac:dyDescent="0.25">
      <c r="A2258">
        <v>3257</v>
      </c>
      <c r="B2258">
        <v>17</v>
      </c>
      <c r="C2258">
        <v>0</v>
      </c>
      <c r="D2258" t="s">
        <v>32</v>
      </c>
      <c r="E2258">
        <v>14.022822627671538</v>
      </c>
      <c r="F2258">
        <v>7</v>
      </c>
      <c r="G2258" t="s">
        <v>29</v>
      </c>
      <c r="H2258">
        <v>0</v>
      </c>
      <c r="I2258" t="s">
        <v>40</v>
      </c>
      <c r="J2258">
        <v>0</v>
      </c>
      <c r="K2258" t="s">
        <v>29</v>
      </c>
      <c r="L2258">
        <v>0</v>
      </c>
      <c r="M2258" t="s">
        <v>29</v>
      </c>
      <c r="N2258">
        <v>0</v>
      </c>
      <c r="O2258" t="s">
        <v>29</v>
      </c>
      <c r="P2258">
        <v>0</v>
      </c>
      <c r="Q2258" t="s">
        <v>29</v>
      </c>
      <c r="R2258">
        <v>2.2102892033453378</v>
      </c>
      <c r="S2258">
        <v>4</v>
      </c>
      <c r="T2258">
        <v>2</v>
      </c>
      <c r="U2258">
        <v>2</v>
      </c>
      <c r="V2258" t="s">
        <v>30</v>
      </c>
      <c r="W2258" t="s">
        <v>36</v>
      </c>
      <c r="X2258">
        <f>AVERAGE(Student_performance_data_____Copy[GPA])</f>
        <v>1.9061863027265407</v>
      </c>
      <c r="Y2258">
        <f>AVERAGE(Student_performance_data_____Copy[StudyTimeWeekly])</f>
        <v>9.7719919194317466</v>
      </c>
      <c r="Z2258">
        <f>AVERAGE(Student_performance_data_____Copy[Absences])</f>
        <v>14.541387959866221</v>
      </c>
      <c r="AA2258" t="str" cm="1">
        <f t="array" ref="AA225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58">
        <v>4</v>
      </c>
    </row>
    <row r="2259" spans="1:28" x14ac:dyDescent="0.25">
      <c r="A2259">
        <v>3258</v>
      </c>
      <c r="B2259">
        <v>16</v>
      </c>
      <c r="C2259">
        <v>1</v>
      </c>
      <c r="D2259" t="s">
        <v>26</v>
      </c>
      <c r="E2259">
        <v>5.8128593861306221</v>
      </c>
      <c r="F2259">
        <v>20</v>
      </c>
      <c r="G2259" t="s">
        <v>27</v>
      </c>
      <c r="H2259">
        <v>1</v>
      </c>
      <c r="I2259" t="s">
        <v>33</v>
      </c>
      <c r="J2259">
        <v>0</v>
      </c>
      <c r="K2259" t="s">
        <v>29</v>
      </c>
      <c r="L2259">
        <v>0</v>
      </c>
      <c r="M2259" t="s">
        <v>29</v>
      </c>
      <c r="N2259">
        <v>0</v>
      </c>
      <c r="O2259" t="s">
        <v>29</v>
      </c>
      <c r="P2259">
        <v>0</v>
      </c>
      <c r="Q2259" t="s">
        <v>29</v>
      </c>
      <c r="R2259">
        <v>1.0085719028530793</v>
      </c>
      <c r="S2259">
        <v>1</v>
      </c>
      <c r="T2259">
        <v>0</v>
      </c>
      <c r="U2259">
        <v>1</v>
      </c>
      <c r="V2259" t="s">
        <v>34</v>
      </c>
      <c r="W2259" t="s">
        <v>31</v>
      </c>
      <c r="X2259">
        <f>AVERAGE(Student_performance_data_____Copy[GPA])</f>
        <v>1.9061863027265407</v>
      </c>
      <c r="Y2259">
        <f>AVERAGE(Student_performance_data_____Copy[StudyTimeWeekly])</f>
        <v>9.7719919194317466</v>
      </c>
      <c r="Z2259">
        <f>AVERAGE(Student_performance_data_____Copy[Absences])</f>
        <v>14.541387959866221</v>
      </c>
      <c r="AA2259" t="str" cm="1">
        <f t="array" ref="AA225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59">
        <v>1</v>
      </c>
    </row>
    <row r="2260" spans="1:28" hidden="1" x14ac:dyDescent="0.25">
      <c r="A2260">
        <v>3259</v>
      </c>
      <c r="B2260">
        <v>18</v>
      </c>
      <c r="C2260">
        <v>0</v>
      </c>
      <c r="D2260" t="s">
        <v>32</v>
      </c>
      <c r="E2260">
        <v>5.9498533998533638</v>
      </c>
      <c r="F2260">
        <v>20</v>
      </c>
      <c r="G2260" t="s">
        <v>27</v>
      </c>
      <c r="H2260">
        <v>0</v>
      </c>
      <c r="I2260" t="s">
        <v>40</v>
      </c>
      <c r="J2260">
        <v>0</v>
      </c>
      <c r="K2260" t="s">
        <v>29</v>
      </c>
      <c r="L2260">
        <v>0</v>
      </c>
      <c r="M2260" t="s">
        <v>29</v>
      </c>
      <c r="N2260">
        <v>0</v>
      </c>
      <c r="O2260" t="s">
        <v>29</v>
      </c>
      <c r="P2260">
        <v>0</v>
      </c>
      <c r="Q2260" t="s">
        <v>29</v>
      </c>
      <c r="R2260">
        <v>0.96872563489316799</v>
      </c>
      <c r="S2260">
        <v>1</v>
      </c>
      <c r="T2260">
        <v>0</v>
      </c>
      <c r="U2260">
        <v>2</v>
      </c>
      <c r="V2260" t="s">
        <v>30</v>
      </c>
      <c r="W2260" t="s">
        <v>31</v>
      </c>
      <c r="X2260">
        <f>AVERAGE(Student_performance_data_____Copy[GPA])</f>
        <v>1.9061863027265407</v>
      </c>
      <c r="Y2260">
        <f>AVERAGE(Student_performance_data_____Copy[StudyTimeWeekly])</f>
        <v>9.7719919194317466</v>
      </c>
      <c r="Z2260">
        <f>AVERAGE(Student_performance_data_____Copy[Absences])</f>
        <v>14.541387959866221</v>
      </c>
      <c r="AA2260" t="str" cm="1">
        <f t="array" ref="AA226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60">
        <v>1</v>
      </c>
    </row>
    <row r="2261" spans="1:28" x14ac:dyDescent="0.25">
      <c r="A2261">
        <v>3260</v>
      </c>
      <c r="B2261">
        <v>17</v>
      </c>
      <c r="C2261">
        <v>1</v>
      </c>
      <c r="D2261" t="s">
        <v>26</v>
      </c>
      <c r="E2261">
        <v>5.9269615376116143</v>
      </c>
      <c r="F2261">
        <v>8</v>
      </c>
      <c r="G2261" t="s">
        <v>27</v>
      </c>
      <c r="H2261">
        <v>1</v>
      </c>
      <c r="I2261" t="s">
        <v>33</v>
      </c>
      <c r="J2261">
        <v>0</v>
      </c>
      <c r="K2261" t="s">
        <v>29</v>
      </c>
      <c r="L2261">
        <v>0</v>
      </c>
      <c r="M2261" t="s">
        <v>29</v>
      </c>
      <c r="N2261">
        <v>0</v>
      </c>
      <c r="O2261" t="s">
        <v>29</v>
      </c>
      <c r="P2261">
        <v>0</v>
      </c>
      <c r="Q2261" t="s">
        <v>29</v>
      </c>
      <c r="R2261">
        <v>2.6812773592720722</v>
      </c>
      <c r="S2261">
        <v>3</v>
      </c>
      <c r="T2261">
        <v>2</v>
      </c>
      <c r="U2261">
        <v>1</v>
      </c>
      <c r="V2261" t="s">
        <v>34</v>
      </c>
      <c r="W2261" t="s">
        <v>36</v>
      </c>
      <c r="X2261">
        <f>AVERAGE(Student_performance_data_____Copy[GPA])</f>
        <v>1.9061863027265407</v>
      </c>
      <c r="Y2261">
        <f>AVERAGE(Student_performance_data_____Copy[StudyTimeWeekly])</f>
        <v>9.7719919194317466</v>
      </c>
      <c r="Z2261">
        <f>AVERAGE(Student_performance_data_____Copy[Absences])</f>
        <v>14.541387959866221</v>
      </c>
      <c r="AA2261" t="str" cm="1">
        <f t="array" ref="AA226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61">
        <v>3</v>
      </c>
    </row>
    <row r="2262" spans="1:28" x14ac:dyDescent="0.25">
      <c r="A2262">
        <v>3261</v>
      </c>
      <c r="B2262">
        <v>15</v>
      </c>
      <c r="C2262">
        <v>1</v>
      </c>
      <c r="D2262" t="s">
        <v>26</v>
      </c>
      <c r="E2262">
        <v>14.511364951198964</v>
      </c>
      <c r="F2262">
        <v>7</v>
      </c>
      <c r="G2262" t="s">
        <v>29</v>
      </c>
      <c r="H2262">
        <v>2</v>
      </c>
      <c r="I2262" t="s">
        <v>28</v>
      </c>
      <c r="J2262">
        <v>0</v>
      </c>
      <c r="K2262" t="s">
        <v>29</v>
      </c>
      <c r="L2262">
        <v>1</v>
      </c>
      <c r="M2262" t="s">
        <v>27</v>
      </c>
      <c r="N2262">
        <v>0</v>
      </c>
      <c r="O2262" t="s">
        <v>29</v>
      </c>
      <c r="P2262">
        <v>1</v>
      </c>
      <c r="Q2262" t="s">
        <v>27</v>
      </c>
      <c r="R2262">
        <v>2.4013738525578114</v>
      </c>
      <c r="S2262">
        <v>4</v>
      </c>
      <c r="T2262">
        <v>0</v>
      </c>
      <c r="U2262">
        <v>3</v>
      </c>
      <c r="V2262" t="s">
        <v>35</v>
      </c>
      <c r="W2262" t="s">
        <v>31</v>
      </c>
      <c r="X2262">
        <f>AVERAGE(Student_performance_data_____Copy[GPA])</f>
        <v>1.9061863027265407</v>
      </c>
      <c r="Y2262">
        <f>AVERAGE(Student_performance_data_____Copy[StudyTimeWeekly])</f>
        <v>9.7719919194317466</v>
      </c>
      <c r="Z2262">
        <f>AVERAGE(Student_performance_data_____Copy[Absences])</f>
        <v>14.541387959866221</v>
      </c>
      <c r="AA2262" t="str" cm="1">
        <f t="array" ref="AA226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62">
        <v>4</v>
      </c>
    </row>
    <row r="2263" spans="1:28" hidden="1" x14ac:dyDescent="0.25">
      <c r="A2263">
        <v>3262</v>
      </c>
      <c r="B2263">
        <v>18</v>
      </c>
      <c r="C2263">
        <v>0</v>
      </c>
      <c r="D2263" t="s">
        <v>32</v>
      </c>
      <c r="E2263">
        <v>4.5965208358507219</v>
      </c>
      <c r="F2263">
        <v>12</v>
      </c>
      <c r="G2263" t="s">
        <v>27</v>
      </c>
      <c r="H2263">
        <v>2</v>
      </c>
      <c r="I2263" t="s">
        <v>28</v>
      </c>
      <c r="J2263">
        <v>1</v>
      </c>
      <c r="K2263" t="s">
        <v>27</v>
      </c>
      <c r="L2263">
        <v>0</v>
      </c>
      <c r="M2263" t="s">
        <v>29</v>
      </c>
      <c r="N2263">
        <v>0</v>
      </c>
      <c r="O2263" t="s">
        <v>29</v>
      </c>
      <c r="P2263">
        <v>0</v>
      </c>
      <c r="Q2263" t="s">
        <v>29</v>
      </c>
      <c r="R2263">
        <v>2.3768543460508589</v>
      </c>
      <c r="S2263">
        <v>3</v>
      </c>
      <c r="T2263">
        <v>2</v>
      </c>
      <c r="U2263">
        <v>1</v>
      </c>
      <c r="V2263" t="s">
        <v>34</v>
      </c>
      <c r="W2263" t="s">
        <v>36</v>
      </c>
      <c r="X2263">
        <f>AVERAGE(Student_performance_data_____Copy[GPA])</f>
        <v>1.9061863027265407</v>
      </c>
      <c r="Y2263">
        <f>AVERAGE(Student_performance_data_____Copy[StudyTimeWeekly])</f>
        <v>9.7719919194317466</v>
      </c>
      <c r="Z2263">
        <f>AVERAGE(Student_performance_data_____Copy[Absences])</f>
        <v>14.541387959866221</v>
      </c>
      <c r="AA2263" t="str" cm="1">
        <f t="array" ref="AA226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63">
        <v>3</v>
      </c>
    </row>
    <row r="2264" spans="1:28" x14ac:dyDescent="0.25">
      <c r="A2264">
        <v>3263</v>
      </c>
      <c r="B2264">
        <v>16</v>
      </c>
      <c r="C2264">
        <v>1</v>
      </c>
      <c r="D2264" t="s">
        <v>26</v>
      </c>
      <c r="E2264">
        <v>1.8116704921804505E-2</v>
      </c>
      <c r="F2264">
        <v>16</v>
      </c>
      <c r="G2264" t="s">
        <v>29</v>
      </c>
      <c r="H2264">
        <v>4</v>
      </c>
      <c r="I2264" t="s">
        <v>41</v>
      </c>
      <c r="J2264">
        <v>1</v>
      </c>
      <c r="K2264" t="s">
        <v>27</v>
      </c>
      <c r="L2264">
        <v>0</v>
      </c>
      <c r="M2264" t="s">
        <v>29</v>
      </c>
      <c r="N2264">
        <v>1</v>
      </c>
      <c r="O2264" t="s">
        <v>27</v>
      </c>
      <c r="P2264">
        <v>0</v>
      </c>
      <c r="Q2264" t="s">
        <v>29</v>
      </c>
      <c r="R2264">
        <v>1.94767693624079</v>
      </c>
      <c r="S2264">
        <v>1</v>
      </c>
      <c r="T2264">
        <v>0</v>
      </c>
      <c r="U2264">
        <v>2</v>
      </c>
      <c r="V2264" t="s">
        <v>30</v>
      </c>
      <c r="W2264" t="s">
        <v>31</v>
      </c>
      <c r="X2264">
        <f>AVERAGE(Student_performance_data_____Copy[GPA])</f>
        <v>1.9061863027265407</v>
      </c>
      <c r="Y2264">
        <f>AVERAGE(Student_performance_data_____Copy[StudyTimeWeekly])</f>
        <v>9.7719919194317466</v>
      </c>
      <c r="Z2264">
        <f>AVERAGE(Student_performance_data_____Copy[Absences])</f>
        <v>14.541387959866221</v>
      </c>
      <c r="AA2264" t="str" cm="1">
        <f t="array" ref="AA226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64">
        <v>1</v>
      </c>
    </row>
    <row r="2265" spans="1:28" hidden="1" x14ac:dyDescent="0.25">
      <c r="A2265">
        <v>3264</v>
      </c>
      <c r="B2265">
        <v>16</v>
      </c>
      <c r="C2265">
        <v>0</v>
      </c>
      <c r="D2265" t="s">
        <v>32</v>
      </c>
      <c r="E2265">
        <v>14.304737069652662</v>
      </c>
      <c r="F2265">
        <v>18</v>
      </c>
      <c r="G2265" t="s">
        <v>27</v>
      </c>
      <c r="H2265">
        <v>2</v>
      </c>
      <c r="I2265" t="s">
        <v>28</v>
      </c>
      <c r="J2265">
        <v>1</v>
      </c>
      <c r="K2265" t="s">
        <v>27</v>
      </c>
      <c r="L2265">
        <v>0</v>
      </c>
      <c r="M2265" t="s">
        <v>29</v>
      </c>
      <c r="N2265">
        <v>0</v>
      </c>
      <c r="O2265" t="s">
        <v>29</v>
      </c>
      <c r="P2265">
        <v>0</v>
      </c>
      <c r="Q2265" t="s">
        <v>29</v>
      </c>
      <c r="R2265">
        <v>1.7797561259491266</v>
      </c>
      <c r="S2265">
        <v>1</v>
      </c>
      <c r="T2265">
        <v>0</v>
      </c>
      <c r="U2265">
        <v>0</v>
      </c>
      <c r="V2265" t="s">
        <v>40</v>
      </c>
      <c r="W2265" t="s">
        <v>31</v>
      </c>
      <c r="X2265">
        <f>AVERAGE(Student_performance_data_____Copy[GPA])</f>
        <v>1.9061863027265407</v>
      </c>
      <c r="Y2265">
        <f>AVERAGE(Student_performance_data_____Copy[StudyTimeWeekly])</f>
        <v>9.7719919194317466</v>
      </c>
      <c r="Z2265">
        <f>AVERAGE(Student_performance_data_____Copy[Absences])</f>
        <v>14.541387959866221</v>
      </c>
      <c r="AA2265" t="str" cm="1">
        <f t="array" ref="AA226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65">
        <v>1</v>
      </c>
    </row>
    <row r="2266" spans="1:28" hidden="1" x14ac:dyDescent="0.25">
      <c r="A2266">
        <v>3265</v>
      </c>
      <c r="B2266">
        <v>16</v>
      </c>
      <c r="C2266">
        <v>0</v>
      </c>
      <c r="D2266" t="s">
        <v>32</v>
      </c>
      <c r="E2266">
        <v>3.4236948767025055</v>
      </c>
      <c r="F2266">
        <v>27</v>
      </c>
      <c r="G2266" t="s">
        <v>29</v>
      </c>
      <c r="H2266">
        <v>3</v>
      </c>
      <c r="I2266" t="s">
        <v>37</v>
      </c>
      <c r="J2266">
        <v>1</v>
      </c>
      <c r="K2266" t="s">
        <v>27</v>
      </c>
      <c r="L2266">
        <v>0</v>
      </c>
      <c r="M2266" t="s">
        <v>29</v>
      </c>
      <c r="N2266">
        <v>0</v>
      </c>
      <c r="O2266" t="s">
        <v>29</v>
      </c>
      <c r="P2266">
        <v>0</v>
      </c>
      <c r="Q2266" t="s">
        <v>29</v>
      </c>
      <c r="R2266">
        <v>0.55754888707695538</v>
      </c>
      <c r="S2266">
        <v>2</v>
      </c>
      <c r="T2266">
        <v>2</v>
      </c>
      <c r="U2266">
        <v>1</v>
      </c>
      <c r="V2266" t="s">
        <v>34</v>
      </c>
      <c r="W2266" t="s">
        <v>36</v>
      </c>
      <c r="X2266">
        <f>AVERAGE(Student_performance_data_____Copy[GPA])</f>
        <v>1.9061863027265407</v>
      </c>
      <c r="Y2266">
        <f>AVERAGE(Student_performance_data_____Copy[StudyTimeWeekly])</f>
        <v>9.7719919194317466</v>
      </c>
      <c r="Z2266">
        <f>AVERAGE(Student_performance_data_____Copy[Absences])</f>
        <v>14.541387959866221</v>
      </c>
      <c r="AA2266" t="str" cm="1">
        <f t="array" ref="AA226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66">
        <v>2</v>
      </c>
    </row>
    <row r="2267" spans="1:28" x14ac:dyDescent="0.25">
      <c r="A2267">
        <v>3266</v>
      </c>
      <c r="B2267">
        <v>15</v>
      </c>
      <c r="C2267">
        <v>1</v>
      </c>
      <c r="D2267" t="s">
        <v>26</v>
      </c>
      <c r="E2267">
        <v>2.089647906156693</v>
      </c>
      <c r="F2267">
        <v>6</v>
      </c>
      <c r="G2267" t="s">
        <v>29</v>
      </c>
      <c r="H2267">
        <v>2</v>
      </c>
      <c r="I2267" t="s">
        <v>28</v>
      </c>
      <c r="J2267">
        <v>0</v>
      </c>
      <c r="K2267" t="s">
        <v>29</v>
      </c>
      <c r="L2267">
        <v>1</v>
      </c>
      <c r="M2267" t="s">
        <v>27</v>
      </c>
      <c r="N2267">
        <v>1</v>
      </c>
      <c r="O2267" t="s">
        <v>27</v>
      </c>
      <c r="P2267">
        <v>0</v>
      </c>
      <c r="Q2267" t="s">
        <v>29</v>
      </c>
      <c r="R2267">
        <v>2.7954058088138596</v>
      </c>
      <c r="S2267">
        <v>3</v>
      </c>
      <c r="T2267">
        <v>1</v>
      </c>
      <c r="U2267">
        <v>2</v>
      </c>
      <c r="V2267" t="s">
        <v>30</v>
      </c>
      <c r="W2267" t="s">
        <v>38</v>
      </c>
      <c r="X2267">
        <f>AVERAGE(Student_performance_data_____Copy[GPA])</f>
        <v>1.9061863027265407</v>
      </c>
      <c r="Y2267">
        <f>AVERAGE(Student_performance_data_____Copy[StudyTimeWeekly])</f>
        <v>9.7719919194317466</v>
      </c>
      <c r="Z2267">
        <f>AVERAGE(Student_performance_data_____Copy[Absences])</f>
        <v>14.541387959866221</v>
      </c>
      <c r="AA2267" t="str" cm="1">
        <f t="array" ref="AA226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67">
        <v>3</v>
      </c>
    </row>
    <row r="2268" spans="1:28" hidden="1" x14ac:dyDescent="0.25">
      <c r="A2268">
        <v>3267</v>
      </c>
      <c r="B2268">
        <v>18</v>
      </c>
      <c r="C2268">
        <v>0</v>
      </c>
      <c r="D2268" t="s">
        <v>32</v>
      </c>
      <c r="E2268">
        <v>4.7503224118812026</v>
      </c>
      <c r="F2268">
        <v>16</v>
      </c>
      <c r="G2268" t="s">
        <v>29</v>
      </c>
      <c r="H2268">
        <v>3</v>
      </c>
      <c r="I2268" t="s">
        <v>37</v>
      </c>
      <c r="J2268">
        <v>0</v>
      </c>
      <c r="K2268" t="s">
        <v>29</v>
      </c>
      <c r="L2268">
        <v>0</v>
      </c>
      <c r="M2268" t="s">
        <v>29</v>
      </c>
      <c r="N2268">
        <v>0</v>
      </c>
      <c r="O2268" t="s">
        <v>29</v>
      </c>
      <c r="P2268">
        <v>0</v>
      </c>
      <c r="Q2268" t="s">
        <v>29</v>
      </c>
      <c r="R2268">
        <v>1.5147637597128956</v>
      </c>
      <c r="S2268">
        <v>0</v>
      </c>
      <c r="T2268">
        <v>0</v>
      </c>
      <c r="U2268">
        <v>3</v>
      </c>
      <c r="V2268" t="s">
        <v>35</v>
      </c>
      <c r="W2268" t="s">
        <v>31</v>
      </c>
      <c r="X2268">
        <f>AVERAGE(Student_performance_data_____Copy[GPA])</f>
        <v>1.9061863027265407</v>
      </c>
      <c r="Y2268">
        <f>AVERAGE(Student_performance_data_____Copy[StudyTimeWeekly])</f>
        <v>9.7719919194317466</v>
      </c>
      <c r="Z2268">
        <f>AVERAGE(Student_performance_data_____Copy[Absences])</f>
        <v>14.541387959866221</v>
      </c>
      <c r="AA2268" t="str" cm="1">
        <f t="array" ref="AA2268">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68">
        <v>0</v>
      </c>
    </row>
    <row r="2269" spans="1:28" x14ac:dyDescent="0.25">
      <c r="A2269">
        <v>3268</v>
      </c>
      <c r="B2269">
        <v>18</v>
      </c>
      <c r="C2269">
        <v>1</v>
      </c>
      <c r="D2269" t="s">
        <v>26</v>
      </c>
      <c r="E2269">
        <v>7.5980104464540794</v>
      </c>
      <c r="F2269">
        <v>0</v>
      </c>
      <c r="G2269" t="s">
        <v>27</v>
      </c>
      <c r="H2269">
        <v>3</v>
      </c>
      <c r="I2269" t="s">
        <v>37</v>
      </c>
      <c r="J2269">
        <v>0</v>
      </c>
      <c r="K2269" t="s">
        <v>29</v>
      </c>
      <c r="L2269">
        <v>0</v>
      </c>
      <c r="M2269" t="s">
        <v>29</v>
      </c>
      <c r="N2269">
        <v>0</v>
      </c>
      <c r="O2269" t="s">
        <v>29</v>
      </c>
      <c r="P2269">
        <v>0</v>
      </c>
      <c r="Q2269" t="s">
        <v>29</v>
      </c>
      <c r="R2269">
        <v>3.0407296129399479</v>
      </c>
      <c r="S2269">
        <v>4</v>
      </c>
      <c r="T2269">
        <v>2</v>
      </c>
      <c r="U2269">
        <v>2</v>
      </c>
      <c r="V2269" t="s">
        <v>30</v>
      </c>
      <c r="W2269" t="s">
        <v>36</v>
      </c>
      <c r="X2269">
        <f>AVERAGE(Student_performance_data_____Copy[GPA])</f>
        <v>1.9061863027265407</v>
      </c>
      <c r="Y2269">
        <f>AVERAGE(Student_performance_data_____Copy[StudyTimeWeekly])</f>
        <v>9.7719919194317466</v>
      </c>
      <c r="Z2269">
        <f>AVERAGE(Student_performance_data_____Copy[Absences])</f>
        <v>14.541387959866221</v>
      </c>
      <c r="AA2269" t="str" cm="1">
        <f t="array" ref="AA226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69">
        <v>4</v>
      </c>
    </row>
    <row r="2270" spans="1:28" hidden="1" x14ac:dyDescent="0.25">
      <c r="A2270">
        <v>3269</v>
      </c>
      <c r="B2270">
        <v>15</v>
      </c>
      <c r="C2270">
        <v>0</v>
      </c>
      <c r="D2270" t="s">
        <v>32</v>
      </c>
      <c r="E2270">
        <v>9.5181265494640144</v>
      </c>
      <c r="F2270">
        <v>4</v>
      </c>
      <c r="G2270" t="s">
        <v>27</v>
      </c>
      <c r="H2270">
        <v>2</v>
      </c>
      <c r="I2270" t="s">
        <v>28</v>
      </c>
      <c r="J2270">
        <v>1</v>
      </c>
      <c r="K2270" t="s">
        <v>27</v>
      </c>
      <c r="L2270">
        <v>0</v>
      </c>
      <c r="M2270" t="s">
        <v>29</v>
      </c>
      <c r="N2270">
        <v>0</v>
      </c>
      <c r="O2270" t="s">
        <v>29</v>
      </c>
      <c r="P2270">
        <v>0</v>
      </c>
      <c r="Q2270" t="s">
        <v>29</v>
      </c>
      <c r="R2270">
        <v>3.2084617461840477</v>
      </c>
      <c r="S2270">
        <v>3</v>
      </c>
      <c r="T2270">
        <v>1</v>
      </c>
      <c r="U2270">
        <v>3</v>
      </c>
      <c r="V2270" t="s">
        <v>35</v>
      </c>
      <c r="W2270" t="s">
        <v>38</v>
      </c>
      <c r="X2270">
        <f>AVERAGE(Student_performance_data_____Copy[GPA])</f>
        <v>1.9061863027265407</v>
      </c>
      <c r="Y2270">
        <f>AVERAGE(Student_performance_data_____Copy[StudyTimeWeekly])</f>
        <v>9.7719919194317466</v>
      </c>
      <c r="Z2270">
        <f>AVERAGE(Student_performance_data_____Copy[Absences])</f>
        <v>14.541387959866221</v>
      </c>
      <c r="AA2270" t="str" cm="1">
        <f t="array" ref="AA227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70">
        <v>3</v>
      </c>
    </row>
    <row r="2271" spans="1:28" hidden="1" x14ac:dyDescent="0.25">
      <c r="A2271">
        <v>3270</v>
      </c>
      <c r="B2271">
        <v>18</v>
      </c>
      <c r="C2271">
        <v>0</v>
      </c>
      <c r="D2271" t="s">
        <v>32</v>
      </c>
      <c r="E2271">
        <v>0.89140081425261641</v>
      </c>
      <c r="F2271">
        <v>24</v>
      </c>
      <c r="G2271" t="s">
        <v>29</v>
      </c>
      <c r="H2271">
        <v>1</v>
      </c>
      <c r="I2271" t="s">
        <v>33</v>
      </c>
      <c r="J2271">
        <v>1</v>
      </c>
      <c r="K2271" t="s">
        <v>27</v>
      </c>
      <c r="L2271">
        <v>0</v>
      </c>
      <c r="M2271" t="s">
        <v>29</v>
      </c>
      <c r="N2271">
        <v>0</v>
      </c>
      <c r="O2271" t="s">
        <v>29</v>
      </c>
      <c r="P2271">
        <v>0</v>
      </c>
      <c r="Q2271" t="s">
        <v>29</v>
      </c>
      <c r="R2271">
        <v>0.62111992782466596</v>
      </c>
      <c r="S2271">
        <v>1</v>
      </c>
      <c r="T2271">
        <v>1</v>
      </c>
      <c r="U2271">
        <v>2</v>
      </c>
      <c r="V2271" t="s">
        <v>30</v>
      </c>
      <c r="W2271" t="s">
        <v>38</v>
      </c>
      <c r="X2271">
        <f>AVERAGE(Student_performance_data_____Copy[GPA])</f>
        <v>1.9061863027265407</v>
      </c>
      <c r="Y2271">
        <f>AVERAGE(Student_performance_data_____Copy[StudyTimeWeekly])</f>
        <v>9.7719919194317466</v>
      </c>
      <c r="Z2271">
        <f>AVERAGE(Student_performance_data_____Copy[Absences])</f>
        <v>14.541387959866221</v>
      </c>
      <c r="AA2271" t="str" cm="1">
        <f t="array" ref="AA227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71">
        <v>1</v>
      </c>
    </row>
    <row r="2272" spans="1:28" hidden="1" x14ac:dyDescent="0.25">
      <c r="A2272">
        <v>3271</v>
      </c>
      <c r="B2272">
        <v>15</v>
      </c>
      <c r="C2272">
        <v>0</v>
      </c>
      <c r="D2272" t="s">
        <v>32</v>
      </c>
      <c r="E2272">
        <v>19.411466652547208</v>
      </c>
      <c r="F2272">
        <v>5</v>
      </c>
      <c r="G2272" t="s">
        <v>29</v>
      </c>
      <c r="H2272">
        <v>2</v>
      </c>
      <c r="I2272" t="s">
        <v>28</v>
      </c>
      <c r="J2272">
        <v>0</v>
      </c>
      <c r="K2272" t="s">
        <v>29</v>
      </c>
      <c r="L2272">
        <v>0</v>
      </c>
      <c r="M2272" t="s">
        <v>29</v>
      </c>
      <c r="N2272">
        <v>0</v>
      </c>
      <c r="O2272" t="s">
        <v>29</v>
      </c>
      <c r="P2272">
        <v>1</v>
      </c>
      <c r="Q2272" t="s">
        <v>27</v>
      </c>
      <c r="R2272">
        <v>2.7996697335356093</v>
      </c>
      <c r="S2272">
        <v>2</v>
      </c>
      <c r="T2272">
        <v>0</v>
      </c>
      <c r="U2272">
        <v>2</v>
      </c>
      <c r="V2272" t="s">
        <v>30</v>
      </c>
      <c r="W2272" t="s">
        <v>31</v>
      </c>
      <c r="X2272">
        <f>AVERAGE(Student_performance_data_____Copy[GPA])</f>
        <v>1.9061863027265407</v>
      </c>
      <c r="Y2272">
        <f>AVERAGE(Student_performance_data_____Copy[StudyTimeWeekly])</f>
        <v>9.7719919194317466</v>
      </c>
      <c r="Z2272">
        <f>AVERAGE(Student_performance_data_____Copy[Absences])</f>
        <v>14.541387959866221</v>
      </c>
      <c r="AA2272" t="str" cm="1">
        <f t="array" ref="AA227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72">
        <v>2</v>
      </c>
    </row>
    <row r="2273" spans="1:28" hidden="1" x14ac:dyDescent="0.25">
      <c r="A2273">
        <v>3272</v>
      </c>
      <c r="B2273">
        <v>15</v>
      </c>
      <c r="C2273">
        <v>0</v>
      </c>
      <c r="D2273" t="s">
        <v>32</v>
      </c>
      <c r="E2273">
        <v>14.321261068391163</v>
      </c>
      <c r="F2273">
        <v>25</v>
      </c>
      <c r="G2273" t="s">
        <v>27</v>
      </c>
      <c r="H2273">
        <v>3</v>
      </c>
      <c r="I2273" t="s">
        <v>37</v>
      </c>
      <c r="J2273">
        <v>0</v>
      </c>
      <c r="K2273" t="s">
        <v>29</v>
      </c>
      <c r="L2273">
        <v>0</v>
      </c>
      <c r="M2273" t="s">
        <v>29</v>
      </c>
      <c r="N2273">
        <v>0</v>
      </c>
      <c r="O2273" t="s">
        <v>29</v>
      </c>
      <c r="P2273">
        <v>0</v>
      </c>
      <c r="Q2273" t="s">
        <v>29</v>
      </c>
      <c r="R2273">
        <v>1.3023928842500831</v>
      </c>
      <c r="S2273">
        <v>4</v>
      </c>
      <c r="T2273">
        <v>2</v>
      </c>
      <c r="U2273">
        <v>1</v>
      </c>
      <c r="V2273" t="s">
        <v>34</v>
      </c>
      <c r="W2273" t="s">
        <v>36</v>
      </c>
      <c r="X2273">
        <f>AVERAGE(Student_performance_data_____Copy[GPA])</f>
        <v>1.9061863027265407</v>
      </c>
      <c r="Y2273">
        <f>AVERAGE(Student_performance_data_____Copy[StudyTimeWeekly])</f>
        <v>9.7719919194317466</v>
      </c>
      <c r="Z2273">
        <f>AVERAGE(Student_performance_data_____Copy[Absences])</f>
        <v>14.541387959866221</v>
      </c>
      <c r="AA2273" t="str" cm="1">
        <f t="array" ref="AA227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73">
        <v>4</v>
      </c>
    </row>
    <row r="2274" spans="1:28" hidden="1" x14ac:dyDescent="0.25">
      <c r="A2274">
        <v>3273</v>
      </c>
      <c r="B2274">
        <v>15</v>
      </c>
      <c r="C2274">
        <v>0</v>
      </c>
      <c r="D2274" t="s">
        <v>32</v>
      </c>
      <c r="E2274">
        <v>6.4638813064867229</v>
      </c>
      <c r="F2274">
        <v>1</v>
      </c>
      <c r="G2274" t="s">
        <v>29</v>
      </c>
      <c r="H2274">
        <v>2</v>
      </c>
      <c r="I2274" t="s">
        <v>28</v>
      </c>
      <c r="J2274">
        <v>1</v>
      </c>
      <c r="K2274" t="s">
        <v>27</v>
      </c>
      <c r="L2274">
        <v>1</v>
      </c>
      <c r="M2274" t="s">
        <v>27</v>
      </c>
      <c r="N2274">
        <v>0</v>
      </c>
      <c r="O2274" t="s">
        <v>29</v>
      </c>
      <c r="P2274">
        <v>0</v>
      </c>
      <c r="Q2274" t="s">
        <v>29</v>
      </c>
      <c r="R2274">
        <v>3.4824525190432891</v>
      </c>
      <c r="S2274">
        <v>4</v>
      </c>
      <c r="T2274">
        <v>2</v>
      </c>
      <c r="U2274">
        <v>3</v>
      </c>
      <c r="V2274" t="s">
        <v>35</v>
      </c>
      <c r="W2274" t="s">
        <v>36</v>
      </c>
      <c r="X2274">
        <f>AVERAGE(Student_performance_data_____Copy[GPA])</f>
        <v>1.9061863027265407</v>
      </c>
      <c r="Y2274">
        <f>AVERAGE(Student_performance_data_____Copy[StudyTimeWeekly])</f>
        <v>9.7719919194317466</v>
      </c>
      <c r="Z2274">
        <f>AVERAGE(Student_performance_data_____Copy[Absences])</f>
        <v>14.541387959866221</v>
      </c>
      <c r="AA2274" t="str" cm="1">
        <f t="array" ref="AA227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74">
        <v>4</v>
      </c>
    </row>
    <row r="2275" spans="1:28" x14ac:dyDescent="0.25">
      <c r="A2275">
        <v>3274</v>
      </c>
      <c r="B2275">
        <v>16</v>
      </c>
      <c r="C2275">
        <v>1</v>
      </c>
      <c r="D2275" t="s">
        <v>26</v>
      </c>
      <c r="E2275">
        <v>6.3739451457079461</v>
      </c>
      <c r="F2275">
        <v>26</v>
      </c>
      <c r="G2275" t="s">
        <v>27</v>
      </c>
      <c r="H2275">
        <v>3</v>
      </c>
      <c r="I2275" t="s">
        <v>37</v>
      </c>
      <c r="J2275">
        <v>0</v>
      </c>
      <c r="K2275" t="s">
        <v>29</v>
      </c>
      <c r="L2275">
        <v>1</v>
      </c>
      <c r="M2275" t="s">
        <v>27</v>
      </c>
      <c r="N2275">
        <v>0</v>
      </c>
      <c r="O2275" t="s">
        <v>29</v>
      </c>
      <c r="P2275">
        <v>0</v>
      </c>
      <c r="Q2275" t="s">
        <v>29</v>
      </c>
      <c r="R2275">
        <v>1.2523485891697115</v>
      </c>
      <c r="S2275">
        <v>2</v>
      </c>
      <c r="T2275">
        <v>2</v>
      </c>
      <c r="U2275">
        <v>1</v>
      </c>
      <c r="V2275" t="s">
        <v>34</v>
      </c>
      <c r="W2275" t="s">
        <v>36</v>
      </c>
      <c r="X2275">
        <f>AVERAGE(Student_performance_data_____Copy[GPA])</f>
        <v>1.9061863027265407</v>
      </c>
      <c r="Y2275">
        <f>AVERAGE(Student_performance_data_____Copy[StudyTimeWeekly])</f>
        <v>9.7719919194317466</v>
      </c>
      <c r="Z2275">
        <f>AVERAGE(Student_performance_data_____Copy[Absences])</f>
        <v>14.541387959866221</v>
      </c>
      <c r="AA2275" t="str" cm="1">
        <f t="array" ref="AA227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75">
        <v>2</v>
      </c>
    </row>
    <row r="2276" spans="1:28" x14ac:dyDescent="0.25">
      <c r="A2276">
        <v>3275</v>
      </c>
      <c r="B2276">
        <v>18</v>
      </c>
      <c r="C2276">
        <v>1</v>
      </c>
      <c r="D2276" t="s">
        <v>26</v>
      </c>
      <c r="E2276">
        <v>8.9708509873691877</v>
      </c>
      <c r="F2276">
        <v>24</v>
      </c>
      <c r="G2276" t="s">
        <v>27</v>
      </c>
      <c r="H2276">
        <v>1</v>
      </c>
      <c r="I2276" t="s">
        <v>33</v>
      </c>
      <c r="J2276">
        <v>0</v>
      </c>
      <c r="K2276" t="s">
        <v>29</v>
      </c>
      <c r="L2276">
        <v>1</v>
      </c>
      <c r="M2276" t="s">
        <v>27</v>
      </c>
      <c r="N2276">
        <v>0</v>
      </c>
      <c r="O2276" t="s">
        <v>29</v>
      </c>
      <c r="P2276">
        <v>0</v>
      </c>
      <c r="Q2276" t="s">
        <v>29</v>
      </c>
      <c r="R2276">
        <v>1.1697458030518399</v>
      </c>
      <c r="S2276">
        <v>1</v>
      </c>
      <c r="T2276">
        <v>0</v>
      </c>
      <c r="U2276">
        <v>3</v>
      </c>
      <c r="V2276" t="s">
        <v>35</v>
      </c>
      <c r="W2276" t="s">
        <v>31</v>
      </c>
      <c r="X2276">
        <f>AVERAGE(Student_performance_data_____Copy[GPA])</f>
        <v>1.9061863027265407</v>
      </c>
      <c r="Y2276">
        <f>AVERAGE(Student_performance_data_____Copy[StudyTimeWeekly])</f>
        <v>9.7719919194317466</v>
      </c>
      <c r="Z2276">
        <f>AVERAGE(Student_performance_data_____Copy[Absences])</f>
        <v>14.541387959866221</v>
      </c>
      <c r="AA2276" t="str" cm="1">
        <f t="array" ref="AA2276">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76">
        <v>1</v>
      </c>
    </row>
    <row r="2277" spans="1:28" x14ac:dyDescent="0.25">
      <c r="A2277">
        <v>3276</v>
      </c>
      <c r="B2277">
        <v>15</v>
      </c>
      <c r="C2277">
        <v>1</v>
      </c>
      <c r="D2277" t="s">
        <v>26</v>
      </c>
      <c r="E2277">
        <v>12.524896455260659</v>
      </c>
      <c r="F2277">
        <v>15</v>
      </c>
      <c r="G2277" t="s">
        <v>29</v>
      </c>
      <c r="H2277">
        <v>0</v>
      </c>
      <c r="I2277" t="s">
        <v>40</v>
      </c>
      <c r="J2277">
        <v>1</v>
      </c>
      <c r="K2277" t="s">
        <v>27</v>
      </c>
      <c r="L2277">
        <v>1</v>
      </c>
      <c r="M2277" t="s">
        <v>27</v>
      </c>
      <c r="N2277">
        <v>0</v>
      </c>
      <c r="O2277" t="s">
        <v>29</v>
      </c>
      <c r="P2277">
        <v>0</v>
      </c>
      <c r="Q2277" t="s">
        <v>29</v>
      </c>
      <c r="R2277">
        <v>2.2847914471212656</v>
      </c>
      <c r="S2277">
        <v>0</v>
      </c>
      <c r="T2277">
        <v>2</v>
      </c>
      <c r="U2277">
        <v>3</v>
      </c>
      <c r="V2277" t="s">
        <v>35</v>
      </c>
      <c r="W2277" t="s">
        <v>36</v>
      </c>
      <c r="X2277">
        <f>AVERAGE(Student_performance_data_____Copy[GPA])</f>
        <v>1.9061863027265407</v>
      </c>
      <c r="Y2277">
        <f>AVERAGE(Student_performance_data_____Copy[StudyTimeWeekly])</f>
        <v>9.7719919194317466</v>
      </c>
      <c r="Z2277">
        <f>AVERAGE(Student_performance_data_____Copy[Absences])</f>
        <v>14.541387959866221</v>
      </c>
      <c r="AA2277" t="str" cm="1">
        <f t="array" ref="AA227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77">
        <v>0</v>
      </c>
    </row>
    <row r="2278" spans="1:28" x14ac:dyDescent="0.25">
      <c r="A2278">
        <v>3277</v>
      </c>
      <c r="B2278">
        <v>18</v>
      </c>
      <c r="C2278">
        <v>1</v>
      </c>
      <c r="D2278" t="s">
        <v>26</v>
      </c>
      <c r="E2278">
        <v>2.9274613317793552</v>
      </c>
      <c r="F2278">
        <v>21</v>
      </c>
      <c r="G2278" t="s">
        <v>29</v>
      </c>
      <c r="H2278">
        <v>2</v>
      </c>
      <c r="I2278" t="s">
        <v>28</v>
      </c>
      <c r="J2278">
        <v>0</v>
      </c>
      <c r="K2278" t="s">
        <v>29</v>
      </c>
      <c r="L2278">
        <v>0</v>
      </c>
      <c r="M2278" t="s">
        <v>29</v>
      </c>
      <c r="N2278">
        <v>0</v>
      </c>
      <c r="O2278" t="s">
        <v>29</v>
      </c>
      <c r="P2278">
        <v>0</v>
      </c>
      <c r="Q2278" t="s">
        <v>29</v>
      </c>
      <c r="R2278">
        <v>1.0210192533397711</v>
      </c>
      <c r="S2278">
        <v>2</v>
      </c>
      <c r="T2278">
        <v>1</v>
      </c>
      <c r="U2278">
        <v>3</v>
      </c>
      <c r="V2278" t="s">
        <v>35</v>
      </c>
      <c r="W2278" t="s">
        <v>38</v>
      </c>
      <c r="X2278">
        <f>AVERAGE(Student_performance_data_____Copy[GPA])</f>
        <v>1.9061863027265407</v>
      </c>
      <c r="Y2278">
        <f>AVERAGE(Student_performance_data_____Copy[StudyTimeWeekly])</f>
        <v>9.7719919194317466</v>
      </c>
      <c r="Z2278">
        <f>AVERAGE(Student_performance_data_____Copy[Absences])</f>
        <v>14.541387959866221</v>
      </c>
      <c r="AA2278" t="str" cm="1">
        <f t="array" ref="AA227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78">
        <v>2</v>
      </c>
    </row>
    <row r="2279" spans="1:28" x14ac:dyDescent="0.25">
      <c r="A2279">
        <v>3278</v>
      </c>
      <c r="B2279">
        <v>16</v>
      </c>
      <c r="C2279">
        <v>1</v>
      </c>
      <c r="D2279" t="s">
        <v>26</v>
      </c>
      <c r="E2279">
        <v>3.7785962752990465</v>
      </c>
      <c r="F2279">
        <v>4</v>
      </c>
      <c r="G2279" t="s">
        <v>29</v>
      </c>
      <c r="H2279">
        <v>3</v>
      </c>
      <c r="I2279" t="s">
        <v>37</v>
      </c>
      <c r="J2279">
        <v>1</v>
      </c>
      <c r="K2279" t="s">
        <v>27</v>
      </c>
      <c r="L2279">
        <v>0</v>
      </c>
      <c r="M2279" t="s">
        <v>29</v>
      </c>
      <c r="N2279">
        <v>0</v>
      </c>
      <c r="O2279" t="s">
        <v>29</v>
      </c>
      <c r="P2279">
        <v>1</v>
      </c>
      <c r="Q2279" t="s">
        <v>27</v>
      </c>
      <c r="R2279">
        <v>2.8973550040674096</v>
      </c>
      <c r="S2279">
        <v>0</v>
      </c>
      <c r="T2279">
        <v>1</v>
      </c>
      <c r="U2279">
        <v>2</v>
      </c>
      <c r="V2279" t="s">
        <v>30</v>
      </c>
      <c r="W2279" t="s">
        <v>38</v>
      </c>
      <c r="X2279">
        <f>AVERAGE(Student_performance_data_____Copy[GPA])</f>
        <v>1.9061863027265407</v>
      </c>
      <c r="Y2279">
        <f>AVERAGE(Student_performance_data_____Copy[StudyTimeWeekly])</f>
        <v>9.7719919194317466</v>
      </c>
      <c r="Z2279">
        <f>AVERAGE(Student_performance_data_____Copy[Absences])</f>
        <v>14.541387959866221</v>
      </c>
      <c r="AA2279" t="str" cm="1">
        <f t="array" ref="AA227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79">
        <v>0</v>
      </c>
    </row>
    <row r="2280" spans="1:28" x14ac:dyDescent="0.25">
      <c r="A2280">
        <v>3279</v>
      </c>
      <c r="B2280">
        <v>15</v>
      </c>
      <c r="C2280">
        <v>1</v>
      </c>
      <c r="D2280" t="s">
        <v>26</v>
      </c>
      <c r="E2280">
        <v>17.188691656671018</v>
      </c>
      <c r="F2280">
        <v>4</v>
      </c>
      <c r="G2280" t="s">
        <v>29</v>
      </c>
      <c r="H2280">
        <v>2</v>
      </c>
      <c r="I2280" t="s">
        <v>28</v>
      </c>
      <c r="J2280">
        <v>0</v>
      </c>
      <c r="K2280" t="s">
        <v>29</v>
      </c>
      <c r="L2280">
        <v>1</v>
      </c>
      <c r="M2280" t="s">
        <v>27</v>
      </c>
      <c r="N2280">
        <v>0</v>
      </c>
      <c r="O2280" t="s">
        <v>29</v>
      </c>
      <c r="P2280">
        <v>0</v>
      </c>
      <c r="Q2280" t="s">
        <v>29</v>
      </c>
      <c r="R2280">
        <v>3.2759034528026745</v>
      </c>
      <c r="S2280">
        <v>3</v>
      </c>
      <c r="T2280">
        <v>0</v>
      </c>
      <c r="U2280">
        <v>2</v>
      </c>
      <c r="V2280" t="s">
        <v>30</v>
      </c>
      <c r="W2280" t="s">
        <v>31</v>
      </c>
      <c r="X2280">
        <f>AVERAGE(Student_performance_data_____Copy[GPA])</f>
        <v>1.9061863027265407</v>
      </c>
      <c r="Y2280">
        <f>AVERAGE(Student_performance_data_____Copy[StudyTimeWeekly])</f>
        <v>9.7719919194317466</v>
      </c>
      <c r="Z2280">
        <f>AVERAGE(Student_performance_data_____Copy[Absences])</f>
        <v>14.541387959866221</v>
      </c>
      <c r="AA2280" t="str" cm="1">
        <f t="array" ref="AA22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80">
        <v>3</v>
      </c>
    </row>
    <row r="2281" spans="1:28" hidden="1" x14ac:dyDescent="0.25">
      <c r="A2281">
        <v>3280</v>
      </c>
      <c r="B2281">
        <v>17</v>
      </c>
      <c r="C2281">
        <v>0</v>
      </c>
      <c r="D2281" t="s">
        <v>32</v>
      </c>
      <c r="E2281">
        <v>5.1250984777814512</v>
      </c>
      <c r="F2281">
        <v>11</v>
      </c>
      <c r="G2281" t="s">
        <v>29</v>
      </c>
      <c r="H2281">
        <v>3</v>
      </c>
      <c r="I2281" t="s">
        <v>37</v>
      </c>
      <c r="J2281">
        <v>1</v>
      </c>
      <c r="K2281" t="s">
        <v>27</v>
      </c>
      <c r="L2281">
        <v>1</v>
      </c>
      <c r="M2281" t="s">
        <v>27</v>
      </c>
      <c r="N2281">
        <v>0</v>
      </c>
      <c r="O2281" t="s">
        <v>29</v>
      </c>
      <c r="P2281">
        <v>0</v>
      </c>
      <c r="Q2281" t="s">
        <v>29</v>
      </c>
      <c r="R2281">
        <v>2.430091199210449</v>
      </c>
      <c r="S2281">
        <v>4</v>
      </c>
      <c r="T2281">
        <v>2</v>
      </c>
      <c r="U2281">
        <v>2</v>
      </c>
      <c r="V2281" t="s">
        <v>30</v>
      </c>
      <c r="W2281" t="s">
        <v>36</v>
      </c>
      <c r="X2281">
        <f>AVERAGE(Student_performance_data_____Copy[GPA])</f>
        <v>1.9061863027265407</v>
      </c>
      <c r="Y2281">
        <f>AVERAGE(Student_performance_data_____Copy[StudyTimeWeekly])</f>
        <v>9.7719919194317466</v>
      </c>
      <c r="Z2281">
        <f>AVERAGE(Student_performance_data_____Copy[Absences])</f>
        <v>14.541387959866221</v>
      </c>
      <c r="AA2281" t="str" cm="1">
        <f t="array" ref="AA2281">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81">
        <v>4</v>
      </c>
    </row>
    <row r="2282" spans="1:28" hidden="1" x14ac:dyDescent="0.25">
      <c r="A2282">
        <v>3281</v>
      </c>
      <c r="B2282">
        <v>16</v>
      </c>
      <c r="C2282">
        <v>0</v>
      </c>
      <c r="D2282" t="s">
        <v>32</v>
      </c>
      <c r="E2282">
        <v>7.6038999595035506</v>
      </c>
      <c r="F2282">
        <v>2</v>
      </c>
      <c r="G2282" t="s">
        <v>27</v>
      </c>
      <c r="H2282">
        <v>1</v>
      </c>
      <c r="I2282" t="s">
        <v>33</v>
      </c>
      <c r="J2282">
        <v>1</v>
      </c>
      <c r="K2282" t="s">
        <v>27</v>
      </c>
      <c r="L2282">
        <v>0</v>
      </c>
      <c r="M2282" t="s">
        <v>29</v>
      </c>
      <c r="N2282">
        <v>1</v>
      </c>
      <c r="O2282" t="s">
        <v>27</v>
      </c>
      <c r="P2282">
        <v>0</v>
      </c>
      <c r="Q2282" t="s">
        <v>29</v>
      </c>
      <c r="R2282">
        <v>3.2284480794779289</v>
      </c>
      <c r="S2282">
        <v>1</v>
      </c>
      <c r="T2282">
        <v>2</v>
      </c>
      <c r="U2282">
        <v>1</v>
      </c>
      <c r="V2282" t="s">
        <v>34</v>
      </c>
      <c r="W2282" t="s">
        <v>36</v>
      </c>
      <c r="X2282">
        <f>AVERAGE(Student_performance_data_____Copy[GPA])</f>
        <v>1.9061863027265407</v>
      </c>
      <c r="Y2282">
        <f>AVERAGE(Student_performance_data_____Copy[StudyTimeWeekly])</f>
        <v>9.7719919194317466</v>
      </c>
      <c r="Z2282">
        <f>AVERAGE(Student_performance_data_____Copy[Absences])</f>
        <v>14.541387959866221</v>
      </c>
      <c r="AA2282" t="str" cm="1">
        <f t="array" ref="AA228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82">
        <v>1</v>
      </c>
    </row>
    <row r="2283" spans="1:28" x14ac:dyDescent="0.25">
      <c r="A2283">
        <v>3282</v>
      </c>
      <c r="B2283">
        <v>17</v>
      </c>
      <c r="C2283">
        <v>1</v>
      </c>
      <c r="D2283" t="s">
        <v>26</v>
      </c>
      <c r="E2283">
        <v>17.425437019002342</v>
      </c>
      <c r="F2283">
        <v>29</v>
      </c>
      <c r="G2283" t="s">
        <v>29</v>
      </c>
      <c r="H2283">
        <v>2</v>
      </c>
      <c r="I2283" t="s">
        <v>28</v>
      </c>
      <c r="J2283">
        <v>0</v>
      </c>
      <c r="K2283" t="s">
        <v>29</v>
      </c>
      <c r="L2283">
        <v>0</v>
      </c>
      <c r="M2283" t="s">
        <v>29</v>
      </c>
      <c r="N2283">
        <v>0</v>
      </c>
      <c r="O2283" t="s">
        <v>29</v>
      </c>
      <c r="P2283">
        <v>0</v>
      </c>
      <c r="Q2283" t="s">
        <v>29</v>
      </c>
      <c r="R2283">
        <v>0.21457009096871674</v>
      </c>
      <c r="S2283">
        <v>0</v>
      </c>
      <c r="T2283">
        <v>0</v>
      </c>
      <c r="U2283">
        <v>2</v>
      </c>
      <c r="V2283" t="s">
        <v>30</v>
      </c>
      <c r="W2283" t="s">
        <v>31</v>
      </c>
      <c r="X2283">
        <f>AVERAGE(Student_performance_data_____Copy[GPA])</f>
        <v>1.9061863027265407</v>
      </c>
      <c r="Y2283">
        <f>AVERAGE(Student_performance_data_____Copy[StudyTimeWeekly])</f>
        <v>9.7719919194317466</v>
      </c>
      <c r="Z2283">
        <f>AVERAGE(Student_performance_data_____Copy[Absences])</f>
        <v>14.541387959866221</v>
      </c>
      <c r="AA2283" t="str" cm="1">
        <f t="array" ref="AA228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83">
        <v>0</v>
      </c>
    </row>
    <row r="2284" spans="1:28" x14ac:dyDescent="0.25">
      <c r="A2284">
        <v>3283</v>
      </c>
      <c r="B2284">
        <v>18</v>
      </c>
      <c r="C2284">
        <v>1</v>
      </c>
      <c r="D2284" t="s">
        <v>26</v>
      </c>
      <c r="E2284">
        <v>13.262956587996451</v>
      </c>
      <c r="F2284">
        <v>15</v>
      </c>
      <c r="G2284" t="s">
        <v>29</v>
      </c>
      <c r="H2284">
        <v>3</v>
      </c>
      <c r="I2284" t="s">
        <v>37</v>
      </c>
      <c r="J2284">
        <v>1</v>
      </c>
      <c r="K2284" t="s">
        <v>27</v>
      </c>
      <c r="L2284">
        <v>0</v>
      </c>
      <c r="M2284" t="s">
        <v>29</v>
      </c>
      <c r="N2284">
        <v>0</v>
      </c>
      <c r="O2284" t="s">
        <v>29</v>
      </c>
      <c r="P2284">
        <v>0</v>
      </c>
      <c r="Q2284" t="s">
        <v>29</v>
      </c>
      <c r="R2284">
        <v>2.0240303755493119</v>
      </c>
      <c r="S2284">
        <v>1</v>
      </c>
      <c r="T2284">
        <v>0</v>
      </c>
      <c r="U2284">
        <v>0</v>
      </c>
      <c r="V2284" t="s">
        <v>40</v>
      </c>
      <c r="W2284" t="s">
        <v>31</v>
      </c>
      <c r="X2284">
        <f>AVERAGE(Student_performance_data_____Copy[GPA])</f>
        <v>1.9061863027265407</v>
      </c>
      <c r="Y2284">
        <f>AVERAGE(Student_performance_data_____Copy[StudyTimeWeekly])</f>
        <v>9.7719919194317466</v>
      </c>
      <c r="Z2284">
        <f>AVERAGE(Student_performance_data_____Copy[Absences])</f>
        <v>14.541387959866221</v>
      </c>
      <c r="AA2284" t="str" cm="1">
        <f t="array" ref="AA228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84">
        <v>1</v>
      </c>
    </row>
    <row r="2285" spans="1:28" hidden="1" x14ac:dyDescent="0.25">
      <c r="A2285">
        <v>3284</v>
      </c>
      <c r="B2285">
        <v>18</v>
      </c>
      <c r="C2285">
        <v>0</v>
      </c>
      <c r="D2285" t="s">
        <v>32</v>
      </c>
      <c r="E2285">
        <v>6.8342375868337673</v>
      </c>
      <c r="F2285">
        <v>5</v>
      </c>
      <c r="G2285" t="s">
        <v>29</v>
      </c>
      <c r="H2285">
        <v>3</v>
      </c>
      <c r="I2285" t="s">
        <v>37</v>
      </c>
      <c r="J2285">
        <v>1</v>
      </c>
      <c r="K2285" t="s">
        <v>27</v>
      </c>
      <c r="L2285">
        <v>0</v>
      </c>
      <c r="M2285" t="s">
        <v>29</v>
      </c>
      <c r="N2285">
        <v>0</v>
      </c>
      <c r="O2285" t="s">
        <v>29</v>
      </c>
      <c r="P2285">
        <v>0</v>
      </c>
      <c r="Q2285" t="s">
        <v>29</v>
      </c>
      <c r="R2285">
        <v>3.0341674388784701</v>
      </c>
      <c r="S2285">
        <v>3</v>
      </c>
      <c r="T2285">
        <v>2</v>
      </c>
      <c r="U2285">
        <v>2</v>
      </c>
      <c r="V2285" t="s">
        <v>30</v>
      </c>
      <c r="W2285" t="s">
        <v>36</v>
      </c>
      <c r="X2285">
        <f>AVERAGE(Student_performance_data_____Copy[GPA])</f>
        <v>1.9061863027265407</v>
      </c>
      <c r="Y2285">
        <f>AVERAGE(Student_performance_data_____Copy[StudyTimeWeekly])</f>
        <v>9.7719919194317466</v>
      </c>
      <c r="Z2285">
        <f>AVERAGE(Student_performance_data_____Copy[Absences])</f>
        <v>14.541387959866221</v>
      </c>
      <c r="AA2285" t="str" cm="1">
        <f t="array" ref="AA228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85">
        <v>3</v>
      </c>
    </row>
    <row r="2286" spans="1:28" hidden="1" x14ac:dyDescent="0.25">
      <c r="A2286">
        <v>3285</v>
      </c>
      <c r="B2286">
        <v>16</v>
      </c>
      <c r="C2286">
        <v>0</v>
      </c>
      <c r="D2286" t="s">
        <v>32</v>
      </c>
      <c r="E2286">
        <v>13.673990914492416</v>
      </c>
      <c r="F2286">
        <v>14</v>
      </c>
      <c r="G2286" t="s">
        <v>29</v>
      </c>
      <c r="H2286">
        <v>1</v>
      </c>
      <c r="I2286" t="s">
        <v>33</v>
      </c>
      <c r="J2286">
        <v>1</v>
      </c>
      <c r="K2286" t="s">
        <v>27</v>
      </c>
      <c r="L2286">
        <v>0</v>
      </c>
      <c r="M2286" t="s">
        <v>29</v>
      </c>
      <c r="N2286">
        <v>0</v>
      </c>
      <c r="O2286" t="s">
        <v>29</v>
      </c>
      <c r="P2286">
        <v>0</v>
      </c>
      <c r="Q2286" t="s">
        <v>29</v>
      </c>
      <c r="R2286">
        <v>1.6998253090682822</v>
      </c>
      <c r="S2286">
        <v>0</v>
      </c>
      <c r="T2286">
        <v>0</v>
      </c>
      <c r="U2286">
        <v>1</v>
      </c>
      <c r="V2286" t="s">
        <v>34</v>
      </c>
      <c r="W2286" t="s">
        <v>31</v>
      </c>
      <c r="X2286">
        <f>AVERAGE(Student_performance_data_____Copy[GPA])</f>
        <v>1.9061863027265407</v>
      </c>
      <c r="Y2286">
        <f>AVERAGE(Student_performance_data_____Copy[StudyTimeWeekly])</f>
        <v>9.7719919194317466</v>
      </c>
      <c r="Z2286">
        <f>AVERAGE(Student_performance_data_____Copy[Absences])</f>
        <v>14.541387959866221</v>
      </c>
      <c r="AA2286" t="str" cm="1">
        <f t="array" ref="AA228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86">
        <v>0</v>
      </c>
    </row>
    <row r="2287" spans="1:28" hidden="1" x14ac:dyDescent="0.25">
      <c r="A2287">
        <v>3286</v>
      </c>
      <c r="B2287">
        <v>18</v>
      </c>
      <c r="C2287">
        <v>0</v>
      </c>
      <c r="D2287" t="s">
        <v>32</v>
      </c>
      <c r="E2287">
        <v>0.3936643076282742</v>
      </c>
      <c r="F2287">
        <v>14</v>
      </c>
      <c r="G2287" t="s">
        <v>27</v>
      </c>
      <c r="H2287">
        <v>2</v>
      </c>
      <c r="I2287" t="s">
        <v>28</v>
      </c>
      <c r="J2287">
        <v>0</v>
      </c>
      <c r="K2287" t="s">
        <v>29</v>
      </c>
      <c r="L2287">
        <v>1</v>
      </c>
      <c r="M2287" t="s">
        <v>27</v>
      </c>
      <c r="N2287">
        <v>1</v>
      </c>
      <c r="O2287" t="s">
        <v>27</v>
      </c>
      <c r="P2287">
        <v>1</v>
      </c>
      <c r="Q2287" t="s">
        <v>27</v>
      </c>
      <c r="R2287">
        <v>2.0956481907808393</v>
      </c>
      <c r="S2287">
        <v>1</v>
      </c>
      <c r="T2287">
        <v>3</v>
      </c>
      <c r="U2287">
        <v>1</v>
      </c>
      <c r="V2287" t="s">
        <v>34</v>
      </c>
      <c r="W2287" t="s">
        <v>42</v>
      </c>
      <c r="X2287">
        <f>AVERAGE(Student_performance_data_____Copy[GPA])</f>
        <v>1.9061863027265407</v>
      </c>
      <c r="Y2287">
        <f>AVERAGE(Student_performance_data_____Copy[StudyTimeWeekly])</f>
        <v>9.7719919194317466</v>
      </c>
      <c r="Z2287">
        <f>AVERAGE(Student_performance_data_____Copy[Absences])</f>
        <v>14.541387959866221</v>
      </c>
      <c r="AA2287" t="str" cm="1">
        <f t="array" ref="AA228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87">
        <v>1</v>
      </c>
    </row>
    <row r="2288" spans="1:28" x14ac:dyDescent="0.25">
      <c r="A2288">
        <v>3287</v>
      </c>
      <c r="B2288">
        <v>17</v>
      </c>
      <c r="C2288">
        <v>1</v>
      </c>
      <c r="D2288" t="s">
        <v>26</v>
      </c>
      <c r="E2288">
        <v>14.712853200227304</v>
      </c>
      <c r="F2288">
        <v>28</v>
      </c>
      <c r="G2288" t="s">
        <v>29</v>
      </c>
      <c r="H2288">
        <v>3</v>
      </c>
      <c r="I2288" t="s">
        <v>37</v>
      </c>
      <c r="J2288">
        <v>0</v>
      </c>
      <c r="K2288" t="s">
        <v>29</v>
      </c>
      <c r="L2288">
        <v>0</v>
      </c>
      <c r="M2288" t="s">
        <v>29</v>
      </c>
      <c r="N2288">
        <v>0</v>
      </c>
      <c r="O2288" t="s">
        <v>29</v>
      </c>
      <c r="P2288">
        <v>0</v>
      </c>
      <c r="Q2288" t="s">
        <v>29</v>
      </c>
      <c r="R2288">
        <v>0.52421356655853335</v>
      </c>
      <c r="S2288">
        <v>1</v>
      </c>
      <c r="T2288">
        <v>1</v>
      </c>
      <c r="U2288">
        <v>1</v>
      </c>
      <c r="V2288" t="s">
        <v>34</v>
      </c>
      <c r="W2288" t="s">
        <v>38</v>
      </c>
      <c r="X2288">
        <f>AVERAGE(Student_performance_data_____Copy[GPA])</f>
        <v>1.9061863027265407</v>
      </c>
      <c r="Y2288">
        <f>AVERAGE(Student_performance_data_____Copy[StudyTimeWeekly])</f>
        <v>9.7719919194317466</v>
      </c>
      <c r="Z2288">
        <f>AVERAGE(Student_performance_data_____Copy[Absences])</f>
        <v>14.541387959866221</v>
      </c>
      <c r="AA2288" t="str" cm="1">
        <f t="array" ref="AA228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88">
        <v>1</v>
      </c>
    </row>
    <row r="2289" spans="1:28" x14ac:dyDescent="0.25">
      <c r="A2289">
        <v>3288</v>
      </c>
      <c r="B2289">
        <v>15</v>
      </c>
      <c r="C2289">
        <v>1</v>
      </c>
      <c r="D2289" t="s">
        <v>26</v>
      </c>
      <c r="E2289">
        <v>9.7403208103247891</v>
      </c>
      <c r="F2289">
        <v>15</v>
      </c>
      <c r="G2289" t="s">
        <v>29</v>
      </c>
      <c r="H2289">
        <v>0</v>
      </c>
      <c r="I2289" t="s">
        <v>40</v>
      </c>
      <c r="J2289">
        <v>0</v>
      </c>
      <c r="K2289" t="s">
        <v>29</v>
      </c>
      <c r="L2289">
        <v>0</v>
      </c>
      <c r="M2289" t="s">
        <v>29</v>
      </c>
      <c r="N2289">
        <v>0</v>
      </c>
      <c r="O2289" t="s">
        <v>29</v>
      </c>
      <c r="P2289">
        <v>0</v>
      </c>
      <c r="Q2289" t="s">
        <v>29</v>
      </c>
      <c r="R2289">
        <v>1.3026414038177534</v>
      </c>
      <c r="S2289">
        <v>3</v>
      </c>
      <c r="T2289">
        <v>1</v>
      </c>
      <c r="U2289">
        <v>2</v>
      </c>
      <c r="V2289" t="s">
        <v>30</v>
      </c>
      <c r="W2289" t="s">
        <v>38</v>
      </c>
      <c r="X2289">
        <f>AVERAGE(Student_performance_data_____Copy[GPA])</f>
        <v>1.9061863027265407</v>
      </c>
      <c r="Y2289">
        <f>AVERAGE(Student_performance_data_____Copy[StudyTimeWeekly])</f>
        <v>9.7719919194317466</v>
      </c>
      <c r="Z2289">
        <f>AVERAGE(Student_performance_data_____Copy[Absences])</f>
        <v>14.541387959866221</v>
      </c>
      <c r="AA2289" t="str" cm="1">
        <f t="array" ref="AA228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89">
        <v>3</v>
      </c>
    </row>
    <row r="2290" spans="1:28" x14ac:dyDescent="0.25">
      <c r="A2290">
        <v>3289</v>
      </c>
      <c r="B2290">
        <v>15</v>
      </c>
      <c r="C2290">
        <v>1</v>
      </c>
      <c r="D2290" t="s">
        <v>26</v>
      </c>
      <c r="E2290">
        <v>16.263642945689224</v>
      </c>
      <c r="F2290">
        <v>19</v>
      </c>
      <c r="G2290" t="s">
        <v>27</v>
      </c>
      <c r="H2290">
        <v>3</v>
      </c>
      <c r="I2290" t="s">
        <v>37</v>
      </c>
      <c r="J2290">
        <v>1</v>
      </c>
      <c r="K2290" t="s">
        <v>27</v>
      </c>
      <c r="L2290">
        <v>0</v>
      </c>
      <c r="M2290" t="s">
        <v>29</v>
      </c>
      <c r="N2290">
        <v>1</v>
      </c>
      <c r="O2290" t="s">
        <v>27</v>
      </c>
      <c r="P2290">
        <v>0</v>
      </c>
      <c r="Q2290" t="s">
        <v>29</v>
      </c>
      <c r="R2290">
        <v>2.1371244106086893</v>
      </c>
      <c r="S2290">
        <v>2</v>
      </c>
      <c r="T2290">
        <v>0</v>
      </c>
      <c r="U2290">
        <v>2</v>
      </c>
      <c r="V2290" t="s">
        <v>30</v>
      </c>
      <c r="W2290" t="s">
        <v>31</v>
      </c>
      <c r="X2290">
        <f>AVERAGE(Student_performance_data_____Copy[GPA])</f>
        <v>1.9061863027265407</v>
      </c>
      <c r="Y2290">
        <f>AVERAGE(Student_performance_data_____Copy[StudyTimeWeekly])</f>
        <v>9.7719919194317466</v>
      </c>
      <c r="Z2290">
        <f>AVERAGE(Student_performance_data_____Copy[Absences])</f>
        <v>14.541387959866221</v>
      </c>
      <c r="AA2290" t="str" cm="1">
        <f t="array" ref="AA229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90">
        <v>2</v>
      </c>
    </row>
    <row r="2291" spans="1:28" hidden="1" x14ac:dyDescent="0.25">
      <c r="A2291">
        <v>3290</v>
      </c>
      <c r="B2291">
        <v>15</v>
      </c>
      <c r="C2291">
        <v>0</v>
      </c>
      <c r="D2291" t="s">
        <v>32</v>
      </c>
      <c r="E2291">
        <v>19.092753040129367</v>
      </c>
      <c r="F2291">
        <v>12</v>
      </c>
      <c r="G2291" t="s">
        <v>29</v>
      </c>
      <c r="H2291">
        <v>2</v>
      </c>
      <c r="I2291" t="s">
        <v>28</v>
      </c>
      <c r="J2291">
        <v>1</v>
      </c>
      <c r="K2291" t="s">
        <v>27</v>
      </c>
      <c r="L2291">
        <v>0</v>
      </c>
      <c r="M2291" t="s">
        <v>29</v>
      </c>
      <c r="N2291">
        <v>0</v>
      </c>
      <c r="O2291" t="s">
        <v>29</v>
      </c>
      <c r="P2291">
        <v>1</v>
      </c>
      <c r="Q2291" t="s">
        <v>27</v>
      </c>
      <c r="R2291">
        <v>2.4222760935887999</v>
      </c>
      <c r="S2291">
        <v>3</v>
      </c>
      <c r="T2291">
        <v>0</v>
      </c>
      <c r="U2291">
        <v>0</v>
      </c>
      <c r="V2291" t="s">
        <v>40</v>
      </c>
      <c r="W2291" t="s">
        <v>31</v>
      </c>
      <c r="X2291">
        <f>AVERAGE(Student_performance_data_____Copy[GPA])</f>
        <v>1.9061863027265407</v>
      </c>
      <c r="Y2291">
        <f>AVERAGE(Student_performance_data_____Copy[StudyTimeWeekly])</f>
        <v>9.7719919194317466</v>
      </c>
      <c r="Z2291">
        <f>AVERAGE(Student_performance_data_____Copy[Absences])</f>
        <v>14.541387959866221</v>
      </c>
      <c r="AA2291" t="str" cm="1">
        <f t="array" ref="AA229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91">
        <v>3</v>
      </c>
    </row>
    <row r="2292" spans="1:28" hidden="1" x14ac:dyDescent="0.25">
      <c r="A2292">
        <v>3291</v>
      </c>
      <c r="B2292">
        <v>16</v>
      </c>
      <c r="C2292">
        <v>0</v>
      </c>
      <c r="D2292" t="s">
        <v>32</v>
      </c>
      <c r="E2292">
        <v>18.515770989891365</v>
      </c>
      <c r="F2292">
        <v>11</v>
      </c>
      <c r="G2292" t="s">
        <v>29</v>
      </c>
      <c r="H2292">
        <v>1</v>
      </c>
      <c r="I2292" t="s">
        <v>33</v>
      </c>
      <c r="J2292">
        <v>0</v>
      </c>
      <c r="K2292" t="s">
        <v>29</v>
      </c>
      <c r="L2292">
        <v>0</v>
      </c>
      <c r="M2292" t="s">
        <v>29</v>
      </c>
      <c r="N2292">
        <v>0</v>
      </c>
      <c r="O2292" t="s">
        <v>29</v>
      </c>
      <c r="P2292">
        <v>0</v>
      </c>
      <c r="Q2292" t="s">
        <v>29</v>
      </c>
      <c r="R2292">
        <v>2.5696141813055551</v>
      </c>
      <c r="S2292">
        <v>0</v>
      </c>
      <c r="T2292">
        <v>3</v>
      </c>
      <c r="U2292">
        <v>2</v>
      </c>
      <c r="V2292" t="s">
        <v>30</v>
      </c>
      <c r="W2292" t="s">
        <v>42</v>
      </c>
      <c r="X2292">
        <f>AVERAGE(Student_performance_data_____Copy[GPA])</f>
        <v>1.9061863027265407</v>
      </c>
      <c r="Y2292">
        <f>AVERAGE(Student_performance_data_____Copy[StudyTimeWeekly])</f>
        <v>9.7719919194317466</v>
      </c>
      <c r="Z2292">
        <f>AVERAGE(Student_performance_data_____Copy[Absences])</f>
        <v>14.541387959866221</v>
      </c>
      <c r="AA2292" t="str" cm="1">
        <f t="array" ref="AA2292">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92">
        <v>0</v>
      </c>
    </row>
    <row r="2293" spans="1:28" x14ac:dyDescent="0.25">
      <c r="A2293">
        <v>3292</v>
      </c>
      <c r="B2293">
        <v>18</v>
      </c>
      <c r="C2293">
        <v>1</v>
      </c>
      <c r="D2293" t="s">
        <v>26</v>
      </c>
      <c r="E2293">
        <v>18.185300869106815</v>
      </c>
      <c r="F2293">
        <v>9</v>
      </c>
      <c r="G2293" t="s">
        <v>29</v>
      </c>
      <c r="H2293">
        <v>3</v>
      </c>
      <c r="I2293" t="s">
        <v>37</v>
      </c>
      <c r="J2293">
        <v>0</v>
      </c>
      <c r="K2293" t="s">
        <v>29</v>
      </c>
      <c r="L2293">
        <v>1</v>
      </c>
      <c r="M2293" t="s">
        <v>27</v>
      </c>
      <c r="N2293">
        <v>0</v>
      </c>
      <c r="O2293" t="s">
        <v>29</v>
      </c>
      <c r="P2293">
        <v>0</v>
      </c>
      <c r="Q2293" t="s">
        <v>29</v>
      </c>
      <c r="R2293">
        <v>2.7029586175159199</v>
      </c>
      <c r="S2293">
        <v>0</v>
      </c>
      <c r="T2293">
        <v>0</v>
      </c>
      <c r="U2293">
        <v>1</v>
      </c>
      <c r="V2293" t="s">
        <v>34</v>
      </c>
      <c r="W2293" t="s">
        <v>31</v>
      </c>
      <c r="X2293">
        <f>AVERAGE(Student_performance_data_____Copy[GPA])</f>
        <v>1.9061863027265407</v>
      </c>
      <c r="Y2293">
        <f>AVERAGE(Student_performance_data_____Copy[StudyTimeWeekly])</f>
        <v>9.7719919194317466</v>
      </c>
      <c r="Z2293">
        <f>AVERAGE(Student_performance_data_____Copy[Absences])</f>
        <v>14.541387959866221</v>
      </c>
      <c r="AA2293" t="str" cm="1">
        <f t="array" ref="AA229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93">
        <v>0</v>
      </c>
    </row>
    <row r="2294" spans="1:28" x14ac:dyDescent="0.25">
      <c r="A2294">
        <v>3293</v>
      </c>
      <c r="B2294">
        <v>17</v>
      </c>
      <c r="C2294">
        <v>1</v>
      </c>
      <c r="D2294" t="s">
        <v>26</v>
      </c>
      <c r="E2294">
        <v>10.243399118677743</v>
      </c>
      <c r="F2294">
        <v>13</v>
      </c>
      <c r="G2294" t="s">
        <v>27</v>
      </c>
      <c r="H2294">
        <v>1</v>
      </c>
      <c r="I2294" t="s">
        <v>33</v>
      </c>
      <c r="J2294">
        <v>1</v>
      </c>
      <c r="K2294" t="s">
        <v>27</v>
      </c>
      <c r="L2294">
        <v>1</v>
      </c>
      <c r="M2294" t="s">
        <v>27</v>
      </c>
      <c r="N2294">
        <v>0</v>
      </c>
      <c r="O2294" t="s">
        <v>29</v>
      </c>
      <c r="P2294">
        <v>1</v>
      </c>
      <c r="Q2294" t="s">
        <v>27</v>
      </c>
      <c r="R2294">
        <v>2.3116704996467785</v>
      </c>
      <c r="S2294">
        <v>4</v>
      </c>
      <c r="T2294">
        <v>2</v>
      </c>
      <c r="U2294">
        <v>2</v>
      </c>
      <c r="V2294" t="s">
        <v>30</v>
      </c>
      <c r="W2294" t="s">
        <v>36</v>
      </c>
      <c r="X2294">
        <f>AVERAGE(Student_performance_data_____Copy[GPA])</f>
        <v>1.9061863027265407</v>
      </c>
      <c r="Y2294">
        <f>AVERAGE(Student_performance_data_____Copy[StudyTimeWeekly])</f>
        <v>9.7719919194317466</v>
      </c>
      <c r="Z2294">
        <f>AVERAGE(Student_performance_data_____Copy[Absences])</f>
        <v>14.541387959866221</v>
      </c>
      <c r="AA2294" t="str" cm="1">
        <f t="array" ref="AA229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294">
        <v>4</v>
      </c>
    </row>
    <row r="2295" spans="1:28" hidden="1" x14ac:dyDescent="0.25">
      <c r="A2295">
        <v>3294</v>
      </c>
      <c r="B2295">
        <v>18</v>
      </c>
      <c r="C2295">
        <v>0</v>
      </c>
      <c r="D2295" t="s">
        <v>32</v>
      </c>
      <c r="E2295">
        <v>7.2028422827787608</v>
      </c>
      <c r="F2295">
        <v>1</v>
      </c>
      <c r="G2295" t="s">
        <v>29</v>
      </c>
      <c r="H2295">
        <v>4</v>
      </c>
      <c r="I2295" t="s">
        <v>41</v>
      </c>
      <c r="J2295">
        <v>0</v>
      </c>
      <c r="K2295" t="s">
        <v>29</v>
      </c>
      <c r="L2295">
        <v>1</v>
      </c>
      <c r="M2295" t="s">
        <v>27</v>
      </c>
      <c r="N2295">
        <v>0</v>
      </c>
      <c r="O2295" t="s">
        <v>29</v>
      </c>
      <c r="P2295">
        <v>0</v>
      </c>
      <c r="Q2295" t="s">
        <v>29</v>
      </c>
      <c r="R2295">
        <v>3.3849920887606735</v>
      </c>
      <c r="S2295">
        <v>1</v>
      </c>
      <c r="T2295">
        <v>0</v>
      </c>
      <c r="U2295">
        <v>2</v>
      </c>
      <c r="V2295" t="s">
        <v>30</v>
      </c>
      <c r="W2295" t="s">
        <v>31</v>
      </c>
      <c r="X2295">
        <f>AVERAGE(Student_performance_data_____Copy[GPA])</f>
        <v>1.9061863027265407</v>
      </c>
      <c r="Y2295">
        <f>AVERAGE(Student_performance_data_____Copy[StudyTimeWeekly])</f>
        <v>9.7719919194317466</v>
      </c>
      <c r="Z2295">
        <f>AVERAGE(Student_performance_data_____Copy[Absences])</f>
        <v>14.541387959866221</v>
      </c>
      <c r="AA2295" t="str" cm="1">
        <f t="array" ref="AA229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295">
        <v>1</v>
      </c>
    </row>
    <row r="2296" spans="1:28" hidden="1" x14ac:dyDescent="0.25">
      <c r="A2296">
        <v>3295</v>
      </c>
      <c r="B2296">
        <v>18</v>
      </c>
      <c r="C2296">
        <v>0</v>
      </c>
      <c r="D2296" t="s">
        <v>32</v>
      </c>
      <c r="E2296">
        <v>9.3007064946134559</v>
      </c>
      <c r="F2296">
        <v>28</v>
      </c>
      <c r="G2296" t="s">
        <v>27</v>
      </c>
      <c r="H2296">
        <v>3</v>
      </c>
      <c r="I2296" t="s">
        <v>37</v>
      </c>
      <c r="J2296">
        <v>0</v>
      </c>
      <c r="K2296" t="s">
        <v>29</v>
      </c>
      <c r="L2296">
        <v>0</v>
      </c>
      <c r="M2296" t="s">
        <v>29</v>
      </c>
      <c r="N2296">
        <v>0</v>
      </c>
      <c r="O2296" t="s">
        <v>29</v>
      </c>
      <c r="P2296">
        <v>0</v>
      </c>
      <c r="Q2296" t="s">
        <v>29</v>
      </c>
      <c r="R2296">
        <v>0.39075588698179381</v>
      </c>
      <c r="S2296">
        <v>0</v>
      </c>
      <c r="T2296">
        <v>0</v>
      </c>
      <c r="U2296">
        <v>2</v>
      </c>
      <c r="V2296" t="s">
        <v>30</v>
      </c>
      <c r="W2296" t="s">
        <v>31</v>
      </c>
      <c r="X2296">
        <f>AVERAGE(Student_performance_data_____Copy[GPA])</f>
        <v>1.9061863027265407</v>
      </c>
      <c r="Y2296">
        <f>AVERAGE(Student_performance_data_____Copy[StudyTimeWeekly])</f>
        <v>9.7719919194317466</v>
      </c>
      <c r="Z2296">
        <f>AVERAGE(Student_performance_data_____Copy[Absences])</f>
        <v>14.541387959866221</v>
      </c>
      <c r="AA2296" t="str" cm="1">
        <f t="array" ref="AA229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296">
        <v>0</v>
      </c>
    </row>
    <row r="2297" spans="1:28" hidden="1" x14ac:dyDescent="0.25">
      <c r="A2297">
        <v>3296</v>
      </c>
      <c r="B2297">
        <v>18</v>
      </c>
      <c r="C2297">
        <v>0</v>
      </c>
      <c r="D2297" t="s">
        <v>32</v>
      </c>
      <c r="E2297">
        <v>13.797920066267215</v>
      </c>
      <c r="F2297">
        <v>2</v>
      </c>
      <c r="G2297" t="s">
        <v>27</v>
      </c>
      <c r="H2297">
        <v>3</v>
      </c>
      <c r="I2297" t="s">
        <v>37</v>
      </c>
      <c r="J2297">
        <v>0</v>
      </c>
      <c r="K2297" t="s">
        <v>29</v>
      </c>
      <c r="L2297">
        <v>0</v>
      </c>
      <c r="M2297" t="s">
        <v>29</v>
      </c>
      <c r="N2297">
        <v>0</v>
      </c>
      <c r="O2297" t="s">
        <v>29</v>
      </c>
      <c r="P2297">
        <v>0</v>
      </c>
      <c r="Q2297" t="s">
        <v>29</v>
      </c>
      <c r="R2297">
        <v>3.597766084455523</v>
      </c>
      <c r="S2297">
        <v>2</v>
      </c>
      <c r="T2297">
        <v>0</v>
      </c>
      <c r="U2297">
        <v>2</v>
      </c>
      <c r="V2297" t="s">
        <v>30</v>
      </c>
      <c r="W2297" t="s">
        <v>31</v>
      </c>
      <c r="X2297">
        <f>AVERAGE(Student_performance_data_____Copy[GPA])</f>
        <v>1.9061863027265407</v>
      </c>
      <c r="Y2297">
        <f>AVERAGE(Student_performance_data_____Copy[StudyTimeWeekly])</f>
        <v>9.7719919194317466</v>
      </c>
      <c r="Z2297">
        <f>AVERAGE(Student_performance_data_____Copy[Absences])</f>
        <v>14.541387959866221</v>
      </c>
      <c r="AA2297" t="str" cm="1">
        <f t="array" ref="AA229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97">
        <v>2</v>
      </c>
    </row>
    <row r="2298" spans="1:28" hidden="1" x14ac:dyDescent="0.25">
      <c r="A2298">
        <v>3297</v>
      </c>
      <c r="B2298">
        <v>15</v>
      </c>
      <c r="C2298">
        <v>0</v>
      </c>
      <c r="D2298" t="s">
        <v>32</v>
      </c>
      <c r="E2298">
        <v>17.679955537423734</v>
      </c>
      <c r="F2298">
        <v>8</v>
      </c>
      <c r="G2298" t="s">
        <v>29</v>
      </c>
      <c r="H2298">
        <v>0</v>
      </c>
      <c r="I2298" t="s">
        <v>40</v>
      </c>
      <c r="J2298">
        <v>0</v>
      </c>
      <c r="K2298" t="s">
        <v>29</v>
      </c>
      <c r="L2298">
        <v>1</v>
      </c>
      <c r="M2298" t="s">
        <v>27</v>
      </c>
      <c r="N2298">
        <v>0</v>
      </c>
      <c r="O2298" t="s">
        <v>29</v>
      </c>
      <c r="P2298">
        <v>0</v>
      </c>
      <c r="Q2298" t="s">
        <v>29</v>
      </c>
      <c r="R2298">
        <v>2.275665113075239</v>
      </c>
      <c r="S2298">
        <v>2</v>
      </c>
      <c r="T2298">
        <v>1</v>
      </c>
      <c r="U2298">
        <v>1</v>
      </c>
      <c r="V2298" t="s">
        <v>34</v>
      </c>
      <c r="W2298" t="s">
        <v>38</v>
      </c>
      <c r="X2298">
        <f>AVERAGE(Student_performance_data_____Copy[GPA])</f>
        <v>1.9061863027265407</v>
      </c>
      <c r="Y2298">
        <f>AVERAGE(Student_performance_data_____Copy[StudyTimeWeekly])</f>
        <v>9.7719919194317466</v>
      </c>
      <c r="Z2298">
        <f>AVERAGE(Student_performance_data_____Copy[Absences])</f>
        <v>14.541387959866221</v>
      </c>
      <c r="AA2298" t="str" cm="1">
        <f t="array" ref="AA229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298">
        <v>2</v>
      </c>
    </row>
    <row r="2299" spans="1:28" x14ac:dyDescent="0.25">
      <c r="A2299">
        <v>3298</v>
      </c>
      <c r="B2299">
        <v>17</v>
      </c>
      <c r="C2299">
        <v>1</v>
      </c>
      <c r="D2299" t="s">
        <v>26</v>
      </c>
      <c r="E2299">
        <v>4.1397260600023911</v>
      </c>
      <c r="F2299">
        <v>10</v>
      </c>
      <c r="G2299" t="s">
        <v>29</v>
      </c>
      <c r="H2299">
        <v>4</v>
      </c>
      <c r="I2299" t="s">
        <v>41</v>
      </c>
      <c r="J2299">
        <v>1</v>
      </c>
      <c r="K2299" t="s">
        <v>27</v>
      </c>
      <c r="L2299">
        <v>0</v>
      </c>
      <c r="M2299" t="s">
        <v>29</v>
      </c>
      <c r="N2299">
        <v>0</v>
      </c>
      <c r="O2299" t="s">
        <v>29</v>
      </c>
      <c r="P2299">
        <v>0</v>
      </c>
      <c r="Q2299" t="s">
        <v>29</v>
      </c>
      <c r="R2299">
        <v>2.7105767007709916</v>
      </c>
      <c r="S2299">
        <v>3</v>
      </c>
      <c r="T2299">
        <v>3</v>
      </c>
      <c r="U2299">
        <v>2</v>
      </c>
      <c r="V2299" t="s">
        <v>30</v>
      </c>
      <c r="W2299" t="s">
        <v>42</v>
      </c>
      <c r="X2299">
        <f>AVERAGE(Student_performance_data_____Copy[GPA])</f>
        <v>1.9061863027265407</v>
      </c>
      <c r="Y2299">
        <f>AVERAGE(Student_performance_data_____Copy[StudyTimeWeekly])</f>
        <v>9.7719919194317466</v>
      </c>
      <c r="Z2299">
        <f>AVERAGE(Student_performance_data_____Copy[Absences])</f>
        <v>14.541387959866221</v>
      </c>
      <c r="AA2299" t="str" cm="1">
        <f t="array" ref="AA229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299">
        <v>3</v>
      </c>
    </row>
    <row r="2300" spans="1:28" hidden="1" x14ac:dyDescent="0.25">
      <c r="A2300">
        <v>3299</v>
      </c>
      <c r="B2300">
        <v>17</v>
      </c>
      <c r="C2300">
        <v>0</v>
      </c>
      <c r="D2300" t="s">
        <v>32</v>
      </c>
      <c r="E2300">
        <v>18.363863169234062</v>
      </c>
      <c r="F2300">
        <v>10</v>
      </c>
      <c r="G2300" t="s">
        <v>29</v>
      </c>
      <c r="H2300">
        <v>3</v>
      </c>
      <c r="I2300" t="s">
        <v>37</v>
      </c>
      <c r="J2300">
        <v>0</v>
      </c>
      <c r="K2300" t="s">
        <v>29</v>
      </c>
      <c r="L2300">
        <v>1</v>
      </c>
      <c r="M2300" t="s">
        <v>27</v>
      </c>
      <c r="N2300">
        <v>0</v>
      </c>
      <c r="O2300" t="s">
        <v>29</v>
      </c>
      <c r="P2300">
        <v>1</v>
      </c>
      <c r="Q2300" t="s">
        <v>27</v>
      </c>
      <c r="R2300">
        <v>2.5559753763709523</v>
      </c>
      <c r="S2300">
        <v>0</v>
      </c>
      <c r="T2300">
        <v>0</v>
      </c>
      <c r="U2300">
        <v>2</v>
      </c>
      <c r="V2300" t="s">
        <v>30</v>
      </c>
      <c r="W2300" t="s">
        <v>31</v>
      </c>
      <c r="X2300">
        <f>AVERAGE(Student_performance_data_____Copy[GPA])</f>
        <v>1.9061863027265407</v>
      </c>
      <c r="Y2300">
        <f>AVERAGE(Student_performance_data_____Copy[StudyTimeWeekly])</f>
        <v>9.7719919194317466</v>
      </c>
      <c r="Z2300">
        <f>AVERAGE(Student_performance_data_____Copy[Absences])</f>
        <v>14.541387959866221</v>
      </c>
      <c r="AA2300" t="str" cm="1">
        <f t="array" ref="AA2300">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00">
        <v>0</v>
      </c>
    </row>
    <row r="2301" spans="1:28" hidden="1" x14ac:dyDescent="0.25">
      <c r="A2301">
        <v>3300</v>
      </c>
      <c r="B2301">
        <v>18</v>
      </c>
      <c r="C2301">
        <v>0</v>
      </c>
      <c r="D2301" t="s">
        <v>32</v>
      </c>
      <c r="E2301">
        <v>16.303604639397783</v>
      </c>
      <c r="F2301">
        <v>24</v>
      </c>
      <c r="G2301" t="s">
        <v>29</v>
      </c>
      <c r="H2301">
        <v>1</v>
      </c>
      <c r="I2301" t="s">
        <v>33</v>
      </c>
      <c r="J2301">
        <v>0</v>
      </c>
      <c r="K2301" t="s">
        <v>29</v>
      </c>
      <c r="L2301">
        <v>1</v>
      </c>
      <c r="M2301" t="s">
        <v>27</v>
      </c>
      <c r="N2301">
        <v>0</v>
      </c>
      <c r="O2301" t="s">
        <v>29</v>
      </c>
      <c r="P2301">
        <v>1</v>
      </c>
      <c r="Q2301" t="s">
        <v>27</v>
      </c>
      <c r="R2301">
        <v>1.0277279661856267</v>
      </c>
      <c r="S2301">
        <v>0</v>
      </c>
      <c r="T2301">
        <v>0</v>
      </c>
      <c r="U2301">
        <v>2</v>
      </c>
      <c r="V2301" t="s">
        <v>30</v>
      </c>
      <c r="W2301" t="s">
        <v>31</v>
      </c>
      <c r="X2301">
        <f>AVERAGE(Student_performance_data_____Copy[GPA])</f>
        <v>1.9061863027265407</v>
      </c>
      <c r="Y2301">
        <f>AVERAGE(Student_performance_data_____Copy[StudyTimeWeekly])</f>
        <v>9.7719919194317466</v>
      </c>
      <c r="Z2301">
        <f>AVERAGE(Student_performance_data_____Copy[Absences])</f>
        <v>14.541387959866221</v>
      </c>
      <c r="AA2301" t="str" cm="1">
        <f t="array" ref="AA230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01">
        <v>0</v>
      </c>
    </row>
    <row r="2302" spans="1:28" hidden="1" x14ac:dyDescent="0.25">
      <c r="A2302">
        <v>3301</v>
      </c>
      <c r="B2302">
        <v>15</v>
      </c>
      <c r="C2302">
        <v>0</v>
      </c>
      <c r="D2302" t="s">
        <v>32</v>
      </c>
      <c r="E2302">
        <v>19.577120303564691</v>
      </c>
      <c r="F2302">
        <v>21</v>
      </c>
      <c r="G2302" t="s">
        <v>27</v>
      </c>
      <c r="H2302">
        <v>2</v>
      </c>
      <c r="I2302" t="s">
        <v>28</v>
      </c>
      <c r="J2302">
        <v>1</v>
      </c>
      <c r="K2302" t="s">
        <v>27</v>
      </c>
      <c r="L2302">
        <v>0</v>
      </c>
      <c r="M2302" t="s">
        <v>29</v>
      </c>
      <c r="N2302">
        <v>0</v>
      </c>
      <c r="O2302" t="s">
        <v>29</v>
      </c>
      <c r="P2302">
        <v>0</v>
      </c>
      <c r="Q2302" t="s">
        <v>29</v>
      </c>
      <c r="R2302">
        <v>2.0956913654305778</v>
      </c>
      <c r="S2302">
        <v>4</v>
      </c>
      <c r="T2302">
        <v>0</v>
      </c>
      <c r="U2302">
        <v>2</v>
      </c>
      <c r="V2302" t="s">
        <v>30</v>
      </c>
      <c r="W2302" t="s">
        <v>31</v>
      </c>
      <c r="X2302">
        <f>AVERAGE(Student_performance_data_____Copy[GPA])</f>
        <v>1.9061863027265407</v>
      </c>
      <c r="Y2302">
        <f>AVERAGE(Student_performance_data_____Copy[StudyTimeWeekly])</f>
        <v>9.7719919194317466</v>
      </c>
      <c r="Z2302">
        <f>AVERAGE(Student_performance_data_____Copy[Absences])</f>
        <v>14.541387959866221</v>
      </c>
      <c r="AA2302" t="str" cm="1">
        <f t="array" ref="AA230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02">
        <v>4</v>
      </c>
    </row>
    <row r="2303" spans="1:28" x14ac:dyDescent="0.25">
      <c r="A2303">
        <v>3302</v>
      </c>
      <c r="B2303">
        <v>15</v>
      </c>
      <c r="C2303">
        <v>1</v>
      </c>
      <c r="D2303" t="s">
        <v>26</v>
      </c>
      <c r="E2303">
        <v>17.605035465633744</v>
      </c>
      <c r="F2303">
        <v>9</v>
      </c>
      <c r="G2303" t="s">
        <v>29</v>
      </c>
      <c r="H2303">
        <v>1</v>
      </c>
      <c r="I2303" t="s">
        <v>33</v>
      </c>
      <c r="J2303">
        <v>0</v>
      </c>
      <c r="K2303" t="s">
        <v>29</v>
      </c>
      <c r="L2303">
        <v>0</v>
      </c>
      <c r="M2303" t="s">
        <v>29</v>
      </c>
      <c r="N2303">
        <v>0</v>
      </c>
      <c r="O2303" t="s">
        <v>29</v>
      </c>
      <c r="P2303">
        <v>0</v>
      </c>
      <c r="Q2303" t="s">
        <v>29</v>
      </c>
      <c r="R2303">
        <v>2.3808398690392849</v>
      </c>
      <c r="S2303">
        <v>4</v>
      </c>
      <c r="T2303">
        <v>1</v>
      </c>
      <c r="U2303">
        <v>0</v>
      </c>
      <c r="V2303" t="s">
        <v>40</v>
      </c>
      <c r="W2303" t="s">
        <v>38</v>
      </c>
      <c r="X2303">
        <f>AVERAGE(Student_performance_data_____Copy[GPA])</f>
        <v>1.9061863027265407</v>
      </c>
      <c r="Y2303">
        <f>AVERAGE(Student_performance_data_____Copy[StudyTimeWeekly])</f>
        <v>9.7719919194317466</v>
      </c>
      <c r="Z2303">
        <f>AVERAGE(Student_performance_data_____Copy[Absences])</f>
        <v>14.541387959866221</v>
      </c>
      <c r="AA2303" t="str" cm="1">
        <f t="array" ref="AA2303">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03">
        <v>4</v>
      </c>
    </row>
    <row r="2304" spans="1:28" x14ac:dyDescent="0.25">
      <c r="A2304">
        <v>3303</v>
      </c>
      <c r="B2304">
        <v>17</v>
      </c>
      <c r="C2304">
        <v>1</v>
      </c>
      <c r="D2304" t="s">
        <v>26</v>
      </c>
      <c r="E2304">
        <v>5.5987465938381327</v>
      </c>
      <c r="F2304">
        <v>25</v>
      </c>
      <c r="G2304" t="s">
        <v>29</v>
      </c>
      <c r="H2304">
        <v>4</v>
      </c>
      <c r="I2304" t="s">
        <v>41</v>
      </c>
      <c r="J2304">
        <v>0</v>
      </c>
      <c r="K2304" t="s">
        <v>29</v>
      </c>
      <c r="L2304">
        <v>0</v>
      </c>
      <c r="M2304" t="s">
        <v>29</v>
      </c>
      <c r="N2304">
        <v>0</v>
      </c>
      <c r="O2304" t="s">
        <v>29</v>
      </c>
      <c r="P2304">
        <v>0</v>
      </c>
      <c r="Q2304" t="s">
        <v>29</v>
      </c>
      <c r="R2304">
        <v>0.66207873669095996</v>
      </c>
      <c r="S2304">
        <v>4</v>
      </c>
      <c r="T2304">
        <v>0</v>
      </c>
      <c r="U2304">
        <v>2</v>
      </c>
      <c r="V2304" t="s">
        <v>30</v>
      </c>
      <c r="W2304" t="s">
        <v>31</v>
      </c>
      <c r="X2304">
        <f>AVERAGE(Student_performance_data_____Copy[GPA])</f>
        <v>1.9061863027265407</v>
      </c>
      <c r="Y2304">
        <f>AVERAGE(Student_performance_data_____Copy[StudyTimeWeekly])</f>
        <v>9.7719919194317466</v>
      </c>
      <c r="Z2304">
        <f>AVERAGE(Student_performance_data_____Copy[Absences])</f>
        <v>14.541387959866221</v>
      </c>
      <c r="AA2304" t="str" cm="1">
        <f t="array" ref="AA230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04">
        <v>4</v>
      </c>
    </row>
    <row r="2305" spans="1:28" hidden="1" x14ac:dyDescent="0.25">
      <c r="A2305">
        <v>3304</v>
      </c>
      <c r="B2305">
        <v>15</v>
      </c>
      <c r="C2305">
        <v>0</v>
      </c>
      <c r="D2305" t="s">
        <v>32</v>
      </c>
      <c r="E2305">
        <v>2.1191182268809539</v>
      </c>
      <c r="F2305">
        <v>13</v>
      </c>
      <c r="G2305" t="s">
        <v>27</v>
      </c>
      <c r="H2305">
        <v>3</v>
      </c>
      <c r="I2305" t="s">
        <v>37</v>
      </c>
      <c r="J2305">
        <v>1</v>
      </c>
      <c r="K2305" t="s">
        <v>27</v>
      </c>
      <c r="L2305">
        <v>0</v>
      </c>
      <c r="M2305" t="s">
        <v>29</v>
      </c>
      <c r="N2305">
        <v>0</v>
      </c>
      <c r="O2305" t="s">
        <v>29</v>
      </c>
      <c r="P2305">
        <v>0</v>
      </c>
      <c r="Q2305" t="s">
        <v>29</v>
      </c>
      <c r="R2305">
        <v>1.9965131156897775</v>
      </c>
      <c r="S2305">
        <v>0</v>
      </c>
      <c r="T2305">
        <v>2</v>
      </c>
      <c r="U2305">
        <v>2</v>
      </c>
      <c r="V2305" t="s">
        <v>30</v>
      </c>
      <c r="W2305" t="s">
        <v>36</v>
      </c>
      <c r="X2305">
        <f>AVERAGE(Student_performance_data_____Copy[GPA])</f>
        <v>1.9061863027265407</v>
      </c>
      <c r="Y2305">
        <f>AVERAGE(Student_performance_data_____Copy[StudyTimeWeekly])</f>
        <v>9.7719919194317466</v>
      </c>
      <c r="Z2305">
        <f>AVERAGE(Student_performance_data_____Copy[Absences])</f>
        <v>14.541387959866221</v>
      </c>
      <c r="AA2305" t="str" cm="1">
        <f t="array" ref="AA230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05">
        <v>0</v>
      </c>
    </row>
    <row r="2306" spans="1:28" hidden="1" x14ac:dyDescent="0.25">
      <c r="A2306">
        <v>3305</v>
      </c>
      <c r="B2306">
        <v>15</v>
      </c>
      <c r="C2306">
        <v>0</v>
      </c>
      <c r="D2306" t="s">
        <v>32</v>
      </c>
      <c r="E2306">
        <v>2.2448214398317723</v>
      </c>
      <c r="F2306">
        <v>8</v>
      </c>
      <c r="G2306" t="s">
        <v>29</v>
      </c>
      <c r="H2306">
        <v>4</v>
      </c>
      <c r="I2306" t="s">
        <v>41</v>
      </c>
      <c r="J2306">
        <v>1</v>
      </c>
      <c r="K2306" t="s">
        <v>27</v>
      </c>
      <c r="L2306">
        <v>0</v>
      </c>
      <c r="M2306" t="s">
        <v>29</v>
      </c>
      <c r="N2306">
        <v>0</v>
      </c>
      <c r="O2306" t="s">
        <v>29</v>
      </c>
      <c r="P2306">
        <v>0</v>
      </c>
      <c r="Q2306" t="s">
        <v>29</v>
      </c>
      <c r="R2306">
        <v>2.1398641508658107</v>
      </c>
      <c r="S2306">
        <v>3</v>
      </c>
      <c r="T2306">
        <v>1</v>
      </c>
      <c r="U2306">
        <v>1</v>
      </c>
      <c r="V2306" t="s">
        <v>34</v>
      </c>
      <c r="W2306" t="s">
        <v>38</v>
      </c>
      <c r="X2306">
        <f>AVERAGE(Student_performance_data_____Copy[GPA])</f>
        <v>1.9061863027265407</v>
      </c>
      <c r="Y2306">
        <f>AVERAGE(Student_performance_data_____Copy[StudyTimeWeekly])</f>
        <v>9.7719919194317466</v>
      </c>
      <c r="Z2306">
        <f>AVERAGE(Student_performance_data_____Copy[Absences])</f>
        <v>14.541387959866221</v>
      </c>
      <c r="AA2306" t="str" cm="1">
        <f t="array" ref="AA230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06">
        <v>3</v>
      </c>
    </row>
    <row r="2307" spans="1:28" hidden="1" x14ac:dyDescent="0.25">
      <c r="A2307">
        <v>3306</v>
      </c>
      <c r="B2307">
        <v>15</v>
      </c>
      <c r="C2307">
        <v>0</v>
      </c>
      <c r="D2307" t="s">
        <v>32</v>
      </c>
      <c r="E2307">
        <v>5.8244663715655225</v>
      </c>
      <c r="F2307">
        <v>19</v>
      </c>
      <c r="G2307" t="s">
        <v>29</v>
      </c>
      <c r="H2307">
        <v>3</v>
      </c>
      <c r="I2307" t="s">
        <v>37</v>
      </c>
      <c r="J2307">
        <v>0</v>
      </c>
      <c r="K2307" t="s">
        <v>29</v>
      </c>
      <c r="L2307">
        <v>1</v>
      </c>
      <c r="M2307" t="s">
        <v>27</v>
      </c>
      <c r="N2307">
        <v>0</v>
      </c>
      <c r="O2307" t="s">
        <v>29</v>
      </c>
      <c r="P2307">
        <v>0</v>
      </c>
      <c r="Q2307" t="s">
        <v>29</v>
      </c>
      <c r="R2307">
        <v>1.3614347071907387</v>
      </c>
      <c r="S2307">
        <v>3</v>
      </c>
      <c r="T2307">
        <v>1</v>
      </c>
      <c r="U2307">
        <v>0</v>
      </c>
      <c r="V2307" t="s">
        <v>40</v>
      </c>
      <c r="W2307" t="s">
        <v>38</v>
      </c>
      <c r="X2307">
        <f>AVERAGE(Student_performance_data_____Copy[GPA])</f>
        <v>1.9061863027265407</v>
      </c>
      <c r="Y2307">
        <f>AVERAGE(Student_performance_data_____Copy[StudyTimeWeekly])</f>
        <v>9.7719919194317466</v>
      </c>
      <c r="Z2307">
        <f>AVERAGE(Student_performance_data_____Copy[Absences])</f>
        <v>14.541387959866221</v>
      </c>
      <c r="AA2307" t="str" cm="1">
        <f t="array" ref="AA230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07">
        <v>3</v>
      </c>
    </row>
    <row r="2308" spans="1:28" x14ac:dyDescent="0.25">
      <c r="A2308">
        <v>3307</v>
      </c>
      <c r="B2308">
        <v>16</v>
      </c>
      <c r="C2308">
        <v>1</v>
      </c>
      <c r="D2308" t="s">
        <v>26</v>
      </c>
      <c r="E2308">
        <v>12.283674479690784</v>
      </c>
      <c r="F2308">
        <v>26</v>
      </c>
      <c r="G2308" t="s">
        <v>29</v>
      </c>
      <c r="H2308">
        <v>2</v>
      </c>
      <c r="I2308" t="s">
        <v>28</v>
      </c>
      <c r="J2308">
        <v>0</v>
      </c>
      <c r="K2308" t="s">
        <v>29</v>
      </c>
      <c r="L2308">
        <v>1</v>
      </c>
      <c r="M2308" t="s">
        <v>27</v>
      </c>
      <c r="N2308">
        <v>0</v>
      </c>
      <c r="O2308" t="s">
        <v>29</v>
      </c>
      <c r="P2308">
        <v>0</v>
      </c>
      <c r="Q2308" t="s">
        <v>29</v>
      </c>
      <c r="R2308">
        <v>0.49585904102646361</v>
      </c>
      <c r="S2308">
        <v>3</v>
      </c>
      <c r="T2308">
        <v>0</v>
      </c>
      <c r="U2308">
        <v>0</v>
      </c>
      <c r="V2308" t="s">
        <v>40</v>
      </c>
      <c r="W2308" t="s">
        <v>31</v>
      </c>
      <c r="X2308">
        <f>AVERAGE(Student_performance_data_____Copy[GPA])</f>
        <v>1.9061863027265407</v>
      </c>
      <c r="Y2308">
        <f>AVERAGE(Student_performance_data_____Copy[StudyTimeWeekly])</f>
        <v>9.7719919194317466</v>
      </c>
      <c r="Z2308">
        <f>AVERAGE(Student_performance_data_____Copy[Absences])</f>
        <v>14.541387959866221</v>
      </c>
      <c r="AA2308" t="str" cm="1">
        <f t="array" ref="AA230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08">
        <v>3</v>
      </c>
    </row>
    <row r="2309" spans="1:28" x14ac:dyDescent="0.25">
      <c r="A2309">
        <v>3308</v>
      </c>
      <c r="B2309">
        <v>18</v>
      </c>
      <c r="C2309">
        <v>1</v>
      </c>
      <c r="D2309" t="s">
        <v>26</v>
      </c>
      <c r="E2309">
        <v>16.086406521943452</v>
      </c>
      <c r="F2309">
        <v>20</v>
      </c>
      <c r="G2309" t="s">
        <v>29</v>
      </c>
      <c r="H2309">
        <v>1</v>
      </c>
      <c r="I2309" t="s">
        <v>33</v>
      </c>
      <c r="J2309">
        <v>0</v>
      </c>
      <c r="K2309" t="s">
        <v>29</v>
      </c>
      <c r="L2309">
        <v>0</v>
      </c>
      <c r="M2309" t="s">
        <v>29</v>
      </c>
      <c r="N2309">
        <v>1</v>
      </c>
      <c r="O2309" t="s">
        <v>27</v>
      </c>
      <c r="P2309">
        <v>0</v>
      </c>
      <c r="Q2309" t="s">
        <v>29</v>
      </c>
      <c r="R2309">
        <v>1.2876673566472201</v>
      </c>
      <c r="S2309">
        <v>3</v>
      </c>
      <c r="T2309">
        <v>3</v>
      </c>
      <c r="U2309">
        <v>3</v>
      </c>
      <c r="V2309" t="s">
        <v>35</v>
      </c>
      <c r="W2309" t="s">
        <v>42</v>
      </c>
      <c r="X2309">
        <f>AVERAGE(Student_performance_data_____Copy[GPA])</f>
        <v>1.9061863027265407</v>
      </c>
      <c r="Y2309">
        <f>AVERAGE(Student_performance_data_____Copy[StudyTimeWeekly])</f>
        <v>9.7719919194317466</v>
      </c>
      <c r="Z2309">
        <f>AVERAGE(Student_performance_data_____Copy[Absences])</f>
        <v>14.541387959866221</v>
      </c>
      <c r="AA2309" t="str" cm="1">
        <f t="array" ref="AA230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09">
        <v>3</v>
      </c>
    </row>
    <row r="2310" spans="1:28" x14ac:dyDescent="0.25">
      <c r="A2310">
        <v>3309</v>
      </c>
      <c r="B2310">
        <v>17</v>
      </c>
      <c r="C2310">
        <v>1</v>
      </c>
      <c r="D2310" t="s">
        <v>26</v>
      </c>
      <c r="E2310">
        <v>17.985006139631295</v>
      </c>
      <c r="F2310">
        <v>9</v>
      </c>
      <c r="G2310" t="s">
        <v>27</v>
      </c>
      <c r="H2310">
        <v>1</v>
      </c>
      <c r="I2310" t="s">
        <v>33</v>
      </c>
      <c r="J2310">
        <v>1</v>
      </c>
      <c r="K2310" t="s">
        <v>27</v>
      </c>
      <c r="L2310">
        <v>0</v>
      </c>
      <c r="M2310" t="s">
        <v>29</v>
      </c>
      <c r="N2310">
        <v>0</v>
      </c>
      <c r="O2310" t="s">
        <v>29</v>
      </c>
      <c r="P2310">
        <v>1</v>
      </c>
      <c r="Q2310" t="s">
        <v>27</v>
      </c>
      <c r="R2310">
        <v>2.6650755516566824</v>
      </c>
      <c r="S2310">
        <v>2</v>
      </c>
      <c r="T2310">
        <v>0</v>
      </c>
      <c r="U2310">
        <v>2</v>
      </c>
      <c r="V2310" t="s">
        <v>30</v>
      </c>
      <c r="W2310" t="s">
        <v>31</v>
      </c>
      <c r="X2310">
        <f>AVERAGE(Student_performance_data_____Copy[GPA])</f>
        <v>1.9061863027265407</v>
      </c>
      <c r="Y2310">
        <f>AVERAGE(Student_performance_data_____Copy[StudyTimeWeekly])</f>
        <v>9.7719919194317466</v>
      </c>
      <c r="Z2310">
        <f>AVERAGE(Student_performance_data_____Copy[Absences])</f>
        <v>14.541387959866221</v>
      </c>
      <c r="AA2310" t="str" cm="1">
        <f t="array" ref="AA231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10">
        <v>2</v>
      </c>
    </row>
    <row r="2311" spans="1:28" hidden="1" x14ac:dyDescent="0.25">
      <c r="A2311">
        <v>3310</v>
      </c>
      <c r="B2311">
        <v>17</v>
      </c>
      <c r="C2311">
        <v>0</v>
      </c>
      <c r="D2311" t="s">
        <v>32</v>
      </c>
      <c r="E2311">
        <v>12.475067687384655</v>
      </c>
      <c r="F2311">
        <v>21</v>
      </c>
      <c r="G2311" t="s">
        <v>29</v>
      </c>
      <c r="H2311">
        <v>1</v>
      </c>
      <c r="I2311" t="s">
        <v>33</v>
      </c>
      <c r="J2311">
        <v>0</v>
      </c>
      <c r="K2311" t="s">
        <v>29</v>
      </c>
      <c r="L2311">
        <v>0</v>
      </c>
      <c r="M2311" t="s">
        <v>29</v>
      </c>
      <c r="N2311">
        <v>0</v>
      </c>
      <c r="O2311" t="s">
        <v>29</v>
      </c>
      <c r="P2311">
        <v>0</v>
      </c>
      <c r="Q2311" t="s">
        <v>29</v>
      </c>
      <c r="R2311">
        <v>0.95478754210148098</v>
      </c>
      <c r="S2311">
        <v>0</v>
      </c>
      <c r="T2311">
        <v>0</v>
      </c>
      <c r="U2311">
        <v>1</v>
      </c>
      <c r="V2311" t="s">
        <v>34</v>
      </c>
      <c r="W2311" t="s">
        <v>31</v>
      </c>
      <c r="X2311">
        <f>AVERAGE(Student_performance_data_____Copy[GPA])</f>
        <v>1.9061863027265407</v>
      </c>
      <c r="Y2311">
        <f>AVERAGE(Student_performance_data_____Copy[StudyTimeWeekly])</f>
        <v>9.7719919194317466</v>
      </c>
      <c r="Z2311">
        <f>AVERAGE(Student_performance_data_____Copy[Absences])</f>
        <v>14.541387959866221</v>
      </c>
      <c r="AA2311" t="str" cm="1">
        <f t="array" ref="AA2311">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11">
        <v>0</v>
      </c>
    </row>
    <row r="2312" spans="1:28" x14ac:dyDescent="0.25">
      <c r="A2312">
        <v>3311</v>
      </c>
      <c r="B2312">
        <v>16</v>
      </c>
      <c r="C2312">
        <v>1</v>
      </c>
      <c r="D2312" t="s">
        <v>26</v>
      </c>
      <c r="E2312">
        <v>0.11262625496107459</v>
      </c>
      <c r="F2312">
        <v>28</v>
      </c>
      <c r="G2312" t="s">
        <v>29</v>
      </c>
      <c r="H2312">
        <v>2</v>
      </c>
      <c r="I2312" t="s">
        <v>28</v>
      </c>
      <c r="J2312">
        <v>0</v>
      </c>
      <c r="K2312" t="s">
        <v>29</v>
      </c>
      <c r="L2312">
        <v>0</v>
      </c>
      <c r="M2312" t="s">
        <v>29</v>
      </c>
      <c r="N2312">
        <v>0</v>
      </c>
      <c r="O2312" t="s">
        <v>29</v>
      </c>
      <c r="P2312">
        <v>0</v>
      </c>
      <c r="Q2312" t="s">
        <v>29</v>
      </c>
      <c r="R2312">
        <v>0</v>
      </c>
      <c r="S2312">
        <v>1</v>
      </c>
      <c r="T2312">
        <v>1</v>
      </c>
      <c r="U2312">
        <v>1</v>
      </c>
      <c r="V2312" t="s">
        <v>34</v>
      </c>
      <c r="W2312" t="s">
        <v>38</v>
      </c>
      <c r="X2312">
        <f>AVERAGE(Student_performance_data_____Copy[GPA])</f>
        <v>1.9061863027265407</v>
      </c>
      <c r="Y2312">
        <f>AVERAGE(Student_performance_data_____Copy[StudyTimeWeekly])</f>
        <v>9.7719919194317466</v>
      </c>
      <c r="Z2312">
        <f>AVERAGE(Student_performance_data_____Copy[Absences])</f>
        <v>14.541387959866221</v>
      </c>
      <c r="AA2312" t="str" cm="1">
        <f t="array" ref="AA231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12">
        <v>1</v>
      </c>
    </row>
    <row r="2313" spans="1:28" hidden="1" x14ac:dyDescent="0.25">
      <c r="A2313">
        <v>3312</v>
      </c>
      <c r="B2313">
        <v>18</v>
      </c>
      <c r="C2313">
        <v>0</v>
      </c>
      <c r="D2313" t="s">
        <v>32</v>
      </c>
      <c r="E2313">
        <v>3.7263355303706702</v>
      </c>
      <c r="F2313">
        <v>8</v>
      </c>
      <c r="G2313" t="s">
        <v>29</v>
      </c>
      <c r="H2313">
        <v>4</v>
      </c>
      <c r="I2313" t="s">
        <v>41</v>
      </c>
      <c r="J2313">
        <v>0</v>
      </c>
      <c r="K2313" t="s">
        <v>29</v>
      </c>
      <c r="L2313">
        <v>0</v>
      </c>
      <c r="M2313" t="s">
        <v>29</v>
      </c>
      <c r="N2313">
        <v>0</v>
      </c>
      <c r="O2313" t="s">
        <v>29</v>
      </c>
      <c r="P2313">
        <v>1</v>
      </c>
      <c r="Q2313" t="s">
        <v>27</v>
      </c>
      <c r="R2313">
        <v>2.3169599744650875</v>
      </c>
      <c r="S2313">
        <v>0</v>
      </c>
      <c r="T2313">
        <v>1</v>
      </c>
      <c r="U2313">
        <v>2</v>
      </c>
      <c r="V2313" t="s">
        <v>30</v>
      </c>
      <c r="W2313" t="s">
        <v>38</v>
      </c>
      <c r="X2313">
        <f>AVERAGE(Student_performance_data_____Copy[GPA])</f>
        <v>1.9061863027265407</v>
      </c>
      <c r="Y2313">
        <f>AVERAGE(Student_performance_data_____Copy[StudyTimeWeekly])</f>
        <v>9.7719919194317466</v>
      </c>
      <c r="Z2313">
        <f>AVERAGE(Student_performance_data_____Copy[Absences])</f>
        <v>14.541387959866221</v>
      </c>
      <c r="AA2313" t="str" cm="1">
        <f t="array" ref="AA231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13">
        <v>0</v>
      </c>
    </row>
    <row r="2314" spans="1:28" hidden="1" x14ac:dyDescent="0.25">
      <c r="A2314">
        <v>3313</v>
      </c>
      <c r="B2314">
        <v>17</v>
      </c>
      <c r="C2314">
        <v>0</v>
      </c>
      <c r="D2314" t="s">
        <v>32</v>
      </c>
      <c r="E2314">
        <v>1.9945240770673589</v>
      </c>
      <c r="F2314">
        <v>28</v>
      </c>
      <c r="G2314" t="s">
        <v>29</v>
      </c>
      <c r="H2314">
        <v>4</v>
      </c>
      <c r="I2314" t="s">
        <v>41</v>
      </c>
      <c r="J2314">
        <v>1</v>
      </c>
      <c r="K2314" t="s">
        <v>27</v>
      </c>
      <c r="L2314">
        <v>0</v>
      </c>
      <c r="M2314" t="s">
        <v>29</v>
      </c>
      <c r="N2314">
        <v>0</v>
      </c>
      <c r="O2314" t="s">
        <v>29</v>
      </c>
      <c r="P2314">
        <v>1</v>
      </c>
      <c r="Q2314" t="s">
        <v>27</v>
      </c>
      <c r="R2314">
        <v>0.67436294360814464</v>
      </c>
      <c r="S2314">
        <v>3</v>
      </c>
      <c r="T2314">
        <v>0</v>
      </c>
      <c r="U2314">
        <v>3</v>
      </c>
      <c r="V2314" t="s">
        <v>35</v>
      </c>
      <c r="W2314" t="s">
        <v>31</v>
      </c>
      <c r="X2314">
        <f>AVERAGE(Student_performance_data_____Copy[GPA])</f>
        <v>1.9061863027265407</v>
      </c>
      <c r="Y2314">
        <f>AVERAGE(Student_performance_data_____Copy[StudyTimeWeekly])</f>
        <v>9.7719919194317466</v>
      </c>
      <c r="Z2314">
        <f>AVERAGE(Student_performance_data_____Copy[Absences])</f>
        <v>14.541387959866221</v>
      </c>
      <c r="AA2314" t="str" cm="1">
        <f t="array" ref="AA231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14">
        <v>3</v>
      </c>
    </row>
    <row r="2315" spans="1:28" hidden="1" x14ac:dyDescent="0.25">
      <c r="A2315">
        <v>3314</v>
      </c>
      <c r="B2315">
        <v>15</v>
      </c>
      <c r="C2315">
        <v>0</v>
      </c>
      <c r="D2315" t="s">
        <v>32</v>
      </c>
      <c r="E2315">
        <v>7.2664895113802004</v>
      </c>
      <c r="F2315">
        <v>4</v>
      </c>
      <c r="G2315" t="s">
        <v>29</v>
      </c>
      <c r="H2315">
        <v>1</v>
      </c>
      <c r="I2315" t="s">
        <v>33</v>
      </c>
      <c r="J2315">
        <v>0</v>
      </c>
      <c r="K2315" t="s">
        <v>29</v>
      </c>
      <c r="L2315">
        <v>0</v>
      </c>
      <c r="M2315" t="s">
        <v>29</v>
      </c>
      <c r="N2315">
        <v>0</v>
      </c>
      <c r="O2315" t="s">
        <v>29</v>
      </c>
      <c r="P2315">
        <v>0</v>
      </c>
      <c r="Q2315" t="s">
        <v>29</v>
      </c>
      <c r="R2315">
        <v>2.5366337822698699</v>
      </c>
      <c r="S2315">
        <v>2</v>
      </c>
      <c r="T2315">
        <v>0</v>
      </c>
      <c r="U2315">
        <v>0</v>
      </c>
      <c r="V2315" t="s">
        <v>40</v>
      </c>
      <c r="W2315" t="s">
        <v>31</v>
      </c>
      <c r="X2315">
        <f>AVERAGE(Student_performance_data_____Copy[GPA])</f>
        <v>1.9061863027265407</v>
      </c>
      <c r="Y2315">
        <f>AVERAGE(Student_performance_data_____Copy[StudyTimeWeekly])</f>
        <v>9.7719919194317466</v>
      </c>
      <c r="Z2315">
        <f>AVERAGE(Student_performance_data_____Copy[Absences])</f>
        <v>14.541387959866221</v>
      </c>
      <c r="AA2315" t="str" cm="1">
        <f t="array" ref="AA231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15">
        <v>2</v>
      </c>
    </row>
    <row r="2316" spans="1:28" x14ac:dyDescent="0.25">
      <c r="A2316">
        <v>3315</v>
      </c>
      <c r="B2316">
        <v>17</v>
      </c>
      <c r="C2316">
        <v>1</v>
      </c>
      <c r="D2316" t="s">
        <v>26</v>
      </c>
      <c r="E2316">
        <v>10.027019872674918</v>
      </c>
      <c r="F2316">
        <v>7</v>
      </c>
      <c r="G2316" t="s">
        <v>29</v>
      </c>
      <c r="H2316">
        <v>3</v>
      </c>
      <c r="I2316" t="s">
        <v>37</v>
      </c>
      <c r="J2316">
        <v>0</v>
      </c>
      <c r="K2316" t="s">
        <v>29</v>
      </c>
      <c r="L2316">
        <v>0</v>
      </c>
      <c r="M2316" t="s">
        <v>29</v>
      </c>
      <c r="N2316">
        <v>1</v>
      </c>
      <c r="O2316" t="s">
        <v>27</v>
      </c>
      <c r="P2316">
        <v>0</v>
      </c>
      <c r="Q2316" t="s">
        <v>29</v>
      </c>
      <c r="R2316">
        <v>2.3433313526833226</v>
      </c>
      <c r="S2316">
        <v>2</v>
      </c>
      <c r="T2316">
        <v>2</v>
      </c>
      <c r="U2316">
        <v>1</v>
      </c>
      <c r="V2316" t="s">
        <v>34</v>
      </c>
      <c r="W2316" t="s">
        <v>36</v>
      </c>
      <c r="X2316">
        <f>AVERAGE(Student_performance_data_____Copy[GPA])</f>
        <v>1.9061863027265407</v>
      </c>
      <c r="Y2316">
        <f>AVERAGE(Student_performance_data_____Copy[StudyTimeWeekly])</f>
        <v>9.7719919194317466</v>
      </c>
      <c r="Z2316">
        <f>AVERAGE(Student_performance_data_____Copy[Absences])</f>
        <v>14.541387959866221</v>
      </c>
      <c r="AA2316" t="str" cm="1">
        <f t="array" ref="AA231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16">
        <v>2</v>
      </c>
    </row>
    <row r="2317" spans="1:28" hidden="1" x14ac:dyDescent="0.25">
      <c r="A2317">
        <v>3316</v>
      </c>
      <c r="B2317">
        <v>15</v>
      </c>
      <c r="C2317">
        <v>0</v>
      </c>
      <c r="D2317" t="s">
        <v>32</v>
      </c>
      <c r="E2317">
        <v>0.86794357157121693</v>
      </c>
      <c r="F2317">
        <v>10</v>
      </c>
      <c r="G2317" t="s">
        <v>27</v>
      </c>
      <c r="H2317">
        <v>2</v>
      </c>
      <c r="I2317" t="s">
        <v>28</v>
      </c>
      <c r="J2317">
        <v>0</v>
      </c>
      <c r="K2317" t="s">
        <v>29</v>
      </c>
      <c r="L2317">
        <v>0</v>
      </c>
      <c r="M2317" t="s">
        <v>29</v>
      </c>
      <c r="N2317">
        <v>0</v>
      </c>
      <c r="O2317" t="s">
        <v>29</v>
      </c>
      <c r="P2317">
        <v>0</v>
      </c>
      <c r="Q2317" t="s">
        <v>29</v>
      </c>
      <c r="R2317">
        <v>2.2404508383745223</v>
      </c>
      <c r="S2317">
        <v>0</v>
      </c>
      <c r="T2317">
        <v>0</v>
      </c>
      <c r="U2317">
        <v>3</v>
      </c>
      <c r="V2317" t="s">
        <v>35</v>
      </c>
      <c r="W2317" t="s">
        <v>31</v>
      </c>
      <c r="X2317">
        <f>AVERAGE(Student_performance_data_____Copy[GPA])</f>
        <v>1.9061863027265407</v>
      </c>
      <c r="Y2317">
        <f>AVERAGE(Student_performance_data_____Copy[StudyTimeWeekly])</f>
        <v>9.7719919194317466</v>
      </c>
      <c r="Z2317">
        <f>AVERAGE(Student_performance_data_____Copy[Absences])</f>
        <v>14.541387959866221</v>
      </c>
      <c r="AA2317" t="str" cm="1">
        <f t="array" ref="AA231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17">
        <v>0</v>
      </c>
    </row>
    <row r="2318" spans="1:28" x14ac:dyDescent="0.25">
      <c r="A2318">
        <v>3317</v>
      </c>
      <c r="B2318">
        <v>16</v>
      </c>
      <c r="C2318">
        <v>1</v>
      </c>
      <c r="D2318" t="s">
        <v>26</v>
      </c>
      <c r="E2318">
        <v>6.9695595159131063</v>
      </c>
      <c r="F2318">
        <v>0</v>
      </c>
      <c r="G2318" t="s">
        <v>27</v>
      </c>
      <c r="H2318">
        <v>2</v>
      </c>
      <c r="I2318" t="s">
        <v>28</v>
      </c>
      <c r="J2318">
        <v>0</v>
      </c>
      <c r="K2318" t="s">
        <v>29</v>
      </c>
      <c r="L2318">
        <v>0</v>
      </c>
      <c r="M2318" t="s">
        <v>29</v>
      </c>
      <c r="N2318">
        <v>0</v>
      </c>
      <c r="O2318" t="s">
        <v>29</v>
      </c>
      <c r="P2318">
        <v>0</v>
      </c>
      <c r="Q2318" t="s">
        <v>29</v>
      </c>
      <c r="R2318">
        <v>3.0526409582889382</v>
      </c>
      <c r="S2318">
        <v>1</v>
      </c>
      <c r="T2318">
        <v>2</v>
      </c>
      <c r="U2318">
        <v>0</v>
      </c>
      <c r="V2318" t="s">
        <v>40</v>
      </c>
      <c r="W2318" t="s">
        <v>36</v>
      </c>
      <c r="X2318">
        <f>AVERAGE(Student_performance_data_____Copy[GPA])</f>
        <v>1.9061863027265407</v>
      </c>
      <c r="Y2318">
        <f>AVERAGE(Student_performance_data_____Copy[StudyTimeWeekly])</f>
        <v>9.7719919194317466</v>
      </c>
      <c r="Z2318">
        <f>AVERAGE(Student_performance_data_____Copy[Absences])</f>
        <v>14.541387959866221</v>
      </c>
      <c r="AA2318" t="str" cm="1">
        <f t="array" ref="AA231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18">
        <v>1</v>
      </c>
    </row>
    <row r="2319" spans="1:28" x14ac:dyDescent="0.25">
      <c r="A2319">
        <v>3318</v>
      </c>
      <c r="B2319">
        <v>15</v>
      </c>
      <c r="C2319">
        <v>1</v>
      </c>
      <c r="D2319" t="s">
        <v>26</v>
      </c>
      <c r="E2319">
        <v>3.5835934925064516</v>
      </c>
      <c r="F2319">
        <v>20</v>
      </c>
      <c r="G2319" t="s">
        <v>29</v>
      </c>
      <c r="H2319">
        <v>3</v>
      </c>
      <c r="I2319" t="s">
        <v>37</v>
      </c>
      <c r="J2319">
        <v>1</v>
      </c>
      <c r="K2319" t="s">
        <v>27</v>
      </c>
      <c r="L2319">
        <v>0</v>
      </c>
      <c r="M2319" t="s">
        <v>29</v>
      </c>
      <c r="N2319">
        <v>0</v>
      </c>
      <c r="O2319" t="s">
        <v>29</v>
      </c>
      <c r="P2319">
        <v>0</v>
      </c>
      <c r="Q2319" t="s">
        <v>29</v>
      </c>
      <c r="R2319">
        <v>0.95384068492152241</v>
      </c>
      <c r="S2319">
        <v>3</v>
      </c>
      <c r="T2319">
        <v>1</v>
      </c>
      <c r="U2319">
        <v>1</v>
      </c>
      <c r="V2319" t="s">
        <v>34</v>
      </c>
      <c r="W2319" t="s">
        <v>38</v>
      </c>
      <c r="X2319">
        <f>AVERAGE(Student_performance_data_____Copy[GPA])</f>
        <v>1.9061863027265407</v>
      </c>
      <c r="Y2319">
        <f>AVERAGE(Student_performance_data_____Copy[StudyTimeWeekly])</f>
        <v>9.7719919194317466</v>
      </c>
      <c r="Z2319">
        <f>AVERAGE(Student_performance_data_____Copy[Absences])</f>
        <v>14.541387959866221</v>
      </c>
      <c r="AA2319" t="str" cm="1">
        <f t="array" ref="AA2319">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19">
        <v>3</v>
      </c>
    </row>
    <row r="2320" spans="1:28" hidden="1" x14ac:dyDescent="0.25">
      <c r="A2320">
        <v>3319</v>
      </c>
      <c r="B2320">
        <v>17</v>
      </c>
      <c r="C2320">
        <v>0</v>
      </c>
      <c r="D2320" t="s">
        <v>32</v>
      </c>
      <c r="E2320">
        <v>12.941403325177479</v>
      </c>
      <c r="F2320">
        <v>9</v>
      </c>
      <c r="G2320" t="s">
        <v>29</v>
      </c>
      <c r="H2320">
        <v>2</v>
      </c>
      <c r="I2320" t="s">
        <v>28</v>
      </c>
      <c r="J2320">
        <v>1</v>
      </c>
      <c r="K2320" t="s">
        <v>27</v>
      </c>
      <c r="L2320">
        <v>0</v>
      </c>
      <c r="M2320" t="s">
        <v>29</v>
      </c>
      <c r="N2320">
        <v>1</v>
      </c>
      <c r="O2320" t="s">
        <v>27</v>
      </c>
      <c r="P2320">
        <v>1</v>
      </c>
      <c r="Q2320" t="s">
        <v>27</v>
      </c>
      <c r="R2320">
        <v>2.5961112645622388</v>
      </c>
      <c r="S2320">
        <v>2</v>
      </c>
      <c r="T2320">
        <v>0</v>
      </c>
      <c r="U2320">
        <v>4</v>
      </c>
      <c r="V2320" t="s">
        <v>39</v>
      </c>
      <c r="W2320" t="s">
        <v>31</v>
      </c>
      <c r="X2320">
        <f>AVERAGE(Student_performance_data_____Copy[GPA])</f>
        <v>1.9061863027265407</v>
      </c>
      <c r="Y2320">
        <f>AVERAGE(Student_performance_data_____Copy[StudyTimeWeekly])</f>
        <v>9.7719919194317466</v>
      </c>
      <c r="Z2320">
        <f>AVERAGE(Student_performance_data_____Copy[Absences])</f>
        <v>14.541387959866221</v>
      </c>
      <c r="AA2320" t="str" cm="1">
        <f t="array" ref="AA2320">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20">
        <v>2</v>
      </c>
    </row>
    <row r="2321" spans="1:28" hidden="1" x14ac:dyDescent="0.25">
      <c r="A2321">
        <v>3320</v>
      </c>
      <c r="B2321">
        <v>17</v>
      </c>
      <c r="C2321">
        <v>0</v>
      </c>
      <c r="D2321" t="s">
        <v>32</v>
      </c>
      <c r="E2321">
        <v>9.2854473864868012</v>
      </c>
      <c r="F2321">
        <v>0</v>
      </c>
      <c r="G2321" t="s">
        <v>29</v>
      </c>
      <c r="H2321">
        <v>4</v>
      </c>
      <c r="I2321" t="s">
        <v>41</v>
      </c>
      <c r="J2321">
        <v>1</v>
      </c>
      <c r="K2321" t="s">
        <v>27</v>
      </c>
      <c r="L2321">
        <v>0</v>
      </c>
      <c r="M2321" t="s">
        <v>29</v>
      </c>
      <c r="N2321">
        <v>1</v>
      </c>
      <c r="O2321" t="s">
        <v>27</v>
      </c>
      <c r="P2321">
        <v>1</v>
      </c>
      <c r="Q2321" t="s">
        <v>27</v>
      </c>
      <c r="R2321">
        <v>4</v>
      </c>
      <c r="S2321">
        <v>3</v>
      </c>
      <c r="T2321">
        <v>0</v>
      </c>
      <c r="U2321">
        <v>2</v>
      </c>
      <c r="V2321" t="s">
        <v>30</v>
      </c>
      <c r="W2321" t="s">
        <v>31</v>
      </c>
      <c r="X2321">
        <f>AVERAGE(Student_performance_data_____Copy[GPA])</f>
        <v>1.9061863027265407</v>
      </c>
      <c r="Y2321">
        <f>AVERAGE(Student_performance_data_____Copy[StudyTimeWeekly])</f>
        <v>9.7719919194317466</v>
      </c>
      <c r="Z2321">
        <f>AVERAGE(Student_performance_data_____Copy[Absences])</f>
        <v>14.541387959866221</v>
      </c>
      <c r="AA2321" t="str" cm="1">
        <f t="array" ref="AA232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21">
        <v>3</v>
      </c>
    </row>
    <row r="2322" spans="1:28" x14ac:dyDescent="0.25">
      <c r="A2322">
        <v>3321</v>
      </c>
      <c r="B2322">
        <v>17</v>
      </c>
      <c r="C2322">
        <v>1</v>
      </c>
      <c r="D2322" t="s">
        <v>26</v>
      </c>
      <c r="E2322">
        <v>9.9063529386781752</v>
      </c>
      <c r="F2322">
        <v>25</v>
      </c>
      <c r="G2322" t="s">
        <v>29</v>
      </c>
      <c r="H2322">
        <v>3</v>
      </c>
      <c r="I2322" t="s">
        <v>37</v>
      </c>
      <c r="J2322">
        <v>1</v>
      </c>
      <c r="K2322" t="s">
        <v>27</v>
      </c>
      <c r="L2322">
        <v>1</v>
      </c>
      <c r="M2322" t="s">
        <v>27</v>
      </c>
      <c r="N2322">
        <v>0</v>
      </c>
      <c r="O2322" t="s">
        <v>29</v>
      </c>
      <c r="P2322">
        <v>0</v>
      </c>
      <c r="Q2322" t="s">
        <v>29</v>
      </c>
      <c r="R2322">
        <v>1.0823899503415932</v>
      </c>
      <c r="S2322">
        <v>3</v>
      </c>
      <c r="T2322">
        <v>0</v>
      </c>
      <c r="U2322">
        <v>1</v>
      </c>
      <c r="V2322" t="s">
        <v>34</v>
      </c>
      <c r="W2322" t="s">
        <v>31</v>
      </c>
      <c r="X2322">
        <f>AVERAGE(Student_performance_data_____Copy[GPA])</f>
        <v>1.9061863027265407</v>
      </c>
      <c r="Y2322">
        <f>AVERAGE(Student_performance_data_____Copy[StudyTimeWeekly])</f>
        <v>9.7719919194317466</v>
      </c>
      <c r="Z2322">
        <f>AVERAGE(Student_performance_data_____Copy[Absences])</f>
        <v>14.541387959866221</v>
      </c>
      <c r="AA2322" t="str" cm="1">
        <f t="array" ref="AA2322">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22">
        <v>3</v>
      </c>
    </row>
    <row r="2323" spans="1:28" hidden="1" x14ac:dyDescent="0.25">
      <c r="A2323">
        <v>3322</v>
      </c>
      <c r="B2323">
        <v>16</v>
      </c>
      <c r="C2323">
        <v>0</v>
      </c>
      <c r="D2323" t="s">
        <v>32</v>
      </c>
      <c r="E2323">
        <v>8.5538357606692212</v>
      </c>
      <c r="F2323">
        <v>29</v>
      </c>
      <c r="G2323" t="s">
        <v>29</v>
      </c>
      <c r="H2323">
        <v>3</v>
      </c>
      <c r="I2323" t="s">
        <v>37</v>
      </c>
      <c r="J2323">
        <v>0</v>
      </c>
      <c r="K2323" t="s">
        <v>29</v>
      </c>
      <c r="L2323">
        <v>1</v>
      </c>
      <c r="M2323" t="s">
        <v>27</v>
      </c>
      <c r="N2323">
        <v>0</v>
      </c>
      <c r="O2323" t="s">
        <v>29</v>
      </c>
      <c r="P2323">
        <v>0</v>
      </c>
      <c r="Q2323" t="s">
        <v>29</v>
      </c>
      <c r="R2323">
        <v>0.52822555147446848</v>
      </c>
      <c r="S2323">
        <v>3</v>
      </c>
      <c r="T2323">
        <v>2</v>
      </c>
      <c r="U2323">
        <v>0</v>
      </c>
      <c r="V2323" t="s">
        <v>40</v>
      </c>
      <c r="W2323" t="s">
        <v>36</v>
      </c>
      <c r="X2323">
        <f>AVERAGE(Student_performance_data_____Copy[GPA])</f>
        <v>1.9061863027265407</v>
      </c>
      <c r="Y2323">
        <f>AVERAGE(Student_performance_data_____Copy[StudyTimeWeekly])</f>
        <v>9.7719919194317466</v>
      </c>
      <c r="Z2323">
        <f>AVERAGE(Student_performance_data_____Copy[Absences])</f>
        <v>14.541387959866221</v>
      </c>
      <c r="AA2323" t="str" cm="1">
        <f t="array" ref="AA232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23">
        <v>3</v>
      </c>
    </row>
    <row r="2324" spans="1:28" x14ac:dyDescent="0.25">
      <c r="A2324">
        <v>3323</v>
      </c>
      <c r="B2324">
        <v>16</v>
      </c>
      <c r="C2324">
        <v>1</v>
      </c>
      <c r="D2324" t="s">
        <v>26</v>
      </c>
      <c r="E2324">
        <v>19.120394209731341</v>
      </c>
      <c r="F2324">
        <v>21</v>
      </c>
      <c r="G2324" t="s">
        <v>29</v>
      </c>
      <c r="H2324">
        <v>1</v>
      </c>
      <c r="I2324" t="s">
        <v>33</v>
      </c>
      <c r="J2324">
        <v>1</v>
      </c>
      <c r="K2324" t="s">
        <v>27</v>
      </c>
      <c r="L2324">
        <v>0</v>
      </c>
      <c r="M2324" t="s">
        <v>29</v>
      </c>
      <c r="N2324">
        <v>0</v>
      </c>
      <c r="O2324" t="s">
        <v>29</v>
      </c>
      <c r="P2324">
        <v>0</v>
      </c>
      <c r="Q2324" t="s">
        <v>29</v>
      </c>
      <c r="R2324">
        <v>1.4627462917493628</v>
      </c>
      <c r="S2324">
        <v>4</v>
      </c>
      <c r="T2324">
        <v>1</v>
      </c>
      <c r="U2324">
        <v>0</v>
      </c>
      <c r="V2324" t="s">
        <v>40</v>
      </c>
      <c r="W2324" t="s">
        <v>38</v>
      </c>
      <c r="X2324">
        <f>AVERAGE(Student_performance_data_____Copy[GPA])</f>
        <v>1.9061863027265407</v>
      </c>
      <c r="Y2324">
        <f>AVERAGE(Student_performance_data_____Copy[StudyTimeWeekly])</f>
        <v>9.7719919194317466</v>
      </c>
      <c r="Z2324">
        <f>AVERAGE(Student_performance_data_____Copy[Absences])</f>
        <v>14.541387959866221</v>
      </c>
      <c r="AA2324" t="str" cm="1">
        <f t="array" ref="AA2324">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24">
        <v>4</v>
      </c>
    </row>
    <row r="2325" spans="1:28" hidden="1" x14ac:dyDescent="0.25">
      <c r="A2325">
        <v>3324</v>
      </c>
      <c r="B2325">
        <v>18</v>
      </c>
      <c r="C2325">
        <v>0</v>
      </c>
      <c r="D2325" t="s">
        <v>32</v>
      </c>
      <c r="E2325">
        <v>4.2947025024312646</v>
      </c>
      <c r="F2325">
        <v>6</v>
      </c>
      <c r="G2325" t="s">
        <v>29</v>
      </c>
      <c r="H2325">
        <v>1</v>
      </c>
      <c r="I2325" t="s">
        <v>33</v>
      </c>
      <c r="J2325">
        <v>0</v>
      </c>
      <c r="K2325" t="s">
        <v>29</v>
      </c>
      <c r="L2325">
        <v>0</v>
      </c>
      <c r="M2325" t="s">
        <v>29</v>
      </c>
      <c r="N2325">
        <v>0</v>
      </c>
      <c r="O2325" t="s">
        <v>29</v>
      </c>
      <c r="P2325">
        <v>0</v>
      </c>
      <c r="Q2325" t="s">
        <v>29</v>
      </c>
      <c r="R2325">
        <v>2.0067217252377172</v>
      </c>
      <c r="S2325">
        <v>3</v>
      </c>
      <c r="T2325">
        <v>0</v>
      </c>
      <c r="U2325">
        <v>1</v>
      </c>
      <c r="V2325" t="s">
        <v>34</v>
      </c>
      <c r="W2325" t="s">
        <v>31</v>
      </c>
      <c r="X2325">
        <f>AVERAGE(Student_performance_data_____Copy[GPA])</f>
        <v>1.9061863027265407</v>
      </c>
      <c r="Y2325">
        <f>AVERAGE(Student_performance_data_____Copy[StudyTimeWeekly])</f>
        <v>9.7719919194317466</v>
      </c>
      <c r="Z2325">
        <f>AVERAGE(Student_performance_data_____Copy[Absences])</f>
        <v>14.541387959866221</v>
      </c>
      <c r="AA2325" t="str" cm="1">
        <f t="array" ref="AA232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25">
        <v>3</v>
      </c>
    </row>
    <row r="2326" spans="1:28" x14ac:dyDescent="0.25">
      <c r="A2326">
        <v>3325</v>
      </c>
      <c r="B2326">
        <v>17</v>
      </c>
      <c r="C2326">
        <v>1</v>
      </c>
      <c r="D2326" t="s">
        <v>26</v>
      </c>
      <c r="E2326">
        <v>10.333285196877487</v>
      </c>
      <c r="F2326">
        <v>27</v>
      </c>
      <c r="G2326" t="s">
        <v>29</v>
      </c>
      <c r="H2326">
        <v>2</v>
      </c>
      <c r="I2326" t="s">
        <v>28</v>
      </c>
      <c r="J2326">
        <v>0</v>
      </c>
      <c r="K2326" t="s">
        <v>29</v>
      </c>
      <c r="L2326">
        <v>0</v>
      </c>
      <c r="M2326" t="s">
        <v>29</v>
      </c>
      <c r="N2326">
        <v>0</v>
      </c>
      <c r="O2326" t="s">
        <v>29</v>
      </c>
      <c r="P2326">
        <v>0</v>
      </c>
      <c r="Q2326" t="s">
        <v>29</v>
      </c>
      <c r="R2326">
        <v>0.47330087090696193</v>
      </c>
      <c r="S2326">
        <v>3</v>
      </c>
      <c r="T2326">
        <v>1</v>
      </c>
      <c r="U2326">
        <v>3</v>
      </c>
      <c r="V2326" t="s">
        <v>35</v>
      </c>
      <c r="W2326" t="s">
        <v>38</v>
      </c>
      <c r="X2326">
        <f>AVERAGE(Student_performance_data_____Copy[GPA])</f>
        <v>1.9061863027265407</v>
      </c>
      <c r="Y2326">
        <f>AVERAGE(Student_performance_data_____Copy[StudyTimeWeekly])</f>
        <v>9.7719919194317466</v>
      </c>
      <c r="Z2326">
        <f>AVERAGE(Student_performance_data_____Copy[Absences])</f>
        <v>14.541387959866221</v>
      </c>
      <c r="AA2326" t="str" cm="1">
        <f t="array" ref="AA2326">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26">
        <v>3</v>
      </c>
    </row>
    <row r="2327" spans="1:28" x14ac:dyDescent="0.25">
      <c r="A2327">
        <v>3326</v>
      </c>
      <c r="B2327">
        <v>15</v>
      </c>
      <c r="C2327">
        <v>1</v>
      </c>
      <c r="D2327" t="s">
        <v>26</v>
      </c>
      <c r="E2327">
        <v>14.720347367306719</v>
      </c>
      <c r="F2327">
        <v>13</v>
      </c>
      <c r="G2327" t="s">
        <v>27</v>
      </c>
      <c r="H2327">
        <v>3</v>
      </c>
      <c r="I2327" t="s">
        <v>37</v>
      </c>
      <c r="J2327">
        <v>1</v>
      </c>
      <c r="K2327" t="s">
        <v>27</v>
      </c>
      <c r="L2327">
        <v>0</v>
      </c>
      <c r="M2327" t="s">
        <v>29</v>
      </c>
      <c r="N2327">
        <v>0</v>
      </c>
      <c r="O2327" t="s">
        <v>29</v>
      </c>
      <c r="P2327">
        <v>1</v>
      </c>
      <c r="Q2327" t="s">
        <v>27</v>
      </c>
      <c r="R2327">
        <v>2.3780489451557907</v>
      </c>
      <c r="S2327">
        <v>1</v>
      </c>
      <c r="T2327">
        <v>3</v>
      </c>
      <c r="U2327">
        <v>2</v>
      </c>
      <c r="V2327" t="s">
        <v>30</v>
      </c>
      <c r="W2327" t="s">
        <v>42</v>
      </c>
      <c r="X2327">
        <f>AVERAGE(Student_performance_data_____Copy[GPA])</f>
        <v>1.9061863027265407</v>
      </c>
      <c r="Y2327">
        <f>AVERAGE(Student_performance_data_____Copy[StudyTimeWeekly])</f>
        <v>9.7719919194317466</v>
      </c>
      <c r="Z2327">
        <f>AVERAGE(Student_performance_data_____Copy[Absences])</f>
        <v>14.541387959866221</v>
      </c>
      <c r="AA2327" t="str" cm="1">
        <f t="array" ref="AA232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27">
        <v>1</v>
      </c>
    </row>
    <row r="2328" spans="1:28" x14ac:dyDescent="0.25">
      <c r="A2328">
        <v>3327</v>
      </c>
      <c r="B2328">
        <v>16</v>
      </c>
      <c r="C2328">
        <v>1</v>
      </c>
      <c r="D2328" t="s">
        <v>26</v>
      </c>
      <c r="E2328">
        <v>11.136888262691251</v>
      </c>
      <c r="F2328">
        <v>4</v>
      </c>
      <c r="G2328" t="s">
        <v>29</v>
      </c>
      <c r="H2328">
        <v>4</v>
      </c>
      <c r="I2328" t="s">
        <v>41</v>
      </c>
      <c r="J2328">
        <v>1</v>
      </c>
      <c r="K2328" t="s">
        <v>27</v>
      </c>
      <c r="L2328">
        <v>1</v>
      </c>
      <c r="M2328" t="s">
        <v>27</v>
      </c>
      <c r="N2328">
        <v>0</v>
      </c>
      <c r="O2328" t="s">
        <v>29</v>
      </c>
      <c r="P2328">
        <v>0</v>
      </c>
      <c r="Q2328" t="s">
        <v>29</v>
      </c>
      <c r="R2328">
        <v>3.546432808712968</v>
      </c>
      <c r="S2328">
        <v>1</v>
      </c>
      <c r="T2328">
        <v>0</v>
      </c>
      <c r="U2328">
        <v>2</v>
      </c>
      <c r="V2328" t="s">
        <v>30</v>
      </c>
      <c r="W2328" t="s">
        <v>31</v>
      </c>
      <c r="X2328">
        <f>AVERAGE(Student_performance_data_____Copy[GPA])</f>
        <v>1.9061863027265407</v>
      </c>
      <c r="Y2328">
        <f>AVERAGE(Student_performance_data_____Copy[StudyTimeWeekly])</f>
        <v>9.7719919194317466</v>
      </c>
      <c r="Z2328">
        <f>AVERAGE(Student_performance_data_____Copy[Absences])</f>
        <v>14.541387959866221</v>
      </c>
      <c r="AA2328" t="str" cm="1">
        <f t="array" ref="AA232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28">
        <v>1</v>
      </c>
    </row>
    <row r="2329" spans="1:28" x14ac:dyDescent="0.25">
      <c r="A2329">
        <v>3328</v>
      </c>
      <c r="B2329">
        <v>17</v>
      </c>
      <c r="C2329">
        <v>1</v>
      </c>
      <c r="D2329" t="s">
        <v>26</v>
      </c>
      <c r="E2329">
        <v>18.580417714336022</v>
      </c>
      <c r="F2329">
        <v>16</v>
      </c>
      <c r="G2329" t="s">
        <v>27</v>
      </c>
      <c r="H2329">
        <v>2</v>
      </c>
      <c r="I2329" t="s">
        <v>28</v>
      </c>
      <c r="J2329">
        <v>1</v>
      </c>
      <c r="K2329" t="s">
        <v>27</v>
      </c>
      <c r="L2329">
        <v>0</v>
      </c>
      <c r="M2329" t="s">
        <v>29</v>
      </c>
      <c r="N2329">
        <v>0</v>
      </c>
      <c r="O2329" t="s">
        <v>29</v>
      </c>
      <c r="P2329">
        <v>0</v>
      </c>
      <c r="Q2329" t="s">
        <v>29</v>
      </c>
      <c r="R2329">
        <v>2.2884666752569482</v>
      </c>
      <c r="S2329">
        <v>4</v>
      </c>
      <c r="T2329">
        <v>3</v>
      </c>
      <c r="U2329">
        <v>3</v>
      </c>
      <c r="V2329" t="s">
        <v>35</v>
      </c>
      <c r="W2329" t="s">
        <v>42</v>
      </c>
      <c r="X2329">
        <f>AVERAGE(Student_performance_data_____Copy[GPA])</f>
        <v>1.9061863027265407</v>
      </c>
      <c r="Y2329">
        <f>AVERAGE(Student_performance_data_____Copy[StudyTimeWeekly])</f>
        <v>9.7719919194317466</v>
      </c>
      <c r="Z2329">
        <f>AVERAGE(Student_performance_data_____Copy[Absences])</f>
        <v>14.541387959866221</v>
      </c>
      <c r="AA2329" t="str" cm="1">
        <f t="array" ref="AA232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29">
        <v>4</v>
      </c>
    </row>
    <row r="2330" spans="1:28" hidden="1" x14ac:dyDescent="0.25">
      <c r="A2330">
        <v>3329</v>
      </c>
      <c r="B2330">
        <v>17</v>
      </c>
      <c r="C2330">
        <v>0</v>
      </c>
      <c r="D2330" t="s">
        <v>32</v>
      </c>
      <c r="E2330">
        <v>7.559367112825683</v>
      </c>
      <c r="F2330">
        <v>21</v>
      </c>
      <c r="G2330" t="s">
        <v>29</v>
      </c>
      <c r="H2330">
        <v>3</v>
      </c>
      <c r="I2330" t="s">
        <v>37</v>
      </c>
      <c r="J2330">
        <v>1</v>
      </c>
      <c r="K2330" t="s">
        <v>27</v>
      </c>
      <c r="L2330">
        <v>0</v>
      </c>
      <c r="M2330" t="s">
        <v>29</v>
      </c>
      <c r="N2330">
        <v>0</v>
      </c>
      <c r="O2330" t="s">
        <v>29</v>
      </c>
      <c r="P2330">
        <v>0</v>
      </c>
      <c r="Q2330" t="s">
        <v>29</v>
      </c>
      <c r="R2330">
        <v>1.3399355086329854</v>
      </c>
      <c r="S2330">
        <v>4</v>
      </c>
      <c r="T2330">
        <v>0</v>
      </c>
      <c r="U2330">
        <v>2</v>
      </c>
      <c r="V2330" t="s">
        <v>30</v>
      </c>
      <c r="W2330" t="s">
        <v>31</v>
      </c>
      <c r="X2330">
        <f>AVERAGE(Student_performance_data_____Copy[GPA])</f>
        <v>1.9061863027265407</v>
      </c>
      <c r="Y2330">
        <f>AVERAGE(Student_performance_data_____Copy[StudyTimeWeekly])</f>
        <v>9.7719919194317466</v>
      </c>
      <c r="Z2330">
        <f>AVERAGE(Student_performance_data_____Copy[Absences])</f>
        <v>14.541387959866221</v>
      </c>
      <c r="AA2330" t="str" cm="1">
        <f t="array" ref="AA233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30">
        <v>4</v>
      </c>
    </row>
    <row r="2331" spans="1:28" hidden="1" x14ac:dyDescent="0.25">
      <c r="A2331">
        <v>3330</v>
      </c>
      <c r="B2331">
        <v>16</v>
      </c>
      <c r="C2331">
        <v>0</v>
      </c>
      <c r="D2331" t="s">
        <v>32</v>
      </c>
      <c r="E2331">
        <v>9.2735161154635612</v>
      </c>
      <c r="F2331">
        <v>25</v>
      </c>
      <c r="G2331" t="s">
        <v>29</v>
      </c>
      <c r="H2331">
        <v>2</v>
      </c>
      <c r="I2331" t="s">
        <v>28</v>
      </c>
      <c r="J2331">
        <v>1</v>
      </c>
      <c r="K2331" t="s">
        <v>27</v>
      </c>
      <c r="L2331">
        <v>0</v>
      </c>
      <c r="M2331" t="s">
        <v>29</v>
      </c>
      <c r="N2331">
        <v>0</v>
      </c>
      <c r="O2331" t="s">
        <v>29</v>
      </c>
      <c r="P2331">
        <v>0</v>
      </c>
      <c r="Q2331" t="s">
        <v>29</v>
      </c>
      <c r="R2331">
        <v>0.81314762679524766</v>
      </c>
      <c r="S2331">
        <v>3</v>
      </c>
      <c r="T2331">
        <v>0</v>
      </c>
      <c r="U2331">
        <v>1</v>
      </c>
      <c r="V2331" t="s">
        <v>34</v>
      </c>
      <c r="W2331" t="s">
        <v>31</v>
      </c>
      <c r="X2331">
        <f>AVERAGE(Student_performance_data_____Copy[GPA])</f>
        <v>1.9061863027265407</v>
      </c>
      <c r="Y2331">
        <f>AVERAGE(Student_performance_data_____Copy[StudyTimeWeekly])</f>
        <v>9.7719919194317466</v>
      </c>
      <c r="Z2331">
        <f>AVERAGE(Student_performance_data_____Copy[Absences])</f>
        <v>14.541387959866221</v>
      </c>
      <c r="AA2331" t="str" cm="1">
        <f t="array" ref="AA233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31">
        <v>3</v>
      </c>
    </row>
    <row r="2332" spans="1:28" x14ac:dyDescent="0.25">
      <c r="A2332">
        <v>3331</v>
      </c>
      <c r="B2332">
        <v>18</v>
      </c>
      <c r="C2332">
        <v>1</v>
      </c>
      <c r="D2332" t="s">
        <v>26</v>
      </c>
      <c r="E2332">
        <v>1.7704463042945684</v>
      </c>
      <c r="F2332">
        <v>20</v>
      </c>
      <c r="G2332" t="s">
        <v>27</v>
      </c>
      <c r="H2332">
        <v>1</v>
      </c>
      <c r="I2332" t="s">
        <v>33</v>
      </c>
      <c r="J2332">
        <v>0</v>
      </c>
      <c r="K2332" t="s">
        <v>29</v>
      </c>
      <c r="L2332">
        <v>1</v>
      </c>
      <c r="M2332" t="s">
        <v>27</v>
      </c>
      <c r="N2332">
        <v>0</v>
      </c>
      <c r="O2332" t="s">
        <v>29</v>
      </c>
      <c r="P2332">
        <v>1</v>
      </c>
      <c r="Q2332" t="s">
        <v>27</v>
      </c>
      <c r="R2332">
        <v>1.5561060712293842</v>
      </c>
      <c r="S2332">
        <v>2</v>
      </c>
      <c r="T2332">
        <v>0</v>
      </c>
      <c r="U2332">
        <v>2</v>
      </c>
      <c r="V2332" t="s">
        <v>30</v>
      </c>
      <c r="W2332" t="s">
        <v>31</v>
      </c>
      <c r="X2332">
        <f>AVERAGE(Student_performance_data_____Copy[GPA])</f>
        <v>1.9061863027265407</v>
      </c>
      <c r="Y2332">
        <f>AVERAGE(Student_performance_data_____Copy[StudyTimeWeekly])</f>
        <v>9.7719919194317466</v>
      </c>
      <c r="Z2332">
        <f>AVERAGE(Student_performance_data_____Copy[Absences])</f>
        <v>14.541387959866221</v>
      </c>
      <c r="AA2332" t="str" cm="1">
        <f t="array" ref="AA233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32">
        <v>2</v>
      </c>
    </row>
    <row r="2333" spans="1:28" x14ac:dyDescent="0.25">
      <c r="A2333">
        <v>3332</v>
      </c>
      <c r="B2333">
        <v>16</v>
      </c>
      <c r="C2333">
        <v>1</v>
      </c>
      <c r="D2333" t="s">
        <v>26</v>
      </c>
      <c r="E2333">
        <v>12.17998222103857</v>
      </c>
      <c r="F2333">
        <v>5</v>
      </c>
      <c r="G2333" t="s">
        <v>29</v>
      </c>
      <c r="H2333">
        <v>3</v>
      </c>
      <c r="I2333" t="s">
        <v>37</v>
      </c>
      <c r="J2333">
        <v>1</v>
      </c>
      <c r="K2333" t="s">
        <v>27</v>
      </c>
      <c r="L2333">
        <v>1</v>
      </c>
      <c r="M2333" t="s">
        <v>27</v>
      </c>
      <c r="N2333">
        <v>0</v>
      </c>
      <c r="O2333" t="s">
        <v>29</v>
      </c>
      <c r="P2333">
        <v>0</v>
      </c>
      <c r="Q2333" t="s">
        <v>29</v>
      </c>
      <c r="R2333">
        <v>3.2629223546667041</v>
      </c>
      <c r="S2333">
        <v>2</v>
      </c>
      <c r="T2333">
        <v>0</v>
      </c>
      <c r="U2333">
        <v>3</v>
      </c>
      <c r="V2333" t="s">
        <v>35</v>
      </c>
      <c r="W2333" t="s">
        <v>31</v>
      </c>
      <c r="X2333">
        <f>AVERAGE(Student_performance_data_____Copy[GPA])</f>
        <v>1.9061863027265407</v>
      </c>
      <c r="Y2333">
        <f>AVERAGE(Student_performance_data_____Copy[StudyTimeWeekly])</f>
        <v>9.7719919194317466</v>
      </c>
      <c r="Z2333">
        <f>AVERAGE(Student_performance_data_____Copy[Absences])</f>
        <v>14.541387959866221</v>
      </c>
      <c r="AA2333" t="str" cm="1">
        <f t="array" ref="AA2333">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33">
        <v>2</v>
      </c>
    </row>
    <row r="2334" spans="1:28" hidden="1" x14ac:dyDescent="0.25">
      <c r="A2334">
        <v>3333</v>
      </c>
      <c r="B2334">
        <v>16</v>
      </c>
      <c r="C2334">
        <v>0</v>
      </c>
      <c r="D2334" t="s">
        <v>32</v>
      </c>
      <c r="E2334">
        <v>5.7642393689621212</v>
      </c>
      <c r="F2334">
        <v>15</v>
      </c>
      <c r="G2334" t="s">
        <v>27</v>
      </c>
      <c r="H2334">
        <v>3</v>
      </c>
      <c r="I2334" t="s">
        <v>37</v>
      </c>
      <c r="J2334">
        <v>1</v>
      </c>
      <c r="K2334" t="s">
        <v>27</v>
      </c>
      <c r="L2334">
        <v>0</v>
      </c>
      <c r="M2334" t="s">
        <v>29</v>
      </c>
      <c r="N2334">
        <v>0</v>
      </c>
      <c r="O2334" t="s">
        <v>29</v>
      </c>
      <c r="P2334">
        <v>0</v>
      </c>
      <c r="Q2334" t="s">
        <v>29</v>
      </c>
      <c r="R2334">
        <v>2.1793570685004311</v>
      </c>
      <c r="S2334">
        <v>0</v>
      </c>
      <c r="T2334">
        <v>0</v>
      </c>
      <c r="U2334">
        <v>3</v>
      </c>
      <c r="V2334" t="s">
        <v>35</v>
      </c>
      <c r="W2334" t="s">
        <v>31</v>
      </c>
      <c r="X2334">
        <f>AVERAGE(Student_performance_data_____Copy[GPA])</f>
        <v>1.9061863027265407</v>
      </c>
      <c r="Y2334">
        <f>AVERAGE(Student_performance_data_____Copy[StudyTimeWeekly])</f>
        <v>9.7719919194317466</v>
      </c>
      <c r="Z2334">
        <f>AVERAGE(Student_performance_data_____Copy[Absences])</f>
        <v>14.541387959866221</v>
      </c>
      <c r="AA2334" t="str" cm="1">
        <f t="array" ref="AA2334">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34">
        <v>0</v>
      </c>
    </row>
    <row r="2335" spans="1:28" hidden="1" x14ac:dyDescent="0.25">
      <c r="A2335">
        <v>3334</v>
      </c>
      <c r="B2335">
        <v>15</v>
      </c>
      <c r="C2335">
        <v>0</v>
      </c>
      <c r="D2335" t="s">
        <v>32</v>
      </c>
      <c r="E2335">
        <v>3.206180790311377</v>
      </c>
      <c r="F2335">
        <v>10</v>
      </c>
      <c r="G2335" t="s">
        <v>29</v>
      </c>
      <c r="H2335">
        <v>1</v>
      </c>
      <c r="I2335" t="s">
        <v>33</v>
      </c>
      <c r="J2335">
        <v>1</v>
      </c>
      <c r="K2335" t="s">
        <v>27</v>
      </c>
      <c r="L2335">
        <v>1</v>
      </c>
      <c r="M2335" t="s">
        <v>27</v>
      </c>
      <c r="N2335">
        <v>0</v>
      </c>
      <c r="O2335" t="s">
        <v>29</v>
      </c>
      <c r="P2335">
        <v>1</v>
      </c>
      <c r="Q2335" t="s">
        <v>27</v>
      </c>
      <c r="R2335">
        <v>2.2200505469986371</v>
      </c>
      <c r="S2335">
        <v>2</v>
      </c>
      <c r="T2335">
        <v>0</v>
      </c>
      <c r="U2335">
        <v>0</v>
      </c>
      <c r="V2335" t="s">
        <v>40</v>
      </c>
      <c r="W2335" t="s">
        <v>31</v>
      </c>
      <c r="X2335">
        <f>AVERAGE(Student_performance_data_____Copy[GPA])</f>
        <v>1.9061863027265407</v>
      </c>
      <c r="Y2335">
        <f>AVERAGE(Student_performance_data_____Copy[StudyTimeWeekly])</f>
        <v>9.7719919194317466</v>
      </c>
      <c r="Z2335">
        <f>AVERAGE(Student_performance_data_____Copy[Absences])</f>
        <v>14.541387959866221</v>
      </c>
      <c r="AA2335" t="str" cm="1">
        <f t="array" ref="AA233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35">
        <v>2</v>
      </c>
    </row>
    <row r="2336" spans="1:28" hidden="1" x14ac:dyDescent="0.25">
      <c r="A2336">
        <v>3335</v>
      </c>
      <c r="B2336">
        <v>15</v>
      </c>
      <c r="C2336">
        <v>0</v>
      </c>
      <c r="D2336" t="s">
        <v>32</v>
      </c>
      <c r="E2336">
        <v>10.890625858090161</v>
      </c>
      <c r="F2336">
        <v>9</v>
      </c>
      <c r="G2336" t="s">
        <v>29</v>
      </c>
      <c r="H2336">
        <v>2</v>
      </c>
      <c r="I2336" t="s">
        <v>28</v>
      </c>
      <c r="J2336">
        <v>1</v>
      </c>
      <c r="K2336" t="s">
        <v>27</v>
      </c>
      <c r="L2336">
        <v>0</v>
      </c>
      <c r="M2336" t="s">
        <v>29</v>
      </c>
      <c r="N2336">
        <v>0</v>
      </c>
      <c r="O2336" t="s">
        <v>29</v>
      </c>
      <c r="P2336">
        <v>0</v>
      </c>
      <c r="Q2336" t="s">
        <v>29</v>
      </c>
      <c r="R2336">
        <v>2.2265135950903749</v>
      </c>
      <c r="S2336">
        <v>2</v>
      </c>
      <c r="T2336">
        <v>3</v>
      </c>
      <c r="U2336">
        <v>2</v>
      </c>
      <c r="V2336" t="s">
        <v>30</v>
      </c>
      <c r="W2336" t="s">
        <v>42</v>
      </c>
      <c r="X2336">
        <f>AVERAGE(Student_performance_data_____Copy[GPA])</f>
        <v>1.9061863027265407</v>
      </c>
      <c r="Y2336">
        <f>AVERAGE(Student_performance_data_____Copy[StudyTimeWeekly])</f>
        <v>9.7719919194317466</v>
      </c>
      <c r="Z2336">
        <f>AVERAGE(Student_performance_data_____Copy[Absences])</f>
        <v>14.541387959866221</v>
      </c>
      <c r="AA2336" t="str" cm="1">
        <f t="array" ref="AA233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36">
        <v>2</v>
      </c>
    </row>
    <row r="2337" spans="1:28" hidden="1" x14ac:dyDescent="0.25">
      <c r="A2337">
        <v>3336</v>
      </c>
      <c r="B2337">
        <v>18</v>
      </c>
      <c r="C2337">
        <v>0</v>
      </c>
      <c r="D2337" t="s">
        <v>32</v>
      </c>
      <c r="E2337">
        <v>10.646205267598212</v>
      </c>
      <c r="F2337">
        <v>14</v>
      </c>
      <c r="G2337" t="s">
        <v>29</v>
      </c>
      <c r="H2337">
        <v>2</v>
      </c>
      <c r="I2337" t="s">
        <v>28</v>
      </c>
      <c r="J2337">
        <v>0</v>
      </c>
      <c r="K2337" t="s">
        <v>29</v>
      </c>
      <c r="L2337">
        <v>0</v>
      </c>
      <c r="M2337" t="s">
        <v>29</v>
      </c>
      <c r="N2337">
        <v>0</v>
      </c>
      <c r="O2337" t="s">
        <v>29</v>
      </c>
      <c r="P2337">
        <v>0</v>
      </c>
      <c r="Q2337" t="s">
        <v>29</v>
      </c>
      <c r="R2337">
        <v>1.5656478476708735</v>
      </c>
      <c r="S2337">
        <v>1</v>
      </c>
      <c r="T2337">
        <v>2</v>
      </c>
      <c r="U2337">
        <v>2</v>
      </c>
      <c r="V2337" t="s">
        <v>30</v>
      </c>
      <c r="W2337" t="s">
        <v>36</v>
      </c>
      <c r="X2337">
        <f>AVERAGE(Student_performance_data_____Copy[GPA])</f>
        <v>1.9061863027265407</v>
      </c>
      <c r="Y2337">
        <f>AVERAGE(Student_performance_data_____Copy[StudyTimeWeekly])</f>
        <v>9.7719919194317466</v>
      </c>
      <c r="Z2337">
        <f>AVERAGE(Student_performance_data_____Copy[Absences])</f>
        <v>14.541387959866221</v>
      </c>
      <c r="AA2337" t="str" cm="1">
        <f t="array" ref="AA233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37">
        <v>1</v>
      </c>
    </row>
    <row r="2338" spans="1:28" hidden="1" x14ac:dyDescent="0.25">
      <c r="A2338">
        <v>3337</v>
      </c>
      <c r="B2338">
        <v>17</v>
      </c>
      <c r="C2338">
        <v>0</v>
      </c>
      <c r="D2338" t="s">
        <v>32</v>
      </c>
      <c r="E2338">
        <v>1.517432824480951</v>
      </c>
      <c r="F2338">
        <v>6</v>
      </c>
      <c r="G2338" t="s">
        <v>29</v>
      </c>
      <c r="H2338">
        <v>1</v>
      </c>
      <c r="I2338" t="s">
        <v>33</v>
      </c>
      <c r="J2338">
        <v>1</v>
      </c>
      <c r="K2338" t="s">
        <v>27</v>
      </c>
      <c r="L2338">
        <v>0</v>
      </c>
      <c r="M2338" t="s">
        <v>29</v>
      </c>
      <c r="N2338">
        <v>0</v>
      </c>
      <c r="O2338" t="s">
        <v>29</v>
      </c>
      <c r="P2338">
        <v>0</v>
      </c>
      <c r="Q2338" t="s">
        <v>29</v>
      </c>
      <c r="R2338">
        <v>2.0787778990811447</v>
      </c>
      <c r="S2338">
        <v>0</v>
      </c>
      <c r="T2338">
        <v>2</v>
      </c>
      <c r="U2338">
        <v>3</v>
      </c>
      <c r="V2338" t="s">
        <v>35</v>
      </c>
      <c r="W2338" t="s">
        <v>36</v>
      </c>
      <c r="X2338">
        <f>AVERAGE(Student_performance_data_____Copy[GPA])</f>
        <v>1.9061863027265407</v>
      </c>
      <c r="Y2338">
        <f>AVERAGE(Student_performance_data_____Copy[StudyTimeWeekly])</f>
        <v>9.7719919194317466</v>
      </c>
      <c r="Z2338">
        <f>AVERAGE(Student_performance_data_____Copy[Absences])</f>
        <v>14.541387959866221</v>
      </c>
      <c r="AA2338" t="str" cm="1">
        <f t="array" ref="AA2338">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38">
        <v>0</v>
      </c>
    </row>
    <row r="2339" spans="1:28" hidden="1" x14ac:dyDescent="0.25">
      <c r="A2339">
        <v>3338</v>
      </c>
      <c r="B2339">
        <v>16</v>
      </c>
      <c r="C2339">
        <v>0</v>
      </c>
      <c r="D2339" t="s">
        <v>32</v>
      </c>
      <c r="E2339">
        <v>13.964309069889456</v>
      </c>
      <c r="F2339">
        <v>22</v>
      </c>
      <c r="G2339" t="s">
        <v>27</v>
      </c>
      <c r="H2339">
        <v>4</v>
      </c>
      <c r="I2339" t="s">
        <v>41</v>
      </c>
      <c r="J2339">
        <v>0</v>
      </c>
      <c r="K2339" t="s">
        <v>29</v>
      </c>
      <c r="L2339">
        <v>0</v>
      </c>
      <c r="M2339" t="s">
        <v>29</v>
      </c>
      <c r="N2339">
        <v>1</v>
      </c>
      <c r="O2339" t="s">
        <v>27</v>
      </c>
      <c r="P2339">
        <v>0</v>
      </c>
      <c r="Q2339" t="s">
        <v>29</v>
      </c>
      <c r="R2339">
        <v>1.5624112622115092</v>
      </c>
      <c r="S2339">
        <v>0</v>
      </c>
      <c r="T2339">
        <v>0</v>
      </c>
      <c r="U2339">
        <v>1</v>
      </c>
      <c r="V2339" t="s">
        <v>34</v>
      </c>
      <c r="W2339" t="s">
        <v>31</v>
      </c>
      <c r="X2339">
        <f>AVERAGE(Student_performance_data_____Copy[GPA])</f>
        <v>1.9061863027265407</v>
      </c>
      <c r="Y2339">
        <f>AVERAGE(Student_performance_data_____Copy[StudyTimeWeekly])</f>
        <v>9.7719919194317466</v>
      </c>
      <c r="Z2339">
        <f>AVERAGE(Student_performance_data_____Copy[Absences])</f>
        <v>14.541387959866221</v>
      </c>
      <c r="AA2339" t="str" cm="1">
        <f t="array" ref="AA233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39">
        <v>0</v>
      </c>
    </row>
    <row r="2340" spans="1:28" x14ac:dyDescent="0.25">
      <c r="A2340">
        <v>3339</v>
      </c>
      <c r="B2340">
        <v>18</v>
      </c>
      <c r="C2340">
        <v>1</v>
      </c>
      <c r="D2340" t="s">
        <v>26</v>
      </c>
      <c r="E2340">
        <v>12.475443813017058</v>
      </c>
      <c r="F2340">
        <v>1</v>
      </c>
      <c r="G2340" t="s">
        <v>27</v>
      </c>
      <c r="H2340">
        <v>2</v>
      </c>
      <c r="I2340" t="s">
        <v>28</v>
      </c>
      <c r="J2340">
        <v>1</v>
      </c>
      <c r="K2340" t="s">
        <v>27</v>
      </c>
      <c r="L2340">
        <v>0</v>
      </c>
      <c r="M2340" t="s">
        <v>29</v>
      </c>
      <c r="N2340">
        <v>1</v>
      </c>
      <c r="O2340" t="s">
        <v>27</v>
      </c>
      <c r="P2340">
        <v>0</v>
      </c>
      <c r="Q2340" t="s">
        <v>29</v>
      </c>
      <c r="R2340">
        <v>3.5729453198762804</v>
      </c>
      <c r="S2340">
        <v>1</v>
      </c>
      <c r="T2340">
        <v>0</v>
      </c>
      <c r="U2340">
        <v>2</v>
      </c>
      <c r="V2340" t="s">
        <v>30</v>
      </c>
      <c r="W2340" t="s">
        <v>31</v>
      </c>
      <c r="X2340">
        <f>AVERAGE(Student_performance_data_____Copy[GPA])</f>
        <v>1.9061863027265407</v>
      </c>
      <c r="Y2340">
        <f>AVERAGE(Student_performance_data_____Copy[StudyTimeWeekly])</f>
        <v>9.7719919194317466</v>
      </c>
      <c r="Z2340">
        <f>AVERAGE(Student_performance_data_____Copy[Absences])</f>
        <v>14.541387959866221</v>
      </c>
      <c r="AA2340" t="str" cm="1">
        <f t="array" ref="AA234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40">
        <v>1</v>
      </c>
    </row>
    <row r="2341" spans="1:28" hidden="1" x14ac:dyDescent="0.25">
      <c r="A2341">
        <v>3340</v>
      </c>
      <c r="B2341">
        <v>15</v>
      </c>
      <c r="C2341">
        <v>0</v>
      </c>
      <c r="D2341" t="s">
        <v>32</v>
      </c>
      <c r="E2341">
        <v>3.7803456549299441</v>
      </c>
      <c r="F2341">
        <v>11</v>
      </c>
      <c r="G2341" t="s">
        <v>27</v>
      </c>
      <c r="H2341">
        <v>1</v>
      </c>
      <c r="I2341" t="s">
        <v>33</v>
      </c>
      <c r="J2341">
        <v>0</v>
      </c>
      <c r="K2341" t="s">
        <v>29</v>
      </c>
      <c r="L2341">
        <v>1</v>
      </c>
      <c r="M2341" t="s">
        <v>27</v>
      </c>
      <c r="N2341">
        <v>0</v>
      </c>
      <c r="O2341" t="s">
        <v>29</v>
      </c>
      <c r="P2341">
        <v>0</v>
      </c>
      <c r="Q2341" t="s">
        <v>29</v>
      </c>
      <c r="R2341">
        <v>2.0730331671815212</v>
      </c>
      <c r="S2341">
        <v>2</v>
      </c>
      <c r="T2341">
        <v>0</v>
      </c>
      <c r="U2341">
        <v>3</v>
      </c>
      <c r="V2341" t="s">
        <v>35</v>
      </c>
      <c r="W2341" t="s">
        <v>31</v>
      </c>
      <c r="X2341">
        <f>AVERAGE(Student_performance_data_____Copy[GPA])</f>
        <v>1.9061863027265407</v>
      </c>
      <c r="Y2341">
        <f>AVERAGE(Student_performance_data_____Copy[StudyTimeWeekly])</f>
        <v>9.7719919194317466</v>
      </c>
      <c r="Z2341">
        <f>AVERAGE(Student_performance_data_____Copy[Absences])</f>
        <v>14.541387959866221</v>
      </c>
      <c r="AA2341" t="str" cm="1">
        <f t="array" ref="AA234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41">
        <v>2</v>
      </c>
    </row>
    <row r="2342" spans="1:28" hidden="1" x14ac:dyDescent="0.25">
      <c r="A2342">
        <v>3341</v>
      </c>
      <c r="B2342">
        <v>16</v>
      </c>
      <c r="C2342">
        <v>0</v>
      </c>
      <c r="D2342" t="s">
        <v>32</v>
      </c>
      <c r="E2342">
        <v>9.3886972430808768</v>
      </c>
      <c r="F2342">
        <v>18</v>
      </c>
      <c r="G2342" t="s">
        <v>29</v>
      </c>
      <c r="H2342">
        <v>1</v>
      </c>
      <c r="I2342" t="s">
        <v>33</v>
      </c>
      <c r="J2342">
        <v>0</v>
      </c>
      <c r="K2342" t="s">
        <v>29</v>
      </c>
      <c r="L2342">
        <v>1</v>
      </c>
      <c r="M2342" t="s">
        <v>27</v>
      </c>
      <c r="N2342">
        <v>0</v>
      </c>
      <c r="O2342" t="s">
        <v>29</v>
      </c>
      <c r="P2342">
        <v>0</v>
      </c>
      <c r="Q2342" t="s">
        <v>29</v>
      </c>
      <c r="R2342">
        <v>1.2889376961826327</v>
      </c>
      <c r="S2342">
        <v>2</v>
      </c>
      <c r="T2342">
        <v>2</v>
      </c>
      <c r="U2342">
        <v>2</v>
      </c>
      <c r="V2342" t="s">
        <v>30</v>
      </c>
      <c r="W2342" t="s">
        <v>36</v>
      </c>
      <c r="X2342">
        <f>AVERAGE(Student_performance_data_____Copy[GPA])</f>
        <v>1.9061863027265407</v>
      </c>
      <c r="Y2342">
        <f>AVERAGE(Student_performance_data_____Copy[StudyTimeWeekly])</f>
        <v>9.7719919194317466</v>
      </c>
      <c r="Z2342">
        <f>AVERAGE(Student_performance_data_____Copy[Absences])</f>
        <v>14.541387959866221</v>
      </c>
      <c r="AA2342" t="str" cm="1">
        <f t="array" ref="AA234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42">
        <v>2</v>
      </c>
    </row>
    <row r="2343" spans="1:28" x14ac:dyDescent="0.25">
      <c r="A2343">
        <v>3342</v>
      </c>
      <c r="B2343">
        <v>17</v>
      </c>
      <c r="C2343">
        <v>1</v>
      </c>
      <c r="D2343" t="s">
        <v>26</v>
      </c>
      <c r="E2343">
        <v>14.406458329571199</v>
      </c>
      <c r="F2343">
        <v>11</v>
      </c>
      <c r="G2343" t="s">
        <v>29</v>
      </c>
      <c r="H2343">
        <v>4</v>
      </c>
      <c r="I2343" t="s">
        <v>41</v>
      </c>
      <c r="J2343">
        <v>0</v>
      </c>
      <c r="K2343" t="s">
        <v>29</v>
      </c>
      <c r="L2343">
        <v>0</v>
      </c>
      <c r="M2343" t="s">
        <v>29</v>
      </c>
      <c r="N2343">
        <v>0</v>
      </c>
      <c r="O2343" t="s">
        <v>29</v>
      </c>
      <c r="P2343">
        <v>0</v>
      </c>
      <c r="Q2343" t="s">
        <v>29</v>
      </c>
      <c r="R2343">
        <v>2.5474496063949026</v>
      </c>
      <c r="S2343">
        <v>0</v>
      </c>
      <c r="T2343">
        <v>3</v>
      </c>
      <c r="U2343">
        <v>2</v>
      </c>
      <c r="V2343" t="s">
        <v>30</v>
      </c>
      <c r="W2343" t="s">
        <v>42</v>
      </c>
      <c r="X2343">
        <f>AVERAGE(Student_performance_data_____Copy[GPA])</f>
        <v>1.9061863027265407</v>
      </c>
      <c r="Y2343">
        <f>AVERAGE(Student_performance_data_____Copy[StudyTimeWeekly])</f>
        <v>9.7719919194317466</v>
      </c>
      <c r="Z2343">
        <f>AVERAGE(Student_performance_data_____Copy[Absences])</f>
        <v>14.541387959866221</v>
      </c>
      <c r="AA2343" t="str" cm="1">
        <f t="array" ref="AA234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43">
        <v>0</v>
      </c>
    </row>
    <row r="2344" spans="1:28" hidden="1" x14ac:dyDescent="0.25">
      <c r="A2344">
        <v>3343</v>
      </c>
      <c r="B2344">
        <v>15</v>
      </c>
      <c r="C2344">
        <v>0</v>
      </c>
      <c r="D2344" t="s">
        <v>32</v>
      </c>
      <c r="E2344">
        <v>10.588714810825531</v>
      </c>
      <c r="F2344">
        <v>15</v>
      </c>
      <c r="G2344" t="s">
        <v>29</v>
      </c>
      <c r="H2344">
        <v>3</v>
      </c>
      <c r="I2344" t="s">
        <v>37</v>
      </c>
      <c r="J2344">
        <v>0</v>
      </c>
      <c r="K2344" t="s">
        <v>29</v>
      </c>
      <c r="L2344">
        <v>0</v>
      </c>
      <c r="M2344" t="s">
        <v>29</v>
      </c>
      <c r="N2344">
        <v>0</v>
      </c>
      <c r="O2344" t="s">
        <v>29</v>
      </c>
      <c r="P2344">
        <v>1</v>
      </c>
      <c r="Q2344" t="s">
        <v>27</v>
      </c>
      <c r="R2344">
        <v>2.0377685746360048</v>
      </c>
      <c r="S2344">
        <v>2</v>
      </c>
      <c r="T2344">
        <v>0</v>
      </c>
      <c r="U2344">
        <v>0</v>
      </c>
      <c r="V2344" t="s">
        <v>40</v>
      </c>
      <c r="W2344" t="s">
        <v>31</v>
      </c>
      <c r="X2344">
        <f>AVERAGE(Student_performance_data_____Copy[GPA])</f>
        <v>1.9061863027265407</v>
      </c>
      <c r="Y2344">
        <f>AVERAGE(Student_performance_data_____Copy[StudyTimeWeekly])</f>
        <v>9.7719919194317466</v>
      </c>
      <c r="Z2344">
        <f>AVERAGE(Student_performance_data_____Copy[Absences])</f>
        <v>14.541387959866221</v>
      </c>
      <c r="AA2344" t="str" cm="1">
        <f t="array" ref="AA234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44">
        <v>2</v>
      </c>
    </row>
    <row r="2345" spans="1:28" hidden="1" x14ac:dyDescent="0.25">
      <c r="A2345">
        <v>3344</v>
      </c>
      <c r="B2345">
        <v>15</v>
      </c>
      <c r="C2345">
        <v>0</v>
      </c>
      <c r="D2345" t="s">
        <v>32</v>
      </c>
      <c r="E2345">
        <v>7.9097815236714037</v>
      </c>
      <c r="F2345">
        <v>5</v>
      </c>
      <c r="G2345" t="s">
        <v>29</v>
      </c>
      <c r="H2345">
        <v>3</v>
      </c>
      <c r="I2345" t="s">
        <v>37</v>
      </c>
      <c r="J2345">
        <v>0</v>
      </c>
      <c r="K2345" t="s">
        <v>29</v>
      </c>
      <c r="L2345">
        <v>0</v>
      </c>
      <c r="M2345" t="s">
        <v>29</v>
      </c>
      <c r="N2345">
        <v>0</v>
      </c>
      <c r="O2345" t="s">
        <v>29</v>
      </c>
      <c r="P2345">
        <v>0</v>
      </c>
      <c r="Q2345" t="s">
        <v>29</v>
      </c>
      <c r="R2345">
        <v>2.9158981329598341</v>
      </c>
      <c r="S2345">
        <v>0</v>
      </c>
      <c r="T2345">
        <v>0</v>
      </c>
      <c r="U2345">
        <v>1</v>
      </c>
      <c r="V2345" t="s">
        <v>34</v>
      </c>
      <c r="W2345" t="s">
        <v>31</v>
      </c>
      <c r="X2345">
        <f>AVERAGE(Student_performance_data_____Copy[GPA])</f>
        <v>1.9061863027265407</v>
      </c>
      <c r="Y2345">
        <f>AVERAGE(Student_performance_data_____Copy[StudyTimeWeekly])</f>
        <v>9.7719919194317466</v>
      </c>
      <c r="Z2345">
        <f>AVERAGE(Student_performance_data_____Copy[Absences])</f>
        <v>14.541387959866221</v>
      </c>
      <c r="AA2345" t="str" cm="1">
        <f t="array" ref="AA2345">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45">
        <v>0</v>
      </c>
    </row>
    <row r="2346" spans="1:28" hidden="1" x14ac:dyDescent="0.25">
      <c r="A2346">
        <v>3345</v>
      </c>
      <c r="B2346">
        <v>15</v>
      </c>
      <c r="C2346">
        <v>0</v>
      </c>
      <c r="D2346" t="s">
        <v>32</v>
      </c>
      <c r="E2346">
        <v>6.4467691616188727</v>
      </c>
      <c r="F2346">
        <v>2</v>
      </c>
      <c r="G2346" t="s">
        <v>27</v>
      </c>
      <c r="H2346">
        <v>0</v>
      </c>
      <c r="I2346" t="s">
        <v>40</v>
      </c>
      <c r="J2346">
        <v>0</v>
      </c>
      <c r="K2346" t="s">
        <v>29</v>
      </c>
      <c r="L2346">
        <v>0</v>
      </c>
      <c r="M2346" t="s">
        <v>29</v>
      </c>
      <c r="N2346">
        <v>0</v>
      </c>
      <c r="O2346" t="s">
        <v>29</v>
      </c>
      <c r="P2346">
        <v>1</v>
      </c>
      <c r="Q2346" t="s">
        <v>27</v>
      </c>
      <c r="R2346">
        <v>2.799063885002723</v>
      </c>
      <c r="S2346">
        <v>2</v>
      </c>
      <c r="T2346">
        <v>1</v>
      </c>
      <c r="U2346">
        <v>1</v>
      </c>
      <c r="V2346" t="s">
        <v>34</v>
      </c>
      <c r="W2346" t="s">
        <v>38</v>
      </c>
      <c r="X2346">
        <f>AVERAGE(Student_performance_data_____Copy[GPA])</f>
        <v>1.9061863027265407</v>
      </c>
      <c r="Y2346">
        <f>AVERAGE(Student_performance_data_____Copy[StudyTimeWeekly])</f>
        <v>9.7719919194317466</v>
      </c>
      <c r="Z2346">
        <f>AVERAGE(Student_performance_data_____Copy[Absences])</f>
        <v>14.541387959866221</v>
      </c>
      <c r="AA2346" t="str" cm="1">
        <f t="array" ref="AA2346">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46">
        <v>2</v>
      </c>
    </row>
    <row r="2347" spans="1:28" hidden="1" x14ac:dyDescent="0.25">
      <c r="A2347">
        <v>3346</v>
      </c>
      <c r="B2347">
        <v>18</v>
      </c>
      <c r="C2347">
        <v>0</v>
      </c>
      <c r="D2347" t="s">
        <v>32</v>
      </c>
      <c r="E2347">
        <v>12.207877332881072</v>
      </c>
      <c r="F2347">
        <v>1</v>
      </c>
      <c r="G2347" t="s">
        <v>29</v>
      </c>
      <c r="H2347">
        <v>3</v>
      </c>
      <c r="I2347" t="s">
        <v>37</v>
      </c>
      <c r="J2347">
        <v>0</v>
      </c>
      <c r="K2347" t="s">
        <v>29</v>
      </c>
      <c r="L2347">
        <v>1</v>
      </c>
      <c r="M2347" t="s">
        <v>27</v>
      </c>
      <c r="N2347">
        <v>0</v>
      </c>
      <c r="O2347" t="s">
        <v>29</v>
      </c>
      <c r="P2347">
        <v>0</v>
      </c>
      <c r="Q2347" t="s">
        <v>29</v>
      </c>
      <c r="R2347">
        <v>3.2501100112533998</v>
      </c>
      <c r="S2347">
        <v>3</v>
      </c>
      <c r="T2347">
        <v>0</v>
      </c>
      <c r="U2347">
        <v>3</v>
      </c>
      <c r="V2347" t="s">
        <v>35</v>
      </c>
      <c r="W2347" t="s">
        <v>31</v>
      </c>
      <c r="X2347">
        <f>AVERAGE(Student_performance_data_____Copy[GPA])</f>
        <v>1.9061863027265407</v>
      </c>
      <c r="Y2347">
        <f>AVERAGE(Student_performance_data_____Copy[StudyTimeWeekly])</f>
        <v>9.7719919194317466</v>
      </c>
      <c r="Z2347">
        <f>AVERAGE(Student_performance_data_____Copy[Absences])</f>
        <v>14.541387959866221</v>
      </c>
      <c r="AA2347" t="str" cm="1">
        <f t="array" ref="AA2347">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47">
        <v>3</v>
      </c>
    </row>
    <row r="2348" spans="1:28" hidden="1" x14ac:dyDescent="0.25">
      <c r="A2348">
        <v>3347</v>
      </c>
      <c r="B2348">
        <v>17</v>
      </c>
      <c r="C2348">
        <v>0</v>
      </c>
      <c r="D2348" t="s">
        <v>32</v>
      </c>
      <c r="E2348">
        <v>18.782173966204812</v>
      </c>
      <c r="F2348">
        <v>19</v>
      </c>
      <c r="G2348" t="s">
        <v>29</v>
      </c>
      <c r="H2348">
        <v>2</v>
      </c>
      <c r="I2348" t="s">
        <v>28</v>
      </c>
      <c r="J2348">
        <v>0</v>
      </c>
      <c r="K2348" t="s">
        <v>29</v>
      </c>
      <c r="L2348">
        <v>0</v>
      </c>
      <c r="M2348" t="s">
        <v>29</v>
      </c>
      <c r="N2348">
        <v>1</v>
      </c>
      <c r="O2348" t="s">
        <v>27</v>
      </c>
      <c r="P2348">
        <v>0</v>
      </c>
      <c r="Q2348" t="s">
        <v>29</v>
      </c>
      <c r="R2348">
        <v>1.8233231026458459</v>
      </c>
      <c r="S2348">
        <v>1</v>
      </c>
      <c r="T2348">
        <v>0</v>
      </c>
      <c r="U2348">
        <v>1</v>
      </c>
      <c r="V2348" t="s">
        <v>34</v>
      </c>
      <c r="W2348" t="s">
        <v>31</v>
      </c>
      <c r="X2348">
        <f>AVERAGE(Student_performance_data_____Copy[GPA])</f>
        <v>1.9061863027265407</v>
      </c>
      <c r="Y2348">
        <f>AVERAGE(Student_performance_data_____Copy[StudyTimeWeekly])</f>
        <v>9.7719919194317466</v>
      </c>
      <c r="Z2348">
        <f>AVERAGE(Student_performance_data_____Copy[Absences])</f>
        <v>14.541387959866221</v>
      </c>
      <c r="AA2348" t="str" cm="1">
        <f t="array" ref="AA234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48">
        <v>1</v>
      </c>
    </row>
    <row r="2349" spans="1:28" x14ac:dyDescent="0.25">
      <c r="A2349">
        <v>3348</v>
      </c>
      <c r="B2349">
        <v>16</v>
      </c>
      <c r="C2349">
        <v>1</v>
      </c>
      <c r="D2349" t="s">
        <v>26</v>
      </c>
      <c r="E2349">
        <v>13.434896809549668</v>
      </c>
      <c r="F2349">
        <v>4</v>
      </c>
      <c r="G2349" t="s">
        <v>29</v>
      </c>
      <c r="H2349">
        <v>3</v>
      </c>
      <c r="I2349" t="s">
        <v>37</v>
      </c>
      <c r="J2349">
        <v>0</v>
      </c>
      <c r="K2349" t="s">
        <v>29</v>
      </c>
      <c r="L2349">
        <v>0</v>
      </c>
      <c r="M2349" t="s">
        <v>29</v>
      </c>
      <c r="N2349">
        <v>1</v>
      </c>
      <c r="O2349" t="s">
        <v>27</v>
      </c>
      <c r="P2349">
        <v>0</v>
      </c>
      <c r="Q2349" t="s">
        <v>29</v>
      </c>
      <c r="R2349">
        <v>2.9929123360937369</v>
      </c>
      <c r="S2349">
        <v>4</v>
      </c>
      <c r="T2349">
        <v>1</v>
      </c>
      <c r="U2349">
        <v>2</v>
      </c>
      <c r="V2349" t="s">
        <v>30</v>
      </c>
      <c r="W2349" t="s">
        <v>38</v>
      </c>
      <c r="X2349">
        <f>AVERAGE(Student_performance_data_____Copy[GPA])</f>
        <v>1.9061863027265407</v>
      </c>
      <c r="Y2349">
        <f>AVERAGE(Student_performance_data_____Copy[StudyTimeWeekly])</f>
        <v>9.7719919194317466</v>
      </c>
      <c r="Z2349">
        <f>AVERAGE(Student_performance_data_____Copy[Absences])</f>
        <v>14.541387959866221</v>
      </c>
      <c r="AA2349" t="str" cm="1">
        <f t="array" ref="AA234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49">
        <v>4</v>
      </c>
    </row>
    <row r="2350" spans="1:28" hidden="1" x14ac:dyDescent="0.25">
      <c r="A2350">
        <v>3349</v>
      </c>
      <c r="B2350">
        <v>18</v>
      </c>
      <c r="C2350">
        <v>0</v>
      </c>
      <c r="D2350" t="s">
        <v>32</v>
      </c>
      <c r="E2350">
        <v>1.4949180727263101</v>
      </c>
      <c r="F2350">
        <v>10</v>
      </c>
      <c r="G2350" t="s">
        <v>27</v>
      </c>
      <c r="H2350">
        <v>4</v>
      </c>
      <c r="I2350" t="s">
        <v>41</v>
      </c>
      <c r="J2350">
        <v>0</v>
      </c>
      <c r="K2350" t="s">
        <v>29</v>
      </c>
      <c r="L2350">
        <v>0</v>
      </c>
      <c r="M2350" t="s">
        <v>29</v>
      </c>
      <c r="N2350">
        <v>1</v>
      </c>
      <c r="O2350" t="s">
        <v>27</v>
      </c>
      <c r="P2350">
        <v>0</v>
      </c>
      <c r="Q2350" t="s">
        <v>29</v>
      </c>
      <c r="R2350">
        <v>2.6317363035461985</v>
      </c>
      <c r="S2350">
        <v>3</v>
      </c>
      <c r="T2350">
        <v>2</v>
      </c>
      <c r="U2350">
        <v>2</v>
      </c>
      <c r="V2350" t="s">
        <v>30</v>
      </c>
      <c r="W2350" t="s">
        <v>36</v>
      </c>
      <c r="X2350">
        <f>AVERAGE(Student_performance_data_____Copy[GPA])</f>
        <v>1.9061863027265407</v>
      </c>
      <c r="Y2350">
        <f>AVERAGE(Student_performance_data_____Copy[StudyTimeWeekly])</f>
        <v>9.7719919194317466</v>
      </c>
      <c r="Z2350">
        <f>AVERAGE(Student_performance_data_____Copy[Absences])</f>
        <v>14.541387959866221</v>
      </c>
      <c r="AA2350" t="str" cm="1">
        <f t="array" ref="AA235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50">
        <v>3</v>
      </c>
    </row>
    <row r="2351" spans="1:28" x14ac:dyDescent="0.25">
      <c r="A2351">
        <v>3350</v>
      </c>
      <c r="B2351">
        <v>18</v>
      </c>
      <c r="C2351">
        <v>1</v>
      </c>
      <c r="D2351" t="s">
        <v>26</v>
      </c>
      <c r="E2351">
        <v>9.2136994696426751</v>
      </c>
      <c r="F2351">
        <v>25</v>
      </c>
      <c r="G2351" t="s">
        <v>27</v>
      </c>
      <c r="H2351">
        <v>1</v>
      </c>
      <c r="I2351" t="s">
        <v>33</v>
      </c>
      <c r="J2351">
        <v>1</v>
      </c>
      <c r="K2351" t="s">
        <v>27</v>
      </c>
      <c r="L2351">
        <v>0</v>
      </c>
      <c r="M2351" t="s">
        <v>29</v>
      </c>
      <c r="N2351">
        <v>0</v>
      </c>
      <c r="O2351" t="s">
        <v>29</v>
      </c>
      <c r="P2351">
        <v>0</v>
      </c>
      <c r="Q2351" t="s">
        <v>29</v>
      </c>
      <c r="R2351">
        <v>0.93266973937106179</v>
      </c>
      <c r="S2351">
        <v>2</v>
      </c>
      <c r="T2351">
        <v>0</v>
      </c>
      <c r="U2351">
        <v>1</v>
      </c>
      <c r="V2351" t="s">
        <v>34</v>
      </c>
      <c r="W2351" t="s">
        <v>31</v>
      </c>
      <c r="X2351">
        <f>AVERAGE(Student_performance_data_____Copy[GPA])</f>
        <v>1.9061863027265407</v>
      </c>
      <c r="Y2351">
        <f>AVERAGE(Student_performance_data_____Copy[StudyTimeWeekly])</f>
        <v>9.7719919194317466</v>
      </c>
      <c r="Z2351">
        <f>AVERAGE(Student_performance_data_____Copy[Absences])</f>
        <v>14.541387959866221</v>
      </c>
      <c r="AA2351" t="str" cm="1">
        <f t="array" ref="AA235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51">
        <v>2</v>
      </c>
    </row>
    <row r="2352" spans="1:28" x14ac:dyDescent="0.25">
      <c r="A2352">
        <v>3351</v>
      </c>
      <c r="B2352">
        <v>18</v>
      </c>
      <c r="C2352">
        <v>1</v>
      </c>
      <c r="D2352" t="s">
        <v>26</v>
      </c>
      <c r="E2352">
        <v>17.816482630212551</v>
      </c>
      <c r="F2352">
        <v>24</v>
      </c>
      <c r="G2352" t="s">
        <v>29</v>
      </c>
      <c r="H2352">
        <v>2</v>
      </c>
      <c r="I2352" t="s">
        <v>28</v>
      </c>
      <c r="J2352">
        <v>0</v>
      </c>
      <c r="K2352" t="s">
        <v>29</v>
      </c>
      <c r="L2352">
        <v>0</v>
      </c>
      <c r="M2352" t="s">
        <v>29</v>
      </c>
      <c r="N2352">
        <v>1</v>
      </c>
      <c r="O2352" t="s">
        <v>27</v>
      </c>
      <c r="P2352">
        <v>0</v>
      </c>
      <c r="Q2352" t="s">
        <v>29</v>
      </c>
      <c r="R2352">
        <v>0.87220953562756565</v>
      </c>
      <c r="S2352">
        <v>4</v>
      </c>
      <c r="T2352">
        <v>0</v>
      </c>
      <c r="U2352">
        <v>2</v>
      </c>
      <c r="V2352" t="s">
        <v>30</v>
      </c>
      <c r="W2352" t="s">
        <v>31</v>
      </c>
      <c r="X2352">
        <f>AVERAGE(Student_performance_data_____Copy[GPA])</f>
        <v>1.9061863027265407</v>
      </c>
      <c r="Y2352">
        <f>AVERAGE(Student_performance_data_____Copy[StudyTimeWeekly])</f>
        <v>9.7719919194317466</v>
      </c>
      <c r="Z2352">
        <f>AVERAGE(Student_performance_data_____Copy[Absences])</f>
        <v>14.541387959866221</v>
      </c>
      <c r="AA2352" t="str" cm="1">
        <f t="array" ref="AA235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52">
        <v>4</v>
      </c>
    </row>
    <row r="2353" spans="1:28" hidden="1" x14ac:dyDescent="0.25">
      <c r="A2353">
        <v>3352</v>
      </c>
      <c r="B2353">
        <v>15</v>
      </c>
      <c r="C2353">
        <v>0</v>
      </c>
      <c r="D2353" t="s">
        <v>32</v>
      </c>
      <c r="E2353">
        <v>1.8892485160217376</v>
      </c>
      <c r="F2353">
        <v>2</v>
      </c>
      <c r="G2353" t="s">
        <v>29</v>
      </c>
      <c r="H2353">
        <v>0</v>
      </c>
      <c r="I2353" t="s">
        <v>40</v>
      </c>
      <c r="J2353">
        <v>0</v>
      </c>
      <c r="K2353" t="s">
        <v>29</v>
      </c>
      <c r="L2353">
        <v>1</v>
      </c>
      <c r="M2353" t="s">
        <v>27</v>
      </c>
      <c r="N2353">
        <v>0</v>
      </c>
      <c r="O2353" t="s">
        <v>29</v>
      </c>
      <c r="P2353">
        <v>0</v>
      </c>
      <c r="Q2353" t="s">
        <v>29</v>
      </c>
      <c r="R2353">
        <v>2.4515024403351484</v>
      </c>
      <c r="S2353">
        <v>3</v>
      </c>
      <c r="T2353">
        <v>3</v>
      </c>
      <c r="U2353">
        <v>2</v>
      </c>
      <c r="V2353" t="s">
        <v>30</v>
      </c>
      <c r="W2353" t="s">
        <v>42</v>
      </c>
      <c r="X2353">
        <f>AVERAGE(Student_performance_data_____Copy[GPA])</f>
        <v>1.9061863027265407</v>
      </c>
      <c r="Y2353">
        <f>AVERAGE(Student_performance_data_____Copy[StudyTimeWeekly])</f>
        <v>9.7719919194317466</v>
      </c>
      <c r="Z2353">
        <f>AVERAGE(Student_performance_data_____Copy[Absences])</f>
        <v>14.541387959866221</v>
      </c>
      <c r="AA2353" t="str" cm="1">
        <f t="array" ref="AA235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53">
        <v>3</v>
      </c>
    </row>
    <row r="2354" spans="1:28" x14ac:dyDescent="0.25">
      <c r="A2354">
        <v>3353</v>
      </c>
      <c r="B2354">
        <v>17</v>
      </c>
      <c r="C2354">
        <v>1</v>
      </c>
      <c r="D2354" t="s">
        <v>26</v>
      </c>
      <c r="E2354">
        <v>19.777514242750868</v>
      </c>
      <c r="F2354">
        <v>2</v>
      </c>
      <c r="G2354" t="s">
        <v>29</v>
      </c>
      <c r="H2354">
        <v>2</v>
      </c>
      <c r="I2354" t="s">
        <v>28</v>
      </c>
      <c r="J2354">
        <v>0</v>
      </c>
      <c r="K2354" t="s">
        <v>29</v>
      </c>
      <c r="L2354">
        <v>1</v>
      </c>
      <c r="M2354" t="s">
        <v>27</v>
      </c>
      <c r="N2354">
        <v>0</v>
      </c>
      <c r="O2354" t="s">
        <v>29</v>
      </c>
      <c r="P2354">
        <v>1</v>
      </c>
      <c r="Q2354" t="s">
        <v>27</v>
      </c>
      <c r="R2354">
        <v>3.4959497421090022</v>
      </c>
      <c r="S2354">
        <v>1</v>
      </c>
      <c r="T2354">
        <v>0</v>
      </c>
      <c r="U2354">
        <v>3</v>
      </c>
      <c r="V2354" t="s">
        <v>35</v>
      </c>
      <c r="W2354" t="s">
        <v>31</v>
      </c>
      <c r="X2354">
        <f>AVERAGE(Student_performance_data_____Copy[GPA])</f>
        <v>1.9061863027265407</v>
      </c>
      <c r="Y2354">
        <f>AVERAGE(Student_performance_data_____Copy[StudyTimeWeekly])</f>
        <v>9.7719919194317466</v>
      </c>
      <c r="Z2354">
        <f>AVERAGE(Student_performance_data_____Copy[Absences])</f>
        <v>14.541387959866221</v>
      </c>
      <c r="AA2354" t="str" cm="1">
        <f t="array" ref="AA235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54">
        <v>1</v>
      </c>
    </row>
    <row r="2355" spans="1:28" hidden="1" x14ac:dyDescent="0.25">
      <c r="A2355">
        <v>3354</v>
      </c>
      <c r="B2355">
        <v>18</v>
      </c>
      <c r="C2355">
        <v>0</v>
      </c>
      <c r="D2355" t="s">
        <v>32</v>
      </c>
      <c r="E2355">
        <v>18.981387872908428</v>
      </c>
      <c r="F2355">
        <v>21</v>
      </c>
      <c r="G2355" t="s">
        <v>29</v>
      </c>
      <c r="H2355">
        <v>1</v>
      </c>
      <c r="I2355" t="s">
        <v>33</v>
      </c>
      <c r="J2355">
        <v>0</v>
      </c>
      <c r="K2355" t="s">
        <v>29</v>
      </c>
      <c r="L2355">
        <v>0</v>
      </c>
      <c r="M2355" t="s">
        <v>29</v>
      </c>
      <c r="N2355">
        <v>0</v>
      </c>
      <c r="O2355" t="s">
        <v>29</v>
      </c>
      <c r="P2355">
        <v>0</v>
      </c>
      <c r="Q2355" t="s">
        <v>29</v>
      </c>
      <c r="R2355">
        <v>1.0888824821778937</v>
      </c>
      <c r="S2355">
        <v>4</v>
      </c>
      <c r="T2355">
        <v>0</v>
      </c>
      <c r="U2355">
        <v>2</v>
      </c>
      <c r="V2355" t="s">
        <v>30</v>
      </c>
      <c r="W2355" t="s">
        <v>31</v>
      </c>
      <c r="X2355">
        <f>AVERAGE(Student_performance_data_____Copy[GPA])</f>
        <v>1.9061863027265407</v>
      </c>
      <c r="Y2355">
        <f>AVERAGE(Student_performance_data_____Copy[StudyTimeWeekly])</f>
        <v>9.7719919194317466</v>
      </c>
      <c r="Z2355">
        <f>AVERAGE(Student_performance_data_____Copy[Absences])</f>
        <v>14.541387959866221</v>
      </c>
      <c r="AA2355" t="str" cm="1">
        <f t="array" ref="AA2355">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55">
        <v>4</v>
      </c>
    </row>
    <row r="2356" spans="1:28" x14ac:dyDescent="0.25">
      <c r="A2356">
        <v>3355</v>
      </c>
      <c r="B2356">
        <v>16</v>
      </c>
      <c r="C2356">
        <v>1</v>
      </c>
      <c r="D2356" t="s">
        <v>26</v>
      </c>
      <c r="E2356">
        <v>1.5654896145975172</v>
      </c>
      <c r="F2356">
        <v>4</v>
      </c>
      <c r="G2356" t="s">
        <v>27</v>
      </c>
      <c r="H2356">
        <v>4</v>
      </c>
      <c r="I2356" t="s">
        <v>41</v>
      </c>
      <c r="J2356">
        <v>1</v>
      </c>
      <c r="K2356" t="s">
        <v>27</v>
      </c>
      <c r="L2356">
        <v>1</v>
      </c>
      <c r="M2356" t="s">
        <v>27</v>
      </c>
      <c r="N2356">
        <v>0</v>
      </c>
      <c r="O2356" t="s">
        <v>29</v>
      </c>
      <c r="P2356">
        <v>0</v>
      </c>
      <c r="Q2356" t="s">
        <v>29</v>
      </c>
      <c r="R2356">
        <v>3.9794209177543953</v>
      </c>
      <c r="S2356">
        <v>4</v>
      </c>
      <c r="T2356">
        <v>0</v>
      </c>
      <c r="U2356">
        <v>2</v>
      </c>
      <c r="V2356" t="s">
        <v>30</v>
      </c>
      <c r="W2356" t="s">
        <v>31</v>
      </c>
      <c r="X2356">
        <f>AVERAGE(Student_performance_data_____Copy[GPA])</f>
        <v>1.9061863027265407</v>
      </c>
      <c r="Y2356">
        <f>AVERAGE(Student_performance_data_____Copy[StudyTimeWeekly])</f>
        <v>9.7719919194317466</v>
      </c>
      <c r="Z2356">
        <f>AVERAGE(Student_performance_data_____Copy[Absences])</f>
        <v>14.541387959866221</v>
      </c>
      <c r="AA2356" t="str" cm="1">
        <f t="array" ref="AA235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56">
        <v>4</v>
      </c>
    </row>
    <row r="2357" spans="1:28" x14ac:dyDescent="0.25">
      <c r="A2357">
        <v>3356</v>
      </c>
      <c r="B2357">
        <v>17</v>
      </c>
      <c r="C2357">
        <v>1</v>
      </c>
      <c r="D2357" t="s">
        <v>26</v>
      </c>
      <c r="E2357">
        <v>18.668266408991098</v>
      </c>
      <c r="F2357">
        <v>21</v>
      </c>
      <c r="G2357" t="s">
        <v>29</v>
      </c>
      <c r="H2357">
        <v>2</v>
      </c>
      <c r="I2357" t="s">
        <v>28</v>
      </c>
      <c r="J2357">
        <v>0</v>
      </c>
      <c r="K2357" t="s">
        <v>29</v>
      </c>
      <c r="L2357">
        <v>1</v>
      </c>
      <c r="M2357" t="s">
        <v>27</v>
      </c>
      <c r="N2357">
        <v>1</v>
      </c>
      <c r="O2357" t="s">
        <v>27</v>
      </c>
      <c r="P2357">
        <v>0</v>
      </c>
      <c r="Q2357" t="s">
        <v>29</v>
      </c>
      <c r="R2357">
        <v>1.521013489971915</v>
      </c>
      <c r="S2357">
        <v>1</v>
      </c>
      <c r="T2357">
        <v>0</v>
      </c>
      <c r="U2357">
        <v>1</v>
      </c>
      <c r="V2357" t="s">
        <v>34</v>
      </c>
      <c r="W2357" t="s">
        <v>31</v>
      </c>
      <c r="X2357">
        <f>AVERAGE(Student_performance_data_____Copy[GPA])</f>
        <v>1.9061863027265407</v>
      </c>
      <c r="Y2357">
        <f>AVERAGE(Student_performance_data_____Copy[StudyTimeWeekly])</f>
        <v>9.7719919194317466</v>
      </c>
      <c r="Z2357">
        <f>AVERAGE(Student_performance_data_____Copy[Absences])</f>
        <v>14.541387959866221</v>
      </c>
      <c r="AA2357" t="str" cm="1">
        <f t="array" ref="AA235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57">
        <v>1</v>
      </c>
    </row>
    <row r="2358" spans="1:28" hidden="1" x14ac:dyDescent="0.25">
      <c r="A2358">
        <v>3357</v>
      </c>
      <c r="B2358">
        <v>16</v>
      </c>
      <c r="C2358">
        <v>0</v>
      </c>
      <c r="D2358" t="s">
        <v>32</v>
      </c>
      <c r="E2358">
        <v>7.2626518051892441</v>
      </c>
      <c r="F2358">
        <v>22</v>
      </c>
      <c r="G2358" t="s">
        <v>29</v>
      </c>
      <c r="H2358">
        <v>3</v>
      </c>
      <c r="I2358" t="s">
        <v>37</v>
      </c>
      <c r="J2358">
        <v>0</v>
      </c>
      <c r="K2358" t="s">
        <v>29</v>
      </c>
      <c r="L2358">
        <v>0</v>
      </c>
      <c r="M2358" t="s">
        <v>29</v>
      </c>
      <c r="N2358">
        <v>0</v>
      </c>
      <c r="O2358" t="s">
        <v>29</v>
      </c>
      <c r="P2358">
        <v>0</v>
      </c>
      <c r="Q2358" t="s">
        <v>29</v>
      </c>
      <c r="R2358">
        <v>0.76625744698889886</v>
      </c>
      <c r="S2358">
        <v>3</v>
      </c>
      <c r="T2358">
        <v>0</v>
      </c>
      <c r="U2358">
        <v>3</v>
      </c>
      <c r="V2358" t="s">
        <v>35</v>
      </c>
      <c r="W2358" t="s">
        <v>31</v>
      </c>
      <c r="X2358">
        <f>AVERAGE(Student_performance_data_____Copy[GPA])</f>
        <v>1.9061863027265407</v>
      </c>
      <c r="Y2358">
        <f>AVERAGE(Student_performance_data_____Copy[StudyTimeWeekly])</f>
        <v>9.7719919194317466</v>
      </c>
      <c r="Z2358">
        <f>AVERAGE(Student_performance_data_____Copy[Absences])</f>
        <v>14.541387959866221</v>
      </c>
      <c r="AA2358" t="str" cm="1">
        <f t="array" ref="AA2358">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58">
        <v>3</v>
      </c>
    </row>
    <row r="2359" spans="1:28" hidden="1" x14ac:dyDescent="0.25">
      <c r="A2359">
        <v>3358</v>
      </c>
      <c r="B2359">
        <v>17</v>
      </c>
      <c r="C2359">
        <v>0</v>
      </c>
      <c r="D2359" t="s">
        <v>32</v>
      </c>
      <c r="E2359">
        <v>16.894183341517252</v>
      </c>
      <c r="F2359">
        <v>10</v>
      </c>
      <c r="G2359" t="s">
        <v>29</v>
      </c>
      <c r="H2359">
        <v>3</v>
      </c>
      <c r="I2359" t="s">
        <v>37</v>
      </c>
      <c r="J2359">
        <v>0</v>
      </c>
      <c r="K2359" t="s">
        <v>29</v>
      </c>
      <c r="L2359">
        <v>0</v>
      </c>
      <c r="M2359" t="s">
        <v>29</v>
      </c>
      <c r="N2359">
        <v>0</v>
      </c>
      <c r="O2359" t="s">
        <v>29</v>
      </c>
      <c r="P2359">
        <v>1</v>
      </c>
      <c r="Q2359" t="s">
        <v>27</v>
      </c>
      <c r="R2359">
        <v>2.4713957791802716</v>
      </c>
      <c r="S2359">
        <v>4</v>
      </c>
      <c r="T2359">
        <v>2</v>
      </c>
      <c r="U2359">
        <v>1</v>
      </c>
      <c r="V2359" t="s">
        <v>34</v>
      </c>
      <c r="W2359" t="s">
        <v>36</v>
      </c>
      <c r="X2359">
        <f>AVERAGE(Student_performance_data_____Copy[GPA])</f>
        <v>1.9061863027265407</v>
      </c>
      <c r="Y2359">
        <f>AVERAGE(Student_performance_data_____Copy[StudyTimeWeekly])</f>
        <v>9.7719919194317466</v>
      </c>
      <c r="Z2359">
        <f>AVERAGE(Student_performance_data_____Copy[Absences])</f>
        <v>14.541387959866221</v>
      </c>
      <c r="AA2359" t="str" cm="1">
        <f t="array" ref="AA2359">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59">
        <v>4</v>
      </c>
    </row>
    <row r="2360" spans="1:28" hidden="1" x14ac:dyDescent="0.25">
      <c r="A2360">
        <v>3359</v>
      </c>
      <c r="B2360">
        <v>16</v>
      </c>
      <c r="C2360">
        <v>0</v>
      </c>
      <c r="D2360" t="s">
        <v>32</v>
      </c>
      <c r="E2360">
        <v>8.3676667542654304</v>
      </c>
      <c r="F2360">
        <v>2</v>
      </c>
      <c r="G2360" t="s">
        <v>29</v>
      </c>
      <c r="H2360">
        <v>4</v>
      </c>
      <c r="I2360" t="s">
        <v>41</v>
      </c>
      <c r="J2360">
        <v>1</v>
      </c>
      <c r="K2360" t="s">
        <v>27</v>
      </c>
      <c r="L2360">
        <v>0</v>
      </c>
      <c r="M2360" t="s">
        <v>29</v>
      </c>
      <c r="N2360">
        <v>0</v>
      </c>
      <c r="O2360" t="s">
        <v>29</v>
      </c>
      <c r="P2360">
        <v>0</v>
      </c>
      <c r="Q2360" t="s">
        <v>29</v>
      </c>
      <c r="R2360">
        <v>3.2865851336103962</v>
      </c>
      <c r="S2360">
        <v>1</v>
      </c>
      <c r="T2360">
        <v>0</v>
      </c>
      <c r="U2360">
        <v>2</v>
      </c>
      <c r="V2360" t="s">
        <v>30</v>
      </c>
      <c r="W2360" t="s">
        <v>31</v>
      </c>
      <c r="X2360">
        <f>AVERAGE(Student_performance_data_____Copy[GPA])</f>
        <v>1.9061863027265407</v>
      </c>
      <c r="Y2360">
        <f>AVERAGE(Student_performance_data_____Copy[StudyTimeWeekly])</f>
        <v>9.7719919194317466</v>
      </c>
      <c r="Z2360">
        <f>AVERAGE(Student_performance_data_____Copy[Absences])</f>
        <v>14.541387959866221</v>
      </c>
      <c r="AA2360" t="str" cm="1">
        <f t="array" ref="AA236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60">
        <v>1</v>
      </c>
    </row>
    <row r="2361" spans="1:28" hidden="1" x14ac:dyDescent="0.25">
      <c r="A2361">
        <v>3360</v>
      </c>
      <c r="B2361">
        <v>15</v>
      </c>
      <c r="C2361">
        <v>0</v>
      </c>
      <c r="D2361" t="s">
        <v>32</v>
      </c>
      <c r="E2361">
        <v>8.817102254050317</v>
      </c>
      <c r="F2361">
        <v>12</v>
      </c>
      <c r="G2361" t="s">
        <v>27</v>
      </c>
      <c r="H2361">
        <v>2</v>
      </c>
      <c r="I2361" t="s">
        <v>28</v>
      </c>
      <c r="J2361">
        <v>1</v>
      </c>
      <c r="K2361" t="s">
        <v>27</v>
      </c>
      <c r="L2361">
        <v>0</v>
      </c>
      <c r="M2361" t="s">
        <v>29</v>
      </c>
      <c r="N2361">
        <v>1</v>
      </c>
      <c r="O2361" t="s">
        <v>27</v>
      </c>
      <c r="P2361">
        <v>0</v>
      </c>
      <c r="Q2361" t="s">
        <v>29</v>
      </c>
      <c r="R2361">
        <v>2.1214734424871557</v>
      </c>
      <c r="S2361">
        <v>3</v>
      </c>
      <c r="T2361">
        <v>0</v>
      </c>
      <c r="U2361">
        <v>1</v>
      </c>
      <c r="V2361" t="s">
        <v>34</v>
      </c>
      <c r="W2361" t="s">
        <v>31</v>
      </c>
      <c r="X2361">
        <f>AVERAGE(Student_performance_data_____Copy[GPA])</f>
        <v>1.9061863027265407</v>
      </c>
      <c r="Y2361">
        <f>AVERAGE(Student_performance_data_____Copy[StudyTimeWeekly])</f>
        <v>9.7719919194317466</v>
      </c>
      <c r="Z2361">
        <f>AVERAGE(Student_performance_data_____Copy[Absences])</f>
        <v>14.541387959866221</v>
      </c>
      <c r="AA2361" t="str" cm="1">
        <f t="array" ref="AA236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61">
        <v>3</v>
      </c>
    </row>
    <row r="2362" spans="1:28" hidden="1" x14ac:dyDescent="0.25">
      <c r="A2362">
        <v>3361</v>
      </c>
      <c r="B2362">
        <v>18</v>
      </c>
      <c r="C2362">
        <v>0</v>
      </c>
      <c r="D2362" t="s">
        <v>32</v>
      </c>
      <c r="E2362">
        <v>12.684861819550852</v>
      </c>
      <c r="F2362">
        <v>20</v>
      </c>
      <c r="G2362" t="s">
        <v>29</v>
      </c>
      <c r="H2362">
        <v>2</v>
      </c>
      <c r="I2362" t="s">
        <v>28</v>
      </c>
      <c r="J2362">
        <v>0</v>
      </c>
      <c r="K2362" t="s">
        <v>29</v>
      </c>
      <c r="L2362">
        <v>0</v>
      </c>
      <c r="M2362" t="s">
        <v>29</v>
      </c>
      <c r="N2362">
        <v>0</v>
      </c>
      <c r="O2362" t="s">
        <v>29</v>
      </c>
      <c r="P2362">
        <v>0</v>
      </c>
      <c r="Q2362" t="s">
        <v>29</v>
      </c>
      <c r="R2362">
        <v>1.3476334931151805</v>
      </c>
      <c r="S2362">
        <v>2</v>
      </c>
      <c r="T2362">
        <v>1</v>
      </c>
      <c r="U2362">
        <v>3</v>
      </c>
      <c r="V2362" t="s">
        <v>35</v>
      </c>
      <c r="W2362" t="s">
        <v>38</v>
      </c>
      <c r="X2362">
        <f>AVERAGE(Student_performance_data_____Copy[GPA])</f>
        <v>1.9061863027265407</v>
      </c>
      <c r="Y2362">
        <f>AVERAGE(Student_performance_data_____Copy[StudyTimeWeekly])</f>
        <v>9.7719919194317466</v>
      </c>
      <c r="Z2362">
        <f>AVERAGE(Student_performance_data_____Copy[Absences])</f>
        <v>14.541387959866221</v>
      </c>
      <c r="AA2362" t="str" cm="1">
        <f t="array" ref="AA2362">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62">
        <v>2</v>
      </c>
    </row>
    <row r="2363" spans="1:28" x14ac:dyDescent="0.25">
      <c r="A2363">
        <v>3362</v>
      </c>
      <c r="B2363">
        <v>16</v>
      </c>
      <c r="C2363">
        <v>1</v>
      </c>
      <c r="D2363" t="s">
        <v>26</v>
      </c>
      <c r="E2363">
        <v>15.489548385519667</v>
      </c>
      <c r="F2363">
        <v>7</v>
      </c>
      <c r="G2363" t="s">
        <v>29</v>
      </c>
      <c r="H2363">
        <v>0</v>
      </c>
      <c r="I2363" t="s">
        <v>40</v>
      </c>
      <c r="J2363">
        <v>0</v>
      </c>
      <c r="K2363" t="s">
        <v>29</v>
      </c>
      <c r="L2363">
        <v>0</v>
      </c>
      <c r="M2363" t="s">
        <v>29</v>
      </c>
      <c r="N2363">
        <v>0</v>
      </c>
      <c r="O2363" t="s">
        <v>29</v>
      </c>
      <c r="P2363">
        <v>0</v>
      </c>
      <c r="Q2363" t="s">
        <v>29</v>
      </c>
      <c r="R2363">
        <v>2.4629431182407853</v>
      </c>
      <c r="S2363">
        <v>0</v>
      </c>
      <c r="T2363">
        <v>1</v>
      </c>
      <c r="U2363">
        <v>2</v>
      </c>
      <c r="V2363" t="s">
        <v>30</v>
      </c>
      <c r="W2363" t="s">
        <v>38</v>
      </c>
      <c r="X2363">
        <f>AVERAGE(Student_performance_data_____Copy[GPA])</f>
        <v>1.9061863027265407</v>
      </c>
      <c r="Y2363">
        <f>AVERAGE(Student_performance_data_____Copy[StudyTimeWeekly])</f>
        <v>9.7719919194317466</v>
      </c>
      <c r="Z2363">
        <f>AVERAGE(Student_performance_data_____Copy[Absences])</f>
        <v>14.541387959866221</v>
      </c>
      <c r="AA2363" t="str" cm="1">
        <f t="array" ref="AA236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63">
        <v>0</v>
      </c>
    </row>
    <row r="2364" spans="1:28" x14ac:dyDescent="0.25">
      <c r="A2364">
        <v>3363</v>
      </c>
      <c r="B2364">
        <v>17</v>
      </c>
      <c r="C2364">
        <v>1</v>
      </c>
      <c r="D2364" t="s">
        <v>26</v>
      </c>
      <c r="E2364">
        <v>0.67578301896497273</v>
      </c>
      <c r="F2364">
        <v>19</v>
      </c>
      <c r="G2364" t="s">
        <v>27</v>
      </c>
      <c r="H2364">
        <v>0</v>
      </c>
      <c r="I2364" t="s">
        <v>40</v>
      </c>
      <c r="J2364">
        <v>0</v>
      </c>
      <c r="K2364" t="s">
        <v>29</v>
      </c>
      <c r="L2364">
        <v>0</v>
      </c>
      <c r="M2364" t="s">
        <v>29</v>
      </c>
      <c r="N2364">
        <v>0</v>
      </c>
      <c r="O2364" t="s">
        <v>29</v>
      </c>
      <c r="P2364">
        <v>0</v>
      </c>
      <c r="Q2364" t="s">
        <v>29</v>
      </c>
      <c r="R2364">
        <v>1.0410289006678957</v>
      </c>
      <c r="S2364">
        <v>2</v>
      </c>
      <c r="T2364">
        <v>2</v>
      </c>
      <c r="U2364">
        <v>2</v>
      </c>
      <c r="V2364" t="s">
        <v>30</v>
      </c>
      <c r="W2364" t="s">
        <v>36</v>
      </c>
      <c r="X2364">
        <f>AVERAGE(Student_performance_data_____Copy[GPA])</f>
        <v>1.9061863027265407</v>
      </c>
      <c r="Y2364">
        <f>AVERAGE(Student_performance_data_____Copy[StudyTimeWeekly])</f>
        <v>9.7719919194317466</v>
      </c>
      <c r="Z2364">
        <f>AVERAGE(Student_performance_data_____Copy[Absences])</f>
        <v>14.541387959866221</v>
      </c>
      <c r="AA2364" t="str" cm="1">
        <f t="array" ref="AA2364">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64">
        <v>2</v>
      </c>
    </row>
    <row r="2365" spans="1:28" x14ac:dyDescent="0.25">
      <c r="A2365">
        <v>3364</v>
      </c>
      <c r="B2365">
        <v>18</v>
      </c>
      <c r="C2365">
        <v>1</v>
      </c>
      <c r="D2365" t="s">
        <v>26</v>
      </c>
      <c r="E2365">
        <v>11.863119910542686</v>
      </c>
      <c r="F2365">
        <v>9</v>
      </c>
      <c r="G2365" t="s">
        <v>29</v>
      </c>
      <c r="H2365">
        <v>3</v>
      </c>
      <c r="I2365" t="s">
        <v>37</v>
      </c>
      <c r="J2365">
        <v>1</v>
      </c>
      <c r="K2365" t="s">
        <v>27</v>
      </c>
      <c r="L2365">
        <v>0</v>
      </c>
      <c r="M2365" t="s">
        <v>29</v>
      </c>
      <c r="N2365">
        <v>0</v>
      </c>
      <c r="O2365" t="s">
        <v>29</v>
      </c>
      <c r="P2365">
        <v>0</v>
      </c>
      <c r="Q2365" t="s">
        <v>29</v>
      </c>
      <c r="R2365">
        <v>2.6699790353047614</v>
      </c>
      <c r="S2365">
        <v>2</v>
      </c>
      <c r="T2365">
        <v>2</v>
      </c>
      <c r="U2365">
        <v>1</v>
      </c>
      <c r="V2365" t="s">
        <v>34</v>
      </c>
      <c r="W2365" t="s">
        <v>36</v>
      </c>
      <c r="X2365">
        <f>AVERAGE(Student_performance_data_____Copy[GPA])</f>
        <v>1.9061863027265407</v>
      </c>
      <c r="Y2365">
        <f>AVERAGE(Student_performance_data_____Copy[StudyTimeWeekly])</f>
        <v>9.7719919194317466</v>
      </c>
      <c r="Z2365">
        <f>AVERAGE(Student_performance_data_____Copy[Absences])</f>
        <v>14.541387959866221</v>
      </c>
      <c r="AA2365" t="str" cm="1">
        <f t="array" ref="AA2365">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65">
        <v>2</v>
      </c>
    </row>
    <row r="2366" spans="1:28" x14ac:dyDescent="0.25">
      <c r="A2366">
        <v>3365</v>
      </c>
      <c r="B2366">
        <v>18</v>
      </c>
      <c r="C2366">
        <v>1</v>
      </c>
      <c r="D2366" t="s">
        <v>26</v>
      </c>
      <c r="E2366">
        <v>3.7346598819474197</v>
      </c>
      <c r="F2366">
        <v>1</v>
      </c>
      <c r="G2366" t="s">
        <v>27</v>
      </c>
      <c r="H2366">
        <v>0</v>
      </c>
      <c r="I2366" t="s">
        <v>40</v>
      </c>
      <c r="J2366">
        <v>0</v>
      </c>
      <c r="K2366" t="s">
        <v>29</v>
      </c>
      <c r="L2366">
        <v>0</v>
      </c>
      <c r="M2366" t="s">
        <v>29</v>
      </c>
      <c r="N2366">
        <v>0</v>
      </c>
      <c r="O2366" t="s">
        <v>29</v>
      </c>
      <c r="P2366">
        <v>0</v>
      </c>
      <c r="Q2366" t="s">
        <v>29</v>
      </c>
      <c r="R2366">
        <v>2.7350416107649642</v>
      </c>
      <c r="S2366">
        <v>0</v>
      </c>
      <c r="T2366">
        <v>0</v>
      </c>
      <c r="U2366">
        <v>2</v>
      </c>
      <c r="V2366" t="s">
        <v>30</v>
      </c>
      <c r="W2366" t="s">
        <v>31</v>
      </c>
      <c r="X2366">
        <f>AVERAGE(Student_performance_data_____Copy[GPA])</f>
        <v>1.9061863027265407</v>
      </c>
      <c r="Y2366">
        <f>AVERAGE(Student_performance_data_____Copy[StudyTimeWeekly])</f>
        <v>9.7719919194317466</v>
      </c>
      <c r="Z2366">
        <f>AVERAGE(Student_performance_data_____Copy[Absences])</f>
        <v>14.541387959866221</v>
      </c>
      <c r="AA2366" t="str" cm="1">
        <f t="array" ref="AA236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66">
        <v>0</v>
      </c>
    </row>
    <row r="2367" spans="1:28" x14ac:dyDescent="0.25">
      <c r="A2367">
        <v>3366</v>
      </c>
      <c r="B2367">
        <v>17</v>
      </c>
      <c r="C2367">
        <v>1</v>
      </c>
      <c r="D2367" t="s">
        <v>26</v>
      </c>
      <c r="E2367">
        <v>6.9189903572640592</v>
      </c>
      <c r="F2367">
        <v>3</v>
      </c>
      <c r="G2367" t="s">
        <v>29</v>
      </c>
      <c r="H2367">
        <v>2</v>
      </c>
      <c r="I2367" t="s">
        <v>28</v>
      </c>
      <c r="J2367">
        <v>0</v>
      </c>
      <c r="K2367" t="s">
        <v>29</v>
      </c>
      <c r="L2367">
        <v>0</v>
      </c>
      <c r="M2367" t="s">
        <v>29</v>
      </c>
      <c r="N2367">
        <v>0</v>
      </c>
      <c r="O2367" t="s">
        <v>29</v>
      </c>
      <c r="P2367">
        <v>0</v>
      </c>
      <c r="Q2367" t="s">
        <v>29</v>
      </c>
      <c r="R2367">
        <v>2.7420917935662481</v>
      </c>
      <c r="S2367">
        <v>2</v>
      </c>
      <c r="T2367">
        <v>2</v>
      </c>
      <c r="U2367">
        <v>2</v>
      </c>
      <c r="V2367" t="s">
        <v>30</v>
      </c>
      <c r="W2367" t="s">
        <v>36</v>
      </c>
      <c r="X2367">
        <f>AVERAGE(Student_performance_data_____Copy[GPA])</f>
        <v>1.9061863027265407</v>
      </c>
      <c r="Y2367">
        <f>AVERAGE(Student_performance_data_____Copy[StudyTimeWeekly])</f>
        <v>9.7719919194317466</v>
      </c>
      <c r="Z2367">
        <f>AVERAGE(Student_performance_data_____Copy[Absences])</f>
        <v>14.541387959866221</v>
      </c>
      <c r="AA2367" t="str" cm="1">
        <f t="array" ref="AA2367">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67">
        <v>2</v>
      </c>
    </row>
    <row r="2368" spans="1:28" x14ac:dyDescent="0.25">
      <c r="A2368">
        <v>3367</v>
      </c>
      <c r="B2368">
        <v>16</v>
      </c>
      <c r="C2368">
        <v>1</v>
      </c>
      <c r="D2368" t="s">
        <v>26</v>
      </c>
      <c r="E2368">
        <v>6.9593733231043302</v>
      </c>
      <c r="F2368">
        <v>17</v>
      </c>
      <c r="G2368" t="s">
        <v>29</v>
      </c>
      <c r="H2368">
        <v>0</v>
      </c>
      <c r="I2368" t="s">
        <v>40</v>
      </c>
      <c r="J2368">
        <v>0</v>
      </c>
      <c r="K2368" t="s">
        <v>29</v>
      </c>
      <c r="L2368">
        <v>0</v>
      </c>
      <c r="M2368" t="s">
        <v>29</v>
      </c>
      <c r="N2368">
        <v>0</v>
      </c>
      <c r="O2368" t="s">
        <v>29</v>
      </c>
      <c r="P2368">
        <v>0</v>
      </c>
      <c r="Q2368" t="s">
        <v>29</v>
      </c>
      <c r="R2368">
        <v>0.98429429521931877</v>
      </c>
      <c r="S2368">
        <v>2</v>
      </c>
      <c r="T2368">
        <v>0</v>
      </c>
      <c r="U2368">
        <v>2</v>
      </c>
      <c r="V2368" t="s">
        <v>30</v>
      </c>
      <c r="W2368" t="s">
        <v>31</v>
      </c>
      <c r="X2368">
        <f>AVERAGE(Student_performance_data_____Copy[GPA])</f>
        <v>1.9061863027265407</v>
      </c>
      <c r="Y2368">
        <f>AVERAGE(Student_performance_data_____Copy[StudyTimeWeekly])</f>
        <v>9.7719919194317466</v>
      </c>
      <c r="Z2368">
        <f>AVERAGE(Student_performance_data_____Copy[Absences])</f>
        <v>14.541387959866221</v>
      </c>
      <c r="AA2368" t="str" cm="1">
        <f t="array" ref="AA2368">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68">
        <v>2</v>
      </c>
    </row>
    <row r="2369" spans="1:28" x14ac:dyDescent="0.25">
      <c r="A2369">
        <v>3368</v>
      </c>
      <c r="B2369">
        <v>15</v>
      </c>
      <c r="C2369">
        <v>1</v>
      </c>
      <c r="D2369" t="s">
        <v>26</v>
      </c>
      <c r="E2369">
        <v>9.3812068044230728</v>
      </c>
      <c r="F2369">
        <v>18</v>
      </c>
      <c r="G2369" t="s">
        <v>29</v>
      </c>
      <c r="H2369">
        <v>3</v>
      </c>
      <c r="I2369" t="s">
        <v>37</v>
      </c>
      <c r="J2369">
        <v>0</v>
      </c>
      <c r="K2369" t="s">
        <v>29</v>
      </c>
      <c r="L2369">
        <v>0</v>
      </c>
      <c r="M2369" t="s">
        <v>29</v>
      </c>
      <c r="N2369">
        <v>1</v>
      </c>
      <c r="O2369" t="s">
        <v>27</v>
      </c>
      <c r="P2369">
        <v>0</v>
      </c>
      <c r="Q2369" t="s">
        <v>29</v>
      </c>
      <c r="R2369">
        <v>1.4547228982036302</v>
      </c>
      <c r="S2369">
        <v>1</v>
      </c>
      <c r="T2369">
        <v>3</v>
      </c>
      <c r="U2369">
        <v>1</v>
      </c>
      <c r="V2369" t="s">
        <v>34</v>
      </c>
      <c r="W2369" t="s">
        <v>42</v>
      </c>
      <c r="X2369">
        <f>AVERAGE(Student_performance_data_____Copy[GPA])</f>
        <v>1.9061863027265407</v>
      </c>
      <c r="Y2369">
        <f>AVERAGE(Student_performance_data_____Copy[StudyTimeWeekly])</f>
        <v>9.7719919194317466</v>
      </c>
      <c r="Z2369">
        <f>AVERAGE(Student_performance_data_____Copy[Absences])</f>
        <v>14.541387959866221</v>
      </c>
      <c r="AA2369" t="str" cm="1">
        <f t="array" ref="AA2369">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69">
        <v>1</v>
      </c>
    </row>
    <row r="2370" spans="1:28" hidden="1" x14ac:dyDescent="0.25">
      <c r="A2370">
        <v>3369</v>
      </c>
      <c r="B2370">
        <v>15</v>
      </c>
      <c r="C2370">
        <v>0</v>
      </c>
      <c r="D2370" t="s">
        <v>32</v>
      </c>
      <c r="E2370">
        <v>6.6827282375234676</v>
      </c>
      <c r="F2370">
        <v>3</v>
      </c>
      <c r="G2370" t="s">
        <v>29</v>
      </c>
      <c r="H2370">
        <v>2</v>
      </c>
      <c r="I2370" t="s">
        <v>28</v>
      </c>
      <c r="J2370">
        <v>0</v>
      </c>
      <c r="K2370" t="s">
        <v>29</v>
      </c>
      <c r="L2370">
        <v>0</v>
      </c>
      <c r="M2370" t="s">
        <v>29</v>
      </c>
      <c r="N2370">
        <v>1</v>
      </c>
      <c r="O2370" t="s">
        <v>27</v>
      </c>
      <c r="P2370">
        <v>1</v>
      </c>
      <c r="Q2370" t="s">
        <v>27</v>
      </c>
      <c r="R2370">
        <v>3.1585923238952263</v>
      </c>
      <c r="S2370">
        <v>1</v>
      </c>
      <c r="T2370">
        <v>0</v>
      </c>
      <c r="U2370">
        <v>4</v>
      </c>
      <c r="V2370" t="s">
        <v>39</v>
      </c>
      <c r="W2370" t="s">
        <v>31</v>
      </c>
      <c r="X2370">
        <f>AVERAGE(Student_performance_data_____Copy[GPA])</f>
        <v>1.9061863027265407</v>
      </c>
      <c r="Y2370">
        <f>AVERAGE(Student_performance_data_____Copy[StudyTimeWeekly])</f>
        <v>9.7719919194317466</v>
      </c>
      <c r="Z2370">
        <f>AVERAGE(Student_performance_data_____Copy[Absences])</f>
        <v>14.541387959866221</v>
      </c>
      <c r="AA2370" t="str" cm="1">
        <f t="array" ref="AA2370">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70">
        <v>1</v>
      </c>
    </row>
    <row r="2371" spans="1:28" hidden="1" x14ac:dyDescent="0.25">
      <c r="A2371">
        <v>3370</v>
      </c>
      <c r="B2371">
        <v>16</v>
      </c>
      <c r="C2371">
        <v>0</v>
      </c>
      <c r="D2371" t="s">
        <v>32</v>
      </c>
      <c r="E2371">
        <v>2.1472223690133552</v>
      </c>
      <c r="F2371">
        <v>19</v>
      </c>
      <c r="G2371" t="s">
        <v>29</v>
      </c>
      <c r="H2371">
        <v>1</v>
      </c>
      <c r="I2371" t="s">
        <v>33</v>
      </c>
      <c r="J2371">
        <v>0</v>
      </c>
      <c r="K2371" t="s">
        <v>29</v>
      </c>
      <c r="L2371">
        <v>0</v>
      </c>
      <c r="M2371" t="s">
        <v>29</v>
      </c>
      <c r="N2371">
        <v>0</v>
      </c>
      <c r="O2371" t="s">
        <v>29</v>
      </c>
      <c r="P2371">
        <v>1</v>
      </c>
      <c r="Q2371" t="s">
        <v>27</v>
      </c>
      <c r="R2371">
        <v>1.0674108498772592</v>
      </c>
      <c r="S2371">
        <v>3</v>
      </c>
      <c r="T2371">
        <v>3</v>
      </c>
      <c r="U2371">
        <v>3</v>
      </c>
      <c r="V2371" t="s">
        <v>35</v>
      </c>
      <c r="W2371" t="s">
        <v>42</v>
      </c>
      <c r="X2371">
        <f>AVERAGE(Student_performance_data_____Copy[GPA])</f>
        <v>1.9061863027265407</v>
      </c>
      <c r="Y2371">
        <f>AVERAGE(Student_performance_data_____Copy[StudyTimeWeekly])</f>
        <v>9.7719919194317466</v>
      </c>
      <c r="Z2371">
        <f>AVERAGE(Student_performance_data_____Copy[Absences])</f>
        <v>14.541387959866221</v>
      </c>
      <c r="AA2371" t="str" cm="1">
        <f t="array" ref="AA2371">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71">
        <v>3</v>
      </c>
    </row>
    <row r="2372" spans="1:28" x14ac:dyDescent="0.25">
      <c r="A2372">
        <v>3371</v>
      </c>
      <c r="B2372">
        <v>18</v>
      </c>
      <c r="C2372">
        <v>1</v>
      </c>
      <c r="D2372" t="s">
        <v>26</v>
      </c>
      <c r="E2372">
        <v>2.9125747705090288</v>
      </c>
      <c r="F2372">
        <v>25</v>
      </c>
      <c r="G2372" t="s">
        <v>29</v>
      </c>
      <c r="H2372">
        <v>1</v>
      </c>
      <c r="I2372" t="s">
        <v>33</v>
      </c>
      <c r="J2372">
        <v>0</v>
      </c>
      <c r="K2372" t="s">
        <v>29</v>
      </c>
      <c r="L2372">
        <v>1</v>
      </c>
      <c r="M2372" t="s">
        <v>27</v>
      </c>
      <c r="N2372">
        <v>0</v>
      </c>
      <c r="O2372" t="s">
        <v>29</v>
      </c>
      <c r="P2372">
        <v>1</v>
      </c>
      <c r="Q2372" t="s">
        <v>27</v>
      </c>
      <c r="R2372">
        <v>0.56941988492542128</v>
      </c>
      <c r="S2372">
        <v>4</v>
      </c>
      <c r="T2372">
        <v>2</v>
      </c>
      <c r="U2372">
        <v>1</v>
      </c>
      <c r="V2372" t="s">
        <v>34</v>
      </c>
      <c r="W2372" t="s">
        <v>36</v>
      </c>
      <c r="X2372">
        <f>AVERAGE(Student_performance_data_____Copy[GPA])</f>
        <v>1.9061863027265407</v>
      </c>
      <c r="Y2372">
        <f>AVERAGE(Student_performance_data_____Copy[StudyTimeWeekly])</f>
        <v>9.7719919194317466</v>
      </c>
      <c r="Z2372">
        <f>AVERAGE(Student_performance_data_____Copy[Absences])</f>
        <v>14.541387959866221</v>
      </c>
      <c r="AA2372" t="str" cm="1">
        <f t="array" ref="AA2372">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72">
        <v>4</v>
      </c>
    </row>
    <row r="2373" spans="1:28" x14ac:dyDescent="0.25">
      <c r="A2373">
        <v>3372</v>
      </c>
      <c r="B2373">
        <v>18</v>
      </c>
      <c r="C2373">
        <v>1</v>
      </c>
      <c r="D2373" t="s">
        <v>26</v>
      </c>
      <c r="E2373">
        <v>0.66875971122195343</v>
      </c>
      <c r="F2373">
        <v>8</v>
      </c>
      <c r="G2373" t="s">
        <v>29</v>
      </c>
      <c r="H2373">
        <v>2</v>
      </c>
      <c r="I2373" t="s">
        <v>28</v>
      </c>
      <c r="J2373">
        <v>0</v>
      </c>
      <c r="K2373" t="s">
        <v>29</v>
      </c>
      <c r="L2373">
        <v>0</v>
      </c>
      <c r="M2373" t="s">
        <v>29</v>
      </c>
      <c r="N2373">
        <v>0</v>
      </c>
      <c r="O2373" t="s">
        <v>29</v>
      </c>
      <c r="P2373">
        <v>1</v>
      </c>
      <c r="Q2373" t="s">
        <v>27</v>
      </c>
      <c r="R2373">
        <v>1.9347617274048909</v>
      </c>
      <c r="S2373">
        <v>3</v>
      </c>
      <c r="T2373">
        <v>0</v>
      </c>
      <c r="U2373">
        <v>3</v>
      </c>
      <c r="V2373" t="s">
        <v>35</v>
      </c>
      <c r="W2373" t="s">
        <v>31</v>
      </c>
      <c r="X2373">
        <f>AVERAGE(Student_performance_data_____Copy[GPA])</f>
        <v>1.9061863027265407</v>
      </c>
      <c r="Y2373">
        <f>AVERAGE(Student_performance_data_____Copy[StudyTimeWeekly])</f>
        <v>9.7719919194317466</v>
      </c>
      <c r="Z2373">
        <f>AVERAGE(Student_performance_data_____Copy[Absences])</f>
        <v>14.541387959866221</v>
      </c>
      <c r="AA2373" t="str" cm="1">
        <f t="array" ref="AA2373">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73">
        <v>3</v>
      </c>
    </row>
    <row r="2374" spans="1:28" hidden="1" x14ac:dyDescent="0.25">
      <c r="A2374">
        <v>3373</v>
      </c>
      <c r="B2374">
        <v>18</v>
      </c>
      <c r="C2374">
        <v>0</v>
      </c>
      <c r="D2374" t="s">
        <v>32</v>
      </c>
      <c r="E2374">
        <v>9.4049817065750858</v>
      </c>
      <c r="F2374">
        <v>15</v>
      </c>
      <c r="G2374" t="s">
        <v>29</v>
      </c>
      <c r="H2374">
        <v>3</v>
      </c>
      <c r="I2374" t="s">
        <v>37</v>
      </c>
      <c r="J2374">
        <v>0</v>
      </c>
      <c r="K2374" t="s">
        <v>29</v>
      </c>
      <c r="L2374">
        <v>0</v>
      </c>
      <c r="M2374" t="s">
        <v>29</v>
      </c>
      <c r="N2374">
        <v>0</v>
      </c>
      <c r="O2374" t="s">
        <v>29</v>
      </c>
      <c r="P2374">
        <v>0</v>
      </c>
      <c r="Q2374" t="s">
        <v>29</v>
      </c>
      <c r="R2374">
        <v>1.8491038760645369</v>
      </c>
      <c r="S2374">
        <v>1</v>
      </c>
      <c r="T2374">
        <v>1</v>
      </c>
      <c r="U2374">
        <v>2</v>
      </c>
      <c r="V2374" t="s">
        <v>30</v>
      </c>
      <c r="W2374" t="s">
        <v>38</v>
      </c>
      <c r="X2374">
        <f>AVERAGE(Student_performance_data_____Copy[GPA])</f>
        <v>1.9061863027265407</v>
      </c>
      <c r="Y2374">
        <f>AVERAGE(Student_performance_data_____Copy[StudyTimeWeekly])</f>
        <v>9.7719919194317466</v>
      </c>
      <c r="Z2374">
        <f>AVERAGE(Student_performance_data_____Copy[Absences])</f>
        <v>14.541387959866221</v>
      </c>
      <c r="AA2374" t="str" cm="1">
        <f t="array" ref="AA2374">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74">
        <v>1</v>
      </c>
    </row>
    <row r="2375" spans="1:28" hidden="1" x14ac:dyDescent="0.25">
      <c r="A2375">
        <v>3374</v>
      </c>
      <c r="B2375">
        <v>18</v>
      </c>
      <c r="C2375">
        <v>0</v>
      </c>
      <c r="D2375" t="s">
        <v>32</v>
      </c>
      <c r="E2375">
        <v>19.088953897059771</v>
      </c>
      <c r="F2375">
        <v>25</v>
      </c>
      <c r="G2375" t="s">
        <v>29</v>
      </c>
      <c r="H2375">
        <v>2</v>
      </c>
      <c r="I2375" t="s">
        <v>28</v>
      </c>
      <c r="J2375">
        <v>0</v>
      </c>
      <c r="K2375" t="s">
        <v>29</v>
      </c>
      <c r="L2375">
        <v>0</v>
      </c>
      <c r="M2375" t="s">
        <v>29</v>
      </c>
      <c r="N2375">
        <v>0</v>
      </c>
      <c r="O2375" t="s">
        <v>29</v>
      </c>
      <c r="P2375">
        <v>0</v>
      </c>
      <c r="Q2375" t="s">
        <v>29</v>
      </c>
      <c r="R2375">
        <v>0.82501964134698602</v>
      </c>
      <c r="S2375">
        <v>1</v>
      </c>
      <c r="T2375">
        <v>3</v>
      </c>
      <c r="U2375">
        <v>2</v>
      </c>
      <c r="V2375" t="s">
        <v>30</v>
      </c>
      <c r="W2375" t="s">
        <v>42</v>
      </c>
      <c r="X2375">
        <f>AVERAGE(Student_performance_data_____Copy[GPA])</f>
        <v>1.9061863027265407</v>
      </c>
      <c r="Y2375">
        <f>AVERAGE(Student_performance_data_____Copy[StudyTimeWeekly])</f>
        <v>9.7719919194317466</v>
      </c>
      <c r="Z2375">
        <f>AVERAGE(Student_performance_data_____Copy[Absences])</f>
        <v>14.541387959866221</v>
      </c>
      <c r="AA2375" t="str" cm="1">
        <f t="array" ref="AA2375">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75">
        <v>1</v>
      </c>
    </row>
    <row r="2376" spans="1:28" hidden="1" x14ac:dyDescent="0.25">
      <c r="A2376">
        <v>3375</v>
      </c>
      <c r="B2376">
        <v>16</v>
      </c>
      <c r="C2376">
        <v>0</v>
      </c>
      <c r="D2376" t="s">
        <v>32</v>
      </c>
      <c r="E2376">
        <v>2.3135044729623311</v>
      </c>
      <c r="F2376">
        <v>5</v>
      </c>
      <c r="G2376" t="s">
        <v>27</v>
      </c>
      <c r="H2376">
        <v>3</v>
      </c>
      <c r="I2376" t="s">
        <v>37</v>
      </c>
      <c r="J2376">
        <v>1</v>
      </c>
      <c r="K2376" t="s">
        <v>27</v>
      </c>
      <c r="L2376">
        <v>0</v>
      </c>
      <c r="M2376" t="s">
        <v>29</v>
      </c>
      <c r="N2376">
        <v>0</v>
      </c>
      <c r="O2376" t="s">
        <v>29</v>
      </c>
      <c r="P2376">
        <v>0</v>
      </c>
      <c r="Q2376" t="s">
        <v>29</v>
      </c>
      <c r="R2376">
        <v>2.913898458953871</v>
      </c>
      <c r="S2376">
        <v>0</v>
      </c>
      <c r="T2376">
        <v>2</v>
      </c>
      <c r="U2376">
        <v>1</v>
      </c>
      <c r="V2376" t="s">
        <v>34</v>
      </c>
      <c r="W2376" t="s">
        <v>36</v>
      </c>
      <c r="X2376">
        <f>AVERAGE(Student_performance_data_____Copy[GPA])</f>
        <v>1.9061863027265407</v>
      </c>
      <c r="Y2376">
        <f>AVERAGE(Student_performance_data_____Copy[StudyTimeWeekly])</f>
        <v>9.7719919194317466</v>
      </c>
      <c r="Z2376">
        <f>AVERAGE(Student_performance_data_____Copy[Absences])</f>
        <v>14.541387959866221</v>
      </c>
      <c r="AA2376" t="str" cm="1">
        <f t="array" ref="AA2376">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76">
        <v>0</v>
      </c>
    </row>
    <row r="2377" spans="1:28" hidden="1" x14ac:dyDescent="0.25">
      <c r="A2377">
        <v>3376</v>
      </c>
      <c r="B2377">
        <v>18</v>
      </c>
      <c r="C2377">
        <v>0</v>
      </c>
      <c r="D2377" t="s">
        <v>32</v>
      </c>
      <c r="E2377">
        <v>18.925289860061639</v>
      </c>
      <c r="F2377">
        <v>24</v>
      </c>
      <c r="G2377" t="s">
        <v>29</v>
      </c>
      <c r="H2377">
        <v>1</v>
      </c>
      <c r="I2377" t="s">
        <v>33</v>
      </c>
      <c r="J2377">
        <v>1</v>
      </c>
      <c r="K2377" t="s">
        <v>27</v>
      </c>
      <c r="L2377">
        <v>0</v>
      </c>
      <c r="M2377" t="s">
        <v>29</v>
      </c>
      <c r="N2377">
        <v>1</v>
      </c>
      <c r="O2377" t="s">
        <v>27</v>
      </c>
      <c r="P2377">
        <v>1</v>
      </c>
      <c r="Q2377" t="s">
        <v>27</v>
      </c>
      <c r="R2377">
        <v>1.1645391660958937</v>
      </c>
      <c r="S2377">
        <v>0</v>
      </c>
      <c r="T2377">
        <v>0</v>
      </c>
      <c r="U2377">
        <v>2</v>
      </c>
      <c r="V2377" t="s">
        <v>30</v>
      </c>
      <c r="W2377" t="s">
        <v>31</v>
      </c>
      <c r="X2377">
        <f>AVERAGE(Student_performance_data_____Copy[GPA])</f>
        <v>1.9061863027265407</v>
      </c>
      <c r="Y2377">
        <f>AVERAGE(Student_performance_data_____Copy[StudyTimeWeekly])</f>
        <v>9.7719919194317466</v>
      </c>
      <c r="Z2377">
        <f>AVERAGE(Student_performance_data_____Copy[Absences])</f>
        <v>14.541387959866221</v>
      </c>
      <c r="AA2377" t="str" cm="1">
        <f t="array" ref="AA2377">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77">
        <v>0</v>
      </c>
    </row>
    <row r="2378" spans="1:28" x14ac:dyDescent="0.25">
      <c r="A2378">
        <v>3377</v>
      </c>
      <c r="B2378">
        <v>17</v>
      </c>
      <c r="C2378">
        <v>1</v>
      </c>
      <c r="D2378" t="s">
        <v>26</v>
      </c>
      <c r="E2378">
        <v>14.667230294641872</v>
      </c>
      <c r="F2378">
        <v>3</v>
      </c>
      <c r="G2378" t="s">
        <v>29</v>
      </c>
      <c r="H2378">
        <v>0</v>
      </c>
      <c r="I2378" t="s">
        <v>40</v>
      </c>
      <c r="J2378">
        <v>1</v>
      </c>
      <c r="K2378" t="s">
        <v>27</v>
      </c>
      <c r="L2378">
        <v>0</v>
      </c>
      <c r="M2378" t="s">
        <v>29</v>
      </c>
      <c r="N2378">
        <v>0</v>
      </c>
      <c r="O2378" t="s">
        <v>29</v>
      </c>
      <c r="P2378">
        <v>0</v>
      </c>
      <c r="Q2378" t="s">
        <v>29</v>
      </c>
      <c r="R2378">
        <v>2.9282193907147982</v>
      </c>
      <c r="S2378">
        <v>1</v>
      </c>
      <c r="T2378">
        <v>2</v>
      </c>
      <c r="U2378">
        <v>2</v>
      </c>
      <c r="V2378" t="s">
        <v>30</v>
      </c>
      <c r="W2378" t="s">
        <v>36</v>
      </c>
      <c r="X2378">
        <f>AVERAGE(Student_performance_data_____Copy[GPA])</f>
        <v>1.9061863027265407</v>
      </c>
      <c r="Y2378">
        <f>AVERAGE(Student_performance_data_____Copy[StudyTimeWeekly])</f>
        <v>9.7719919194317466</v>
      </c>
      <c r="Z2378">
        <f>AVERAGE(Student_performance_data_____Copy[Absences])</f>
        <v>14.541387959866221</v>
      </c>
      <c r="AA2378" t="str" cm="1">
        <f t="array" ref="AA2378">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78">
        <v>1</v>
      </c>
    </row>
    <row r="2379" spans="1:28" hidden="1" x14ac:dyDescent="0.25">
      <c r="A2379">
        <v>3378</v>
      </c>
      <c r="B2379">
        <v>18</v>
      </c>
      <c r="C2379">
        <v>0</v>
      </c>
      <c r="D2379" t="s">
        <v>32</v>
      </c>
      <c r="E2379">
        <v>12.749976058683263</v>
      </c>
      <c r="F2379">
        <v>8</v>
      </c>
      <c r="G2379" t="s">
        <v>27</v>
      </c>
      <c r="H2379">
        <v>0</v>
      </c>
      <c r="I2379" t="s">
        <v>40</v>
      </c>
      <c r="J2379">
        <v>1</v>
      </c>
      <c r="K2379" t="s">
        <v>27</v>
      </c>
      <c r="L2379">
        <v>1</v>
      </c>
      <c r="M2379" t="s">
        <v>27</v>
      </c>
      <c r="N2379">
        <v>0</v>
      </c>
      <c r="O2379" t="s">
        <v>29</v>
      </c>
      <c r="P2379">
        <v>0</v>
      </c>
      <c r="Q2379" t="s">
        <v>29</v>
      </c>
      <c r="R2379">
        <v>2.6523548127186087</v>
      </c>
      <c r="S2379">
        <v>2</v>
      </c>
      <c r="T2379">
        <v>0</v>
      </c>
      <c r="U2379">
        <v>2</v>
      </c>
      <c r="V2379" t="s">
        <v>30</v>
      </c>
      <c r="W2379" t="s">
        <v>31</v>
      </c>
      <c r="X2379">
        <f>AVERAGE(Student_performance_data_____Copy[GPA])</f>
        <v>1.9061863027265407</v>
      </c>
      <c r="Y2379">
        <f>AVERAGE(Student_performance_data_____Copy[StudyTimeWeekly])</f>
        <v>9.7719919194317466</v>
      </c>
      <c r="Z2379">
        <f>AVERAGE(Student_performance_data_____Copy[Absences])</f>
        <v>14.541387959866221</v>
      </c>
      <c r="AA2379" t="str" cm="1">
        <f t="array" ref="AA2379">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79">
        <v>2</v>
      </c>
    </row>
    <row r="2380" spans="1:28" x14ac:dyDescent="0.25">
      <c r="A2380">
        <v>3379</v>
      </c>
      <c r="B2380">
        <v>15</v>
      </c>
      <c r="C2380">
        <v>1</v>
      </c>
      <c r="D2380" t="s">
        <v>26</v>
      </c>
      <c r="E2380">
        <v>12.905555106471258</v>
      </c>
      <c r="F2380">
        <v>26</v>
      </c>
      <c r="G2380" t="s">
        <v>29</v>
      </c>
      <c r="H2380">
        <v>2</v>
      </c>
      <c r="I2380" t="s">
        <v>28</v>
      </c>
      <c r="J2380">
        <v>0</v>
      </c>
      <c r="K2380" t="s">
        <v>29</v>
      </c>
      <c r="L2380">
        <v>0</v>
      </c>
      <c r="M2380" t="s">
        <v>29</v>
      </c>
      <c r="N2380">
        <v>1</v>
      </c>
      <c r="O2380" t="s">
        <v>27</v>
      </c>
      <c r="P2380">
        <v>1</v>
      </c>
      <c r="Q2380" t="s">
        <v>27</v>
      </c>
      <c r="R2380">
        <v>0.70935337421459255</v>
      </c>
      <c r="S2380">
        <v>3</v>
      </c>
      <c r="T2380">
        <v>0</v>
      </c>
      <c r="U2380">
        <v>2</v>
      </c>
      <c r="V2380" t="s">
        <v>30</v>
      </c>
      <c r="W2380" t="s">
        <v>31</v>
      </c>
      <c r="X2380">
        <f>AVERAGE(Student_performance_data_____Copy[GPA])</f>
        <v>1.9061863027265407</v>
      </c>
      <c r="Y2380">
        <f>AVERAGE(Student_performance_data_____Copy[StudyTimeWeekly])</f>
        <v>9.7719919194317466</v>
      </c>
      <c r="Z2380">
        <f>AVERAGE(Student_performance_data_____Copy[Absences])</f>
        <v>14.541387959866221</v>
      </c>
      <c r="AA2380" t="str" cm="1">
        <f t="array" ref="AA2380">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80">
        <v>3</v>
      </c>
    </row>
    <row r="2381" spans="1:28" x14ac:dyDescent="0.25">
      <c r="A2381">
        <v>3380</v>
      </c>
      <c r="B2381">
        <v>18</v>
      </c>
      <c r="C2381">
        <v>1</v>
      </c>
      <c r="D2381" t="s">
        <v>26</v>
      </c>
      <c r="E2381">
        <v>16.534552967925642</v>
      </c>
      <c r="F2381">
        <v>12</v>
      </c>
      <c r="G2381" t="s">
        <v>29</v>
      </c>
      <c r="H2381">
        <v>3</v>
      </c>
      <c r="I2381" t="s">
        <v>37</v>
      </c>
      <c r="J2381">
        <v>0</v>
      </c>
      <c r="K2381" t="s">
        <v>29</v>
      </c>
      <c r="L2381">
        <v>0</v>
      </c>
      <c r="M2381" t="s">
        <v>29</v>
      </c>
      <c r="N2381">
        <v>0</v>
      </c>
      <c r="O2381" t="s">
        <v>29</v>
      </c>
      <c r="P2381">
        <v>0</v>
      </c>
      <c r="Q2381" t="s">
        <v>29</v>
      </c>
      <c r="R2381">
        <v>2.5094912303073182</v>
      </c>
      <c r="S2381">
        <v>1</v>
      </c>
      <c r="T2381">
        <v>0</v>
      </c>
      <c r="U2381">
        <v>2</v>
      </c>
      <c r="V2381" t="s">
        <v>30</v>
      </c>
      <c r="W2381" t="s">
        <v>31</v>
      </c>
      <c r="X2381">
        <f>AVERAGE(Student_performance_data_____Copy[GPA])</f>
        <v>1.9061863027265407</v>
      </c>
      <c r="Y2381">
        <f>AVERAGE(Student_performance_data_____Copy[StudyTimeWeekly])</f>
        <v>9.7719919194317466</v>
      </c>
      <c r="Z2381">
        <f>AVERAGE(Student_performance_data_____Copy[Absences])</f>
        <v>14.541387959866221</v>
      </c>
      <c r="AA2381" t="str" cm="1">
        <f t="array" ref="AA2381">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81">
        <v>1</v>
      </c>
    </row>
    <row r="2382" spans="1:28" x14ac:dyDescent="0.25">
      <c r="A2382">
        <v>3381</v>
      </c>
      <c r="B2382">
        <v>16</v>
      </c>
      <c r="C2382">
        <v>1</v>
      </c>
      <c r="D2382" t="s">
        <v>26</v>
      </c>
      <c r="E2382">
        <v>2.1383972875964274</v>
      </c>
      <c r="F2382">
        <v>8</v>
      </c>
      <c r="G2382" t="s">
        <v>29</v>
      </c>
      <c r="H2382">
        <v>1</v>
      </c>
      <c r="I2382" t="s">
        <v>33</v>
      </c>
      <c r="J2382">
        <v>1</v>
      </c>
      <c r="K2382" t="s">
        <v>27</v>
      </c>
      <c r="L2382">
        <v>1</v>
      </c>
      <c r="M2382" t="s">
        <v>27</v>
      </c>
      <c r="N2382">
        <v>0</v>
      </c>
      <c r="O2382" t="s">
        <v>29</v>
      </c>
      <c r="P2382">
        <v>0</v>
      </c>
      <c r="Q2382" t="s">
        <v>29</v>
      </c>
      <c r="R2382">
        <v>1.979379413769687</v>
      </c>
      <c r="S2382">
        <v>1</v>
      </c>
      <c r="T2382">
        <v>0</v>
      </c>
      <c r="U2382">
        <v>2</v>
      </c>
      <c r="V2382" t="s">
        <v>30</v>
      </c>
      <c r="W2382" t="s">
        <v>31</v>
      </c>
      <c r="X2382">
        <f>AVERAGE(Student_performance_data_____Copy[GPA])</f>
        <v>1.9061863027265407</v>
      </c>
      <c r="Y2382">
        <f>AVERAGE(Student_performance_data_____Copy[StudyTimeWeekly])</f>
        <v>9.7719919194317466</v>
      </c>
      <c r="Z2382">
        <f>AVERAGE(Student_performance_data_____Copy[Absences])</f>
        <v>14.541387959866221</v>
      </c>
      <c r="AA2382" t="str" cm="1">
        <f t="array" ref="AA238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82">
        <v>1</v>
      </c>
    </row>
    <row r="2383" spans="1:28" hidden="1" x14ac:dyDescent="0.25">
      <c r="A2383">
        <v>3382</v>
      </c>
      <c r="B2383">
        <v>15</v>
      </c>
      <c r="C2383">
        <v>0</v>
      </c>
      <c r="D2383" t="s">
        <v>32</v>
      </c>
      <c r="E2383">
        <v>10.095086471310834</v>
      </c>
      <c r="F2383">
        <v>5</v>
      </c>
      <c r="G2383" t="s">
        <v>29</v>
      </c>
      <c r="H2383">
        <v>3</v>
      </c>
      <c r="I2383" t="s">
        <v>37</v>
      </c>
      <c r="J2383">
        <v>0</v>
      </c>
      <c r="K2383" t="s">
        <v>29</v>
      </c>
      <c r="L2383">
        <v>0</v>
      </c>
      <c r="M2383" t="s">
        <v>29</v>
      </c>
      <c r="N2383">
        <v>0</v>
      </c>
      <c r="O2383" t="s">
        <v>29</v>
      </c>
      <c r="P2383">
        <v>0</v>
      </c>
      <c r="Q2383" t="s">
        <v>29</v>
      </c>
      <c r="R2383">
        <v>2.9562545236156157</v>
      </c>
      <c r="S2383">
        <v>0</v>
      </c>
      <c r="T2383">
        <v>2</v>
      </c>
      <c r="U2383">
        <v>0</v>
      </c>
      <c r="V2383" t="s">
        <v>40</v>
      </c>
      <c r="W2383" t="s">
        <v>36</v>
      </c>
      <c r="X2383">
        <f>AVERAGE(Student_performance_data_____Copy[GPA])</f>
        <v>1.9061863027265407</v>
      </c>
      <c r="Y2383">
        <f>AVERAGE(Student_performance_data_____Copy[StudyTimeWeekly])</f>
        <v>9.7719919194317466</v>
      </c>
      <c r="Z2383">
        <f>AVERAGE(Student_performance_data_____Copy[Absences])</f>
        <v>14.541387959866221</v>
      </c>
      <c r="AA2383" t="str" cm="1">
        <f t="array" ref="AA2383">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83">
        <v>0</v>
      </c>
    </row>
    <row r="2384" spans="1:28" hidden="1" x14ac:dyDescent="0.25">
      <c r="A2384">
        <v>3383</v>
      </c>
      <c r="B2384">
        <v>16</v>
      </c>
      <c r="C2384">
        <v>0</v>
      </c>
      <c r="D2384" t="s">
        <v>32</v>
      </c>
      <c r="E2384">
        <v>13.941822765215171</v>
      </c>
      <c r="F2384">
        <v>20</v>
      </c>
      <c r="G2384" t="s">
        <v>29</v>
      </c>
      <c r="H2384">
        <v>2</v>
      </c>
      <c r="I2384" t="s">
        <v>28</v>
      </c>
      <c r="J2384">
        <v>0</v>
      </c>
      <c r="K2384" t="s">
        <v>29</v>
      </c>
      <c r="L2384">
        <v>0</v>
      </c>
      <c r="M2384" t="s">
        <v>29</v>
      </c>
      <c r="N2384">
        <v>0</v>
      </c>
      <c r="O2384" t="s">
        <v>29</v>
      </c>
      <c r="P2384">
        <v>0</v>
      </c>
      <c r="Q2384" t="s">
        <v>29</v>
      </c>
      <c r="R2384">
        <v>1.1919290455522094</v>
      </c>
      <c r="S2384">
        <v>3</v>
      </c>
      <c r="T2384">
        <v>0</v>
      </c>
      <c r="U2384">
        <v>3</v>
      </c>
      <c r="V2384" t="s">
        <v>35</v>
      </c>
      <c r="W2384" t="s">
        <v>31</v>
      </c>
      <c r="X2384">
        <f>AVERAGE(Student_performance_data_____Copy[GPA])</f>
        <v>1.9061863027265407</v>
      </c>
      <c r="Y2384">
        <f>AVERAGE(Student_performance_data_____Copy[StudyTimeWeekly])</f>
        <v>9.7719919194317466</v>
      </c>
      <c r="Z2384">
        <f>AVERAGE(Student_performance_data_____Copy[Absences])</f>
        <v>14.541387959866221</v>
      </c>
      <c r="AA2384" t="str" cm="1">
        <f t="array" ref="AA2384">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84">
        <v>3</v>
      </c>
    </row>
    <row r="2385" spans="1:28" x14ac:dyDescent="0.25">
      <c r="A2385">
        <v>3384</v>
      </c>
      <c r="B2385">
        <v>16</v>
      </c>
      <c r="C2385">
        <v>1</v>
      </c>
      <c r="D2385" t="s">
        <v>26</v>
      </c>
      <c r="E2385">
        <v>11.736408901471274</v>
      </c>
      <c r="F2385">
        <v>18</v>
      </c>
      <c r="G2385" t="s">
        <v>27</v>
      </c>
      <c r="H2385">
        <v>4</v>
      </c>
      <c r="I2385" t="s">
        <v>41</v>
      </c>
      <c r="J2385">
        <v>0</v>
      </c>
      <c r="K2385" t="s">
        <v>29</v>
      </c>
      <c r="L2385">
        <v>0</v>
      </c>
      <c r="M2385" t="s">
        <v>29</v>
      </c>
      <c r="N2385">
        <v>0</v>
      </c>
      <c r="O2385" t="s">
        <v>29</v>
      </c>
      <c r="P2385">
        <v>0</v>
      </c>
      <c r="Q2385" t="s">
        <v>29</v>
      </c>
      <c r="R2385">
        <v>1.8100378226472631</v>
      </c>
      <c r="S2385">
        <v>3</v>
      </c>
      <c r="T2385">
        <v>2</v>
      </c>
      <c r="U2385">
        <v>2</v>
      </c>
      <c r="V2385" t="s">
        <v>30</v>
      </c>
      <c r="W2385" t="s">
        <v>36</v>
      </c>
      <c r="X2385">
        <f>AVERAGE(Student_performance_data_____Copy[GPA])</f>
        <v>1.9061863027265407</v>
      </c>
      <c r="Y2385">
        <f>AVERAGE(Student_performance_data_____Copy[StudyTimeWeekly])</f>
        <v>9.7719919194317466</v>
      </c>
      <c r="Z2385">
        <f>AVERAGE(Student_performance_data_____Copy[Absences])</f>
        <v>14.541387959866221</v>
      </c>
      <c r="AA2385" t="str" cm="1">
        <f t="array" ref="AA2385">_xlfn.IFS(Student_performance_data_____Copy[[#This Row],[GradeClass]]=0,"A",Student_performance_data_____Copy[[#This Row],[GradeClass]]=1,"B",Student_performance_data_____Copy[[#This Row],[GradeClass]]=2,"C",Student_performance_data_____Copy[[#This Row],[GradeClass]]=3,"D",Student_performance_data_____Copy[[#This Row],[GradeClass]]=4,"F")</f>
        <v>D</v>
      </c>
      <c r="AB2385">
        <v>3</v>
      </c>
    </row>
    <row r="2386" spans="1:28" x14ac:dyDescent="0.25">
      <c r="A2386">
        <v>3385</v>
      </c>
      <c r="B2386">
        <v>15</v>
      </c>
      <c r="C2386">
        <v>1</v>
      </c>
      <c r="D2386" t="s">
        <v>26</v>
      </c>
      <c r="E2386">
        <v>16.655581420465893</v>
      </c>
      <c r="F2386">
        <v>13</v>
      </c>
      <c r="G2386" t="s">
        <v>27</v>
      </c>
      <c r="H2386">
        <v>3</v>
      </c>
      <c r="I2386" t="s">
        <v>37</v>
      </c>
      <c r="J2386">
        <v>0</v>
      </c>
      <c r="K2386" t="s">
        <v>29</v>
      </c>
      <c r="L2386">
        <v>1</v>
      </c>
      <c r="M2386" t="s">
        <v>27</v>
      </c>
      <c r="N2386">
        <v>0</v>
      </c>
      <c r="O2386" t="s">
        <v>29</v>
      </c>
      <c r="P2386">
        <v>0</v>
      </c>
      <c r="Q2386" t="s">
        <v>29</v>
      </c>
      <c r="R2386">
        <v>2.5391128485201508</v>
      </c>
      <c r="S2386">
        <v>4</v>
      </c>
      <c r="T2386">
        <v>0</v>
      </c>
      <c r="U2386">
        <v>1</v>
      </c>
      <c r="V2386" t="s">
        <v>34</v>
      </c>
      <c r="W2386" t="s">
        <v>31</v>
      </c>
      <c r="X2386">
        <f>AVERAGE(Student_performance_data_____Copy[GPA])</f>
        <v>1.9061863027265407</v>
      </c>
      <c r="Y2386">
        <f>AVERAGE(Student_performance_data_____Copy[StudyTimeWeekly])</f>
        <v>9.7719919194317466</v>
      </c>
      <c r="Z2386">
        <f>AVERAGE(Student_performance_data_____Copy[Absences])</f>
        <v>14.541387959866221</v>
      </c>
      <c r="AA2386" t="str" cm="1">
        <f t="array" ref="AA2386">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86">
        <v>4</v>
      </c>
    </row>
    <row r="2387" spans="1:28" x14ac:dyDescent="0.25">
      <c r="A2387">
        <v>3386</v>
      </c>
      <c r="B2387">
        <v>16</v>
      </c>
      <c r="C2387">
        <v>1</v>
      </c>
      <c r="D2387" t="s">
        <v>26</v>
      </c>
      <c r="E2387">
        <v>1.4454341802270299</v>
      </c>
      <c r="F2387">
        <v>20</v>
      </c>
      <c r="G2387" t="s">
        <v>29</v>
      </c>
      <c r="H2387">
        <v>3</v>
      </c>
      <c r="I2387" t="s">
        <v>37</v>
      </c>
      <c r="J2387">
        <v>1</v>
      </c>
      <c r="K2387" t="s">
        <v>27</v>
      </c>
      <c r="L2387">
        <v>1</v>
      </c>
      <c r="M2387" t="s">
        <v>27</v>
      </c>
      <c r="N2387">
        <v>0</v>
      </c>
      <c r="O2387" t="s">
        <v>29</v>
      </c>
      <c r="P2387">
        <v>0</v>
      </c>
      <c r="Q2387" t="s">
        <v>29</v>
      </c>
      <c r="R2387">
        <v>1.3956306751141432</v>
      </c>
      <c r="S2387">
        <v>1</v>
      </c>
      <c r="T2387">
        <v>0</v>
      </c>
      <c r="U2387">
        <v>1</v>
      </c>
      <c r="V2387" t="s">
        <v>34</v>
      </c>
      <c r="W2387" t="s">
        <v>31</v>
      </c>
      <c r="X2387">
        <f>AVERAGE(Student_performance_data_____Copy[GPA])</f>
        <v>1.9061863027265407</v>
      </c>
      <c r="Y2387">
        <f>AVERAGE(Student_performance_data_____Copy[StudyTimeWeekly])</f>
        <v>9.7719919194317466</v>
      </c>
      <c r="Z2387">
        <f>AVERAGE(Student_performance_data_____Copy[Absences])</f>
        <v>14.541387959866221</v>
      </c>
      <c r="AA2387" t="str" cm="1">
        <f t="array" ref="AA2387">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87">
        <v>1</v>
      </c>
    </row>
    <row r="2388" spans="1:28" hidden="1" x14ac:dyDescent="0.25">
      <c r="A2388">
        <v>3387</v>
      </c>
      <c r="B2388">
        <v>16</v>
      </c>
      <c r="C2388">
        <v>0</v>
      </c>
      <c r="D2388" t="s">
        <v>32</v>
      </c>
      <c r="E2388">
        <v>13.814020789983319</v>
      </c>
      <c r="F2388">
        <v>14</v>
      </c>
      <c r="G2388" t="s">
        <v>29</v>
      </c>
      <c r="H2388">
        <v>2</v>
      </c>
      <c r="I2388" t="s">
        <v>28</v>
      </c>
      <c r="J2388">
        <v>0</v>
      </c>
      <c r="K2388" t="s">
        <v>29</v>
      </c>
      <c r="L2388">
        <v>0</v>
      </c>
      <c r="M2388" t="s">
        <v>29</v>
      </c>
      <c r="N2388">
        <v>0</v>
      </c>
      <c r="O2388" t="s">
        <v>29</v>
      </c>
      <c r="P2388">
        <v>0</v>
      </c>
      <c r="Q2388" t="s">
        <v>29</v>
      </c>
      <c r="R2388">
        <v>2.0000840111419236</v>
      </c>
      <c r="S2388">
        <v>4</v>
      </c>
      <c r="T2388">
        <v>0</v>
      </c>
      <c r="U2388">
        <v>2</v>
      </c>
      <c r="V2388" t="s">
        <v>30</v>
      </c>
      <c r="W2388" t="s">
        <v>31</v>
      </c>
      <c r="X2388">
        <f>AVERAGE(Student_performance_data_____Copy[GPA])</f>
        <v>1.9061863027265407</v>
      </c>
      <c r="Y2388">
        <f>AVERAGE(Student_performance_data_____Copy[StudyTimeWeekly])</f>
        <v>9.7719919194317466</v>
      </c>
      <c r="Z2388">
        <f>AVERAGE(Student_performance_data_____Copy[Absences])</f>
        <v>14.541387959866221</v>
      </c>
      <c r="AA2388" t="str" cm="1">
        <f t="array" ref="AA2388">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88">
        <v>4</v>
      </c>
    </row>
    <row r="2389" spans="1:28" x14ac:dyDescent="0.25">
      <c r="A2389">
        <v>3388</v>
      </c>
      <c r="B2389">
        <v>18</v>
      </c>
      <c r="C2389">
        <v>1</v>
      </c>
      <c r="D2389" t="s">
        <v>26</v>
      </c>
      <c r="E2389">
        <v>10.680554607694354</v>
      </c>
      <c r="F2389">
        <v>2</v>
      </c>
      <c r="G2389" t="s">
        <v>29</v>
      </c>
      <c r="H2389">
        <v>4</v>
      </c>
      <c r="I2389" t="s">
        <v>41</v>
      </c>
      <c r="J2389">
        <v>1</v>
      </c>
      <c r="K2389" t="s">
        <v>27</v>
      </c>
      <c r="L2389">
        <v>0</v>
      </c>
      <c r="M2389" t="s">
        <v>29</v>
      </c>
      <c r="N2389">
        <v>0</v>
      </c>
      <c r="O2389" t="s">
        <v>29</v>
      </c>
      <c r="P2389">
        <v>0</v>
      </c>
      <c r="Q2389" t="s">
        <v>29</v>
      </c>
      <c r="R2389">
        <v>3.4555094110343934</v>
      </c>
      <c r="S2389">
        <v>0</v>
      </c>
      <c r="T2389">
        <v>0</v>
      </c>
      <c r="U2389">
        <v>3</v>
      </c>
      <c r="V2389" t="s">
        <v>35</v>
      </c>
      <c r="W2389" t="s">
        <v>31</v>
      </c>
      <c r="X2389">
        <f>AVERAGE(Student_performance_data_____Copy[GPA])</f>
        <v>1.9061863027265407</v>
      </c>
      <c r="Y2389">
        <f>AVERAGE(Student_performance_data_____Copy[StudyTimeWeekly])</f>
        <v>9.7719919194317466</v>
      </c>
      <c r="Z2389">
        <f>AVERAGE(Student_performance_data_____Copy[Absences])</f>
        <v>14.541387959866221</v>
      </c>
      <c r="AA2389" t="str" cm="1">
        <f t="array" ref="AA2389">_xlfn.IFS(Student_performance_data_____Copy[[#This Row],[GradeClass]]=0,"A",Student_performance_data_____Copy[[#This Row],[GradeClass]]=1,"B",Student_performance_data_____Copy[[#This Row],[GradeClass]]=2,"C",Student_performance_data_____Copy[[#This Row],[GradeClass]]=3,"D",Student_performance_data_____Copy[[#This Row],[GradeClass]]=4,"F")</f>
        <v>A</v>
      </c>
      <c r="AB2389">
        <v>0</v>
      </c>
    </row>
    <row r="2390" spans="1:28" hidden="1" x14ac:dyDescent="0.25">
      <c r="A2390">
        <v>3389</v>
      </c>
      <c r="B2390">
        <v>17</v>
      </c>
      <c r="C2390">
        <v>0</v>
      </c>
      <c r="D2390" t="s">
        <v>32</v>
      </c>
      <c r="E2390">
        <v>7.5832172795988679</v>
      </c>
      <c r="F2390">
        <v>4</v>
      </c>
      <c r="G2390" t="s">
        <v>27</v>
      </c>
      <c r="H2390">
        <v>4</v>
      </c>
      <c r="I2390" t="s">
        <v>41</v>
      </c>
      <c r="J2390">
        <v>0</v>
      </c>
      <c r="K2390" t="s">
        <v>29</v>
      </c>
      <c r="L2390">
        <v>1</v>
      </c>
      <c r="M2390" t="s">
        <v>27</v>
      </c>
      <c r="N2390">
        <v>0</v>
      </c>
      <c r="O2390" t="s">
        <v>29</v>
      </c>
      <c r="P2390">
        <v>0</v>
      </c>
      <c r="Q2390" t="s">
        <v>29</v>
      </c>
      <c r="R2390">
        <v>3.2791497270250276</v>
      </c>
      <c r="S2390">
        <v>4</v>
      </c>
      <c r="T2390">
        <v>0</v>
      </c>
      <c r="U2390">
        <v>1</v>
      </c>
      <c r="V2390" t="s">
        <v>34</v>
      </c>
      <c r="W2390" t="s">
        <v>31</v>
      </c>
      <c r="X2390">
        <f>AVERAGE(Student_performance_data_____Copy[GPA])</f>
        <v>1.9061863027265407</v>
      </c>
      <c r="Y2390">
        <f>AVERAGE(Student_performance_data_____Copy[StudyTimeWeekly])</f>
        <v>9.7719919194317466</v>
      </c>
      <c r="Z2390">
        <f>AVERAGE(Student_performance_data_____Copy[Absences])</f>
        <v>14.541387959866221</v>
      </c>
      <c r="AA2390" t="str" cm="1">
        <f t="array" ref="AA2390">_xlfn.IFS(Student_performance_data_____Copy[[#This Row],[GradeClass]]=0,"A",Student_performance_data_____Copy[[#This Row],[GradeClass]]=1,"B",Student_performance_data_____Copy[[#This Row],[GradeClass]]=2,"C",Student_performance_data_____Copy[[#This Row],[GradeClass]]=3,"D",Student_performance_data_____Copy[[#This Row],[GradeClass]]=4,"F")</f>
        <v>F</v>
      </c>
      <c r="AB2390">
        <v>4</v>
      </c>
    </row>
    <row r="2391" spans="1:28" x14ac:dyDescent="0.25">
      <c r="A2391">
        <v>3390</v>
      </c>
      <c r="B2391">
        <v>16</v>
      </c>
      <c r="C2391">
        <v>1</v>
      </c>
      <c r="D2391" t="s">
        <v>26</v>
      </c>
      <c r="E2391">
        <v>6.8054996446806175</v>
      </c>
      <c r="F2391">
        <v>20</v>
      </c>
      <c r="G2391" t="s">
        <v>29</v>
      </c>
      <c r="H2391">
        <v>2</v>
      </c>
      <c r="I2391" t="s">
        <v>28</v>
      </c>
      <c r="J2391">
        <v>0</v>
      </c>
      <c r="K2391" t="s">
        <v>29</v>
      </c>
      <c r="L2391">
        <v>0</v>
      </c>
      <c r="M2391" t="s">
        <v>29</v>
      </c>
      <c r="N2391">
        <v>0</v>
      </c>
      <c r="O2391" t="s">
        <v>29</v>
      </c>
      <c r="P2391">
        <v>1</v>
      </c>
      <c r="Q2391" t="s">
        <v>27</v>
      </c>
      <c r="R2391">
        <v>1.1423328795261569</v>
      </c>
      <c r="S2391">
        <v>2</v>
      </c>
      <c r="T2391">
        <v>0</v>
      </c>
      <c r="U2391">
        <v>2</v>
      </c>
      <c r="V2391" t="s">
        <v>30</v>
      </c>
      <c r="W2391" t="s">
        <v>31</v>
      </c>
      <c r="X2391">
        <f>AVERAGE(Student_performance_data_____Copy[GPA])</f>
        <v>1.9061863027265407</v>
      </c>
      <c r="Y2391">
        <f>AVERAGE(Student_performance_data_____Copy[StudyTimeWeekly])</f>
        <v>9.7719919194317466</v>
      </c>
      <c r="Z2391">
        <f>AVERAGE(Student_performance_data_____Copy[Absences])</f>
        <v>14.541387959866221</v>
      </c>
      <c r="AA2391" t="str" cm="1">
        <f t="array" ref="AA2391">_xlfn.IFS(Student_performance_data_____Copy[[#This Row],[GradeClass]]=0,"A",Student_performance_data_____Copy[[#This Row],[GradeClass]]=1,"B",Student_performance_data_____Copy[[#This Row],[GradeClass]]=2,"C",Student_performance_data_____Copy[[#This Row],[GradeClass]]=3,"D",Student_performance_data_____Copy[[#This Row],[GradeClass]]=4,"F")</f>
        <v>C</v>
      </c>
      <c r="AB2391">
        <v>2</v>
      </c>
    </row>
    <row r="2392" spans="1:28" x14ac:dyDescent="0.25">
      <c r="A2392">
        <v>3391</v>
      </c>
      <c r="B2392">
        <v>16</v>
      </c>
      <c r="C2392">
        <v>1</v>
      </c>
      <c r="D2392" t="s">
        <v>26</v>
      </c>
      <c r="E2392">
        <v>12.416652655483858</v>
      </c>
      <c r="F2392">
        <v>17</v>
      </c>
      <c r="G2392" t="s">
        <v>29</v>
      </c>
      <c r="H2392">
        <v>2</v>
      </c>
      <c r="I2392" t="s">
        <v>28</v>
      </c>
      <c r="J2392">
        <v>0</v>
      </c>
      <c r="K2392" t="s">
        <v>29</v>
      </c>
      <c r="L2392">
        <v>1</v>
      </c>
      <c r="M2392" t="s">
        <v>27</v>
      </c>
      <c r="N2392">
        <v>1</v>
      </c>
      <c r="O2392" t="s">
        <v>27</v>
      </c>
      <c r="P2392">
        <v>0</v>
      </c>
      <c r="Q2392" t="s">
        <v>29</v>
      </c>
      <c r="R2392">
        <v>1.8032967626292098</v>
      </c>
      <c r="S2392">
        <v>1</v>
      </c>
      <c r="T2392">
        <v>1</v>
      </c>
      <c r="U2392">
        <v>0</v>
      </c>
      <c r="V2392" t="s">
        <v>40</v>
      </c>
      <c r="W2392" t="s">
        <v>38</v>
      </c>
      <c r="X2392">
        <f>AVERAGE(Student_performance_data_____Copy[GPA])</f>
        <v>1.9061863027265407</v>
      </c>
      <c r="Y2392">
        <f>AVERAGE(Student_performance_data_____Copy[StudyTimeWeekly])</f>
        <v>9.7719919194317466</v>
      </c>
      <c r="Z2392">
        <f>AVERAGE(Student_performance_data_____Copy[Absences])</f>
        <v>14.541387959866221</v>
      </c>
      <c r="AA2392" t="str" cm="1">
        <f t="array" ref="AA2392">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92">
        <v>1</v>
      </c>
    </row>
    <row r="2393" spans="1:28" x14ac:dyDescent="0.25">
      <c r="A2393">
        <v>3392</v>
      </c>
      <c r="B2393">
        <v>16</v>
      </c>
      <c r="C2393">
        <v>1</v>
      </c>
      <c r="D2393" t="s">
        <v>26</v>
      </c>
      <c r="E2393">
        <v>17.819907492885296</v>
      </c>
      <c r="F2393">
        <v>13</v>
      </c>
      <c r="G2393" t="s">
        <v>29</v>
      </c>
      <c r="H2393">
        <v>2</v>
      </c>
      <c r="I2393" t="s">
        <v>28</v>
      </c>
      <c r="J2393">
        <v>0</v>
      </c>
      <c r="K2393" t="s">
        <v>29</v>
      </c>
      <c r="L2393">
        <v>0</v>
      </c>
      <c r="M2393" t="s">
        <v>29</v>
      </c>
      <c r="N2393">
        <v>0</v>
      </c>
      <c r="O2393" t="s">
        <v>29</v>
      </c>
      <c r="P2393">
        <v>1</v>
      </c>
      <c r="Q2393" t="s">
        <v>27</v>
      </c>
      <c r="R2393">
        <v>2.1400138778043982</v>
      </c>
      <c r="S2393">
        <v>1</v>
      </c>
      <c r="T2393">
        <v>0</v>
      </c>
      <c r="U2393">
        <v>2</v>
      </c>
      <c r="V2393" t="s">
        <v>30</v>
      </c>
      <c r="W2393" t="s">
        <v>31</v>
      </c>
      <c r="X2393">
        <f>AVERAGE(Student_performance_data_____Copy[GPA])</f>
        <v>1.9061863027265407</v>
      </c>
      <c r="Y2393">
        <f>AVERAGE(Student_performance_data_____Copy[StudyTimeWeekly])</f>
        <v>9.7719919194317466</v>
      </c>
      <c r="Z2393">
        <f>AVERAGE(Student_performance_data_____Copy[Absences])</f>
        <v>14.541387959866221</v>
      </c>
      <c r="AA2393" t="str" cm="1">
        <f t="array" ref="AA2393">_xlfn.IFS(Student_performance_data_____Copy[[#This Row],[GradeClass]]=0,"A",Student_performance_data_____Copy[[#This Row],[GradeClass]]=1,"B",Student_performance_data_____Copy[[#This Row],[GradeClass]]=2,"C",Student_performance_data_____Copy[[#This Row],[GradeClass]]=3,"D",Student_performance_data_____Copy[[#This Row],[GradeClass]]=4,"F")</f>
        <v>B</v>
      </c>
      <c r="AB2393">
        <v>1</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C76D51-D9BC-482E-9FC2-ADAD1DE57E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Analyse</vt:lpstr>
      <vt:lpstr>Student_performance_data _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Tun</dc:creator>
  <cp:lastModifiedBy>Kelvin Tun</cp:lastModifiedBy>
  <dcterms:created xsi:type="dcterms:W3CDTF">2025-01-06T23:34:06Z</dcterms:created>
  <dcterms:modified xsi:type="dcterms:W3CDTF">2025-01-10T23:14:41Z</dcterms:modified>
</cp:coreProperties>
</file>