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etodySymulacyjne\MS_project2\results\scenario_1\"/>
    </mc:Choice>
  </mc:AlternateContent>
  <xr:revisionPtr revIDLastSave="0" documentId="8_{394955C6-F538-4053-8357-66343A311ADC}" xr6:coauthVersionLast="46" xr6:coauthVersionMax="46" xr10:uidLastSave="{00000000-0000-0000-0000-000000000000}"/>
  <bookViews>
    <workbookView xWindow="-120" yWindow="-120" windowWidth="29040" windowHeight="16440" xr2:uid="{303A26E9-D629-421F-BDB8-B96358A3F3B8}"/>
  </bookViews>
  <sheets>
    <sheet name="scenario_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1" l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4" i="1"/>
  <c r="F4" i="1"/>
  <c r="F7" i="1"/>
  <c r="F5" i="1"/>
  <c r="F6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</calcChain>
</file>

<file path=xl/sharedStrings.xml><?xml version="1.0" encoding="utf-8"?>
<sst xmlns="http://schemas.openxmlformats.org/spreadsheetml/2006/main" count="5" uniqueCount="5">
  <si>
    <t>legacy stations</t>
  </si>
  <si>
    <t>Przepustowość</t>
  </si>
  <si>
    <t>Średnia</t>
  </si>
  <si>
    <t>STD</t>
  </si>
  <si>
    <t>Ufność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</si>
</sst>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Łączna</a:t>
            </a:r>
            <a:r>
              <a:rPr lang="pl-PL" baseline="0"/>
              <a:t> przepustowość stacji ax w zależności od liczby stacji legacy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8.0348006175310543E-2"/>
          <c:y val="0.15196371786107526"/>
          <c:w val="0.885442165672502"/>
          <c:h val="0.752989234143743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scenario_1!$H$4:$H$23</c:f>
                <c:numCache>
                  <c:formatCode>General</c:formatCode>
                  <c:ptCount val="20"/>
                  <c:pt idx="0">
                    <c:v>18.953402750387291</c:v>
                  </c:pt>
                  <c:pt idx="1">
                    <c:v>35.542437619813292</c:v>
                  </c:pt>
                  <c:pt idx="2">
                    <c:v>35.35270167648617</c:v>
                  </c:pt>
                  <c:pt idx="3">
                    <c:v>43.227654685105264</c:v>
                  </c:pt>
                  <c:pt idx="4">
                    <c:v>53.872313940049558</c:v>
                  </c:pt>
                  <c:pt idx="5">
                    <c:v>74.322010173622544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plus>
            <c:minus>
              <c:numRef>
                <c:f>scenario_1!$H$4:$H$23</c:f>
                <c:numCache>
                  <c:formatCode>General</c:formatCode>
                  <c:ptCount val="20"/>
                  <c:pt idx="0">
                    <c:v>18.953402750387291</c:v>
                  </c:pt>
                  <c:pt idx="1">
                    <c:v>35.542437619813292</c:v>
                  </c:pt>
                  <c:pt idx="2">
                    <c:v>35.35270167648617</c:v>
                  </c:pt>
                  <c:pt idx="3">
                    <c:v>43.227654685105264</c:v>
                  </c:pt>
                  <c:pt idx="4">
                    <c:v>53.872313940049558</c:v>
                  </c:pt>
                  <c:pt idx="5">
                    <c:v>74.322010173622544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scenario_1!$B$4:$B$23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xVal>
          <c:yVal>
            <c:numRef>
              <c:f>scenario_1!$F$4:$F$23</c:f>
              <c:numCache>
                <c:formatCode>0.00</c:formatCode>
                <c:ptCount val="20"/>
                <c:pt idx="0">
                  <c:v>409.3995410243333</c:v>
                </c:pt>
                <c:pt idx="1">
                  <c:v>392.95340185166668</c:v>
                </c:pt>
                <c:pt idx="2">
                  <c:v>387.89732935366675</c:v>
                </c:pt>
                <c:pt idx="3">
                  <c:v>369.88880690933337</c:v>
                </c:pt>
                <c:pt idx="4">
                  <c:v>386.73812407400004</c:v>
                </c:pt>
                <c:pt idx="5">
                  <c:v>373.64733233400005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11-4AA5-998D-743E288FD2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4018576"/>
        <c:axId val="544016336"/>
      </c:scatterChart>
      <c:valAx>
        <c:axId val="544018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44016336"/>
        <c:crosses val="autoZero"/>
        <c:crossBetween val="midCat"/>
      </c:valAx>
      <c:valAx>
        <c:axId val="54401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44018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649058</xdr:colOff>
      <xdr:row>26</xdr:row>
      <xdr:rowOff>27212</xdr:rowOff>
    </xdr:from>
    <xdr:to>
      <xdr:col>13</xdr:col>
      <xdr:colOff>59871</xdr:colOff>
      <xdr:row>46</xdr:row>
      <xdr:rowOff>141514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D42580BC-D4F7-405E-B2E3-9BCCB992D5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634F3-CA75-4E29-820E-C70316CED6F2}">
  <dimension ref="B2:H23"/>
  <sheetViews>
    <sheetView tabSelected="1" workbookViewId="0">
      <selection activeCell="R28" sqref="R28"/>
    </sheetView>
  </sheetViews>
  <sheetFormatPr defaultRowHeight="15" x14ac:dyDescent="0.25"/>
  <cols>
    <col min="2" max="2" width="14.140625" bestFit="1" customWidth="1"/>
    <col min="3" max="3" width="12.5703125" bestFit="1" customWidth="1"/>
    <col min="6" max="8" width="12" bestFit="1" customWidth="1"/>
  </cols>
  <sheetData>
    <row r="2" spans="2:8" x14ac:dyDescent="0.25">
      <c r="B2" t="s">
        <v>0</v>
      </c>
      <c r="C2" s="1" t="s">
        <v>1</v>
      </c>
      <c r="D2" s="1"/>
      <c r="E2" s="1"/>
      <c r="F2" s="1"/>
      <c r="G2" s="1"/>
      <c r="H2" s="1"/>
    </row>
    <row r="3" spans="2:8" x14ac:dyDescent="0.25">
      <c r="C3">
        <v>222</v>
      </c>
      <c r="D3">
        <v>223</v>
      </c>
      <c r="E3">
        <v>224</v>
      </c>
      <c r="F3" t="s">
        <v>2</v>
      </c>
      <c r="G3" t="s">
        <v>3</v>
      </c>
      <c r="H3" t="s">
        <v>4</v>
      </c>
    </row>
    <row r="4" spans="2:8" x14ac:dyDescent="0.25">
      <c r="B4">
        <v>0</v>
      </c>
      <c r="C4" s="2">
        <v>396.49520462999988</v>
      </c>
      <c r="D4" s="2">
        <v>403.37566864299976</v>
      </c>
      <c r="E4" s="2">
        <v>428.32774980000011</v>
      </c>
      <c r="F4" s="2">
        <f>AVERAGE(C4:E4)</f>
        <v>409.3995410243333</v>
      </c>
      <c r="G4">
        <f>STDEV(C4:E4)</f>
        <v>16.749418254075888</v>
      </c>
      <c r="H4">
        <f>_xlfn.CONFIDENCE.NORM(0.05,G4,3)</f>
        <v>18.953402750387291</v>
      </c>
    </row>
    <row r="5" spans="2:8" x14ac:dyDescent="0.25">
      <c r="B5">
        <v>1</v>
      </c>
      <c r="C5" s="2">
        <v>358.35319968000005</v>
      </c>
      <c r="D5" s="2">
        <v>400.83700695499994</v>
      </c>
      <c r="E5" s="2">
        <v>419.66999892000007</v>
      </c>
      <c r="F5" s="2">
        <f t="shared" ref="F5:F23" si="0">AVERAGE(C5:E5)</f>
        <v>392.95340185166668</v>
      </c>
      <c r="G5">
        <f t="shared" ref="G5:G23" si="1">STDEV(C5:E5)</f>
        <v>31.409407656442575</v>
      </c>
      <c r="H5">
        <f t="shared" ref="H5:H23" si="2">_xlfn.CONFIDENCE.NORM(0.05,G5,3)</f>
        <v>35.542437619813292</v>
      </c>
    </row>
    <row r="6" spans="2:8" x14ac:dyDescent="0.25">
      <c r="B6">
        <v>2</v>
      </c>
      <c r="C6" s="2">
        <v>366.66709352700013</v>
      </c>
      <c r="D6" s="2">
        <v>373.25370970499995</v>
      </c>
      <c r="E6" s="2">
        <v>423.77118482900016</v>
      </c>
      <c r="F6" s="2">
        <f t="shared" si="0"/>
        <v>387.89732935366675</v>
      </c>
      <c r="G6">
        <f t="shared" si="1"/>
        <v>31.241735037732845</v>
      </c>
      <c r="H6">
        <f t="shared" si="2"/>
        <v>35.35270167648617</v>
      </c>
    </row>
    <row r="7" spans="2:8" x14ac:dyDescent="0.25">
      <c r="B7">
        <v>3</v>
      </c>
      <c r="C7" s="2">
        <v>369.61620503100005</v>
      </c>
      <c r="D7" s="2">
        <v>331.82488323999991</v>
      </c>
      <c r="E7">
        <v>408.22533245700009</v>
      </c>
      <c r="F7" s="2">
        <f t="shared" si="0"/>
        <v>369.88880690933337</v>
      </c>
      <c r="G7">
        <f t="shared" si="1"/>
        <v>38.200954097743548</v>
      </c>
      <c r="H7">
        <f t="shared" si="2"/>
        <v>43.227654685105264</v>
      </c>
    </row>
    <row r="8" spans="2:8" x14ac:dyDescent="0.25">
      <c r="B8">
        <v>4</v>
      </c>
      <c r="C8" s="2">
        <v>335.57200005200002</v>
      </c>
      <c r="D8" s="2">
        <v>394.91360173000015</v>
      </c>
      <c r="E8" s="2">
        <v>429.72877043999989</v>
      </c>
      <c r="F8" s="2">
        <f>AVERAGE(C8:E8)</f>
        <v>386.73812407400004</v>
      </c>
      <c r="G8">
        <f t="shared" si="1"/>
        <v>47.60780585841426</v>
      </c>
      <c r="H8">
        <f t="shared" si="2"/>
        <v>53.872313940049558</v>
      </c>
    </row>
    <row r="9" spans="2:8" x14ac:dyDescent="0.25">
      <c r="B9">
        <v>5</v>
      </c>
      <c r="C9" s="2">
        <v>302.78402807200007</v>
      </c>
      <c r="D9" s="2">
        <v>385.67826441999989</v>
      </c>
      <c r="E9" s="2">
        <v>432.4797045100002</v>
      </c>
      <c r="F9" s="2">
        <f t="shared" si="0"/>
        <v>373.64733233400005</v>
      </c>
      <c r="G9">
        <f t="shared" si="1"/>
        <v>65.679522050796407</v>
      </c>
      <c r="H9">
        <f t="shared" si="2"/>
        <v>74.322010173622544</v>
      </c>
    </row>
    <row r="10" spans="2:8" x14ac:dyDescent="0.25">
      <c r="B10">
        <v>6</v>
      </c>
      <c r="C10" s="2"/>
      <c r="D10" s="2"/>
      <c r="E10" s="2"/>
      <c r="F10" s="2" t="e">
        <f t="shared" si="0"/>
        <v>#DIV/0!</v>
      </c>
      <c r="G10" t="e">
        <f t="shared" si="1"/>
        <v>#DIV/0!</v>
      </c>
      <c r="H10" t="e">
        <f t="shared" si="2"/>
        <v>#DIV/0!</v>
      </c>
    </row>
    <row r="11" spans="2:8" x14ac:dyDescent="0.25">
      <c r="B11">
        <v>7</v>
      </c>
      <c r="C11" s="2"/>
      <c r="D11" s="2"/>
      <c r="E11" s="2"/>
      <c r="F11" s="2" t="e">
        <f t="shared" si="0"/>
        <v>#DIV/0!</v>
      </c>
      <c r="G11" t="e">
        <f t="shared" si="1"/>
        <v>#DIV/0!</v>
      </c>
      <c r="H11" t="e">
        <f t="shared" si="2"/>
        <v>#DIV/0!</v>
      </c>
    </row>
    <row r="12" spans="2:8" x14ac:dyDescent="0.25">
      <c r="B12">
        <v>8</v>
      </c>
      <c r="C12" s="2"/>
      <c r="D12" s="2"/>
      <c r="E12" s="2"/>
      <c r="F12" s="2" t="e">
        <f t="shared" si="0"/>
        <v>#DIV/0!</v>
      </c>
      <c r="G12" t="e">
        <f t="shared" si="1"/>
        <v>#DIV/0!</v>
      </c>
      <c r="H12" t="e">
        <f t="shared" si="2"/>
        <v>#DIV/0!</v>
      </c>
    </row>
    <row r="13" spans="2:8" x14ac:dyDescent="0.25">
      <c r="B13">
        <v>9</v>
      </c>
      <c r="C13" s="2"/>
      <c r="D13" s="2"/>
      <c r="E13" s="2"/>
      <c r="F13" s="2" t="e">
        <f t="shared" si="0"/>
        <v>#DIV/0!</v>
      </c>
      <c r="G13" t="e">
        <f t="shared" si="1"/>
        <v>#DIV/0!</v>
      </c>
      <c r="H13" t="e">
        <f t="shared" si="2"/>
        <v>#DIV/0!</v>
      </c>
    </row>
    <row r="14" spans="2:8" x14ac:dyDescent="0.25">
      <c r="B14">
        <v>10</v>
      </c>
      <c r="C14" s="2"/>
      <c r="D14" s="2"/>
      <c r="E14" s="2"/>
      <c r="F14" s="2" t="e">
        <f t="shared" si="0"/>
        <v>#DIV/0!</v>
      </c>
      <c r="G14" t="e">
        <f t="shared" si="1"/>
        <v>#DIV/0!</v>
      </c>
      <c r="H14" t="e">
        <f t="shared" si="2"/>
        <v>#DIV/0!</v>
      </c>
    </row>
    <row r="15" spans="2:8" x14ac:dyDescent="0.25">
      <c r="B15">
        <v>11</v>
      </c>
      <c r="C15" s="2"/>
      <c r="D15" s="2"/>
      <c r="E15" s="2"/>
      <c r="F15" s="2" t="e">
        <f t="shared" si="0"/>
        <v>#DIV/0!</v>
      </c>
      <c r="G15" t="e">
        <f t="shared" si="1"/>
        <v>#DIV/0!</v>
      </c>
      <c r="H15" t="e">
        <f t="shared" si="2"/>
        <v>#DIV/0!</v>
      </c>
    </row>
    <row r="16" spans="2:8" x14ac:dyDescent="0.25">
      <c r="B16">
        <v>12</v>
      </c>
      <c r="C16" s="2"/>
      <c r="D16" s="2"/>
      <c r="E16" s="2"/>
      <c r="F16" s="2" t="e">
        <f t="shared" si="0"/>
        <v>#DIV/0!</v>
      </c>
      <c r="G16" t="e">
        <f t="shared" si="1"/>
        <v>#DIV/0!</v>
      </c>
      <c r="H16" t="e">
        <f t="shared" si="2"/>
        <v>#DIV/0!</v>
      </c>
    </row>
    <row r="17" spans="2:8" x14ac:dyDescent="0.25">
      <c r="B17">
        <v>13</v>
      </c>
      <c r="C17" s="2"/>
      <c r="D17" s="2"/>
      <c r="E17" s="2"/>
      <c r="F17" s="2" t="e">
        <f t="shared" si="0"/>
        <v>#DIV/0!</v>
      </c>
      <c r="G17" t="e">
        <f t="shared" si="1"/>
        <v>#DIV/0!</v>
      </c>
      <c r="H17" t="e">
        <f t="shared" si="2"/>
        <v>#DIV/0!</v>
      </c>
    </row>
    <row r="18" spans="2:8" x14ac:dyDescent="0.25">
      <c r="B18">
        <v>14</v>
      </c>
      <c r="C18" s="2"/>
      <c r="D18" s="2"/>
      <c r="E18" s="2"/>
      <c r="F18" s="2" t="e">
        <f t="shared" si="0"/>
        <v>#DIV/0!</v>
      </c>
      <c r="G18" t="e">
        <f t="shared" si="1"/>
        <v>#DIV/0!</v>
      </c>
      <c r="H18" t="e">
        <f t="shared" si="2"/>
        <v>#DIV/0!</v>
      </c>
    </row>
    <row r="19" spans="2:8" x14ac:dyDescent="0.25">
      <c r="B19">
        <v>15</v>
      </c>
      <c r="C19" s="2"/>
      <c r="D19" s="2"/>
      <c r="E19" s="2"/>
      <c r="F19" s="2" t="e">
        <f t="shared" si="0"/>
        <v>#DIV/0!</v>
      </c>
      <c r="G19" t="e">
        <f t="shared" si="1"/>
        <v>#DIV/0!</v>
      </c>
      <c r="H19" t="e">
        <f t="shared" si="2"/>
        <v>#DIV/0!</v>
      </c>
    </row>
    <row r="20" spans="2:8" x14ac:dyDescent="0.25">
      <c r="B20">
        <v>16</v>
      </c>
      <c r="C20" s="2"/>
      <c r="D20" s="2"/>
      <c r="E20" s="2"/>
      <c r="F20" s="2" t="e">
        <f t="shared" si="0"/>
        <v>#DIV/0!</v>
      </c>
      <c r="G20" t="e">
        <f t="shared" si="1"/>
        <v>#DIV/0!</v>
      </c>
      <c r="H20" t="e">
        <f t="shared" si="2"/>
        <v>#DIV/0!</v>
      </c>
    </row>
    <row r="21" spans="2:8" x14ac:dyDescent="0.25">
      <c r="B21">
        <v>17</v>
      </c>
      <c r="C21" s="2"/>
      <c r="D21" s="2"/>
      <c r="E21" s="2"/>
      <c r="F21" s="2" t="e">
        <f t="shared" si="0"/>
        <v>#DIV/0!</v>
      </c>
      <c r="G21" t="e">
        <f t="shared" si="1"/>
        <v>#DIV/0!</v>
      </c>
      <c r="H21" t="e">
        <f t="shared" si="2"/>
        <v>#DIV/0!</v>
      </c>
    </row>
    <row r="22" spans="2:8" x14ac:dyDescent="0.25">
      <c r="B22">
        <v>18</v>
      </c>
      <c r="C22" s="2"/>
      <c r="D22" s="2"/>
      <c r="E22" s="2"/>
      <c r="F22" s="2" t="e">
        <f t="shared" si="0"/>
        <v>#DIV/0!</v>
      </c>
      <c r="G22" t="e">
        <f t="shared" si="1"/>
        <v>#DIV/0!</v>
      </c>
      <c r="H22" t="e">
        <f t="shared" si="2"/>
        <v>#DIV/0!</v>
      </c>
    </row>
    <row r="23" spans="2:8" x14ac:dyDescent="0.25">
      <c r="B23">
        <v>19</v>
      </c>
      <c r="C23" s="2"/>
      <c r="D23" s="2"/>
      <c r="E23" s="2"/>
      <c r="F23" s="2" t="e">
        <f t="shared" si="0"/>
        <v>#DIV/0!</v>
      </c>
      <c r="G23" t="e">
        <f t="shared" si="1"/>
        <v>#DIV/0!</v>
      </c>
      <c r="H23" t="e">
        <f t="shared" si="2"/>
        <v>#DIV/0!</v>
      </c>
    </row>
  </sheetData>
  <mergeCells count="1">
    <mergeCell ref="C2:H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scenario_1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Jakub Przybyło</dc:creator>
  <cp:lastModifiedBy>Jakub Przybyło</cp:lastModifiedBy>
  <dcterms:created xsi:type="dcterms:W3CDTF">2021-05-23T16:16:25Z</dcterms:created>
  <dcterms:modified xsi:type="dcterms:W3CDTF">2021-05-23T17:52:07Z</dcterms:modified>
</cp:coreProperties>
</file>