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<sst xmlns="http://schemas.openxmlformats.org/spreadsheetml/2006/main" count="49" uniqueCount="48">
  <si>
    <t>Cost Baseline 2</t>
  </si>
  <si>
    <t>Project Name: UOW Booking System Development</t>
  </si>
  <si>
    <t>Date: 03/05/2021</t>
  </si>
  <si>
    <t>Note: Enter your WBS, hours, labor rates, etc. Add/delete rows and columns as needed and check all formulas (bolded below).</t>
  </si>
  <si>
    <t>Week</t>
  </si>
  <si>
    <t>WBS Categories</t>
  </si>
  <si>
    <t>2</t>
  </si>
  <si>
    <t>3</t>
  </si>
  <si>
    <t>6</t>
  </si>
  <si>
    <t>Total Cost</t>
  </si>
  <si>
    <t>1.Planning</t>
  </si>
  <si>
    <t xml:space="preserve">   1.1 Understanding the project scope
           and objectives</t>
  </si>
  <si>
    <t xml:space="preserve">   1.2 Planning on cost,budgeting, schedule and 
         list of deliverables</t>
  </si>
  <si>
    <t xml:space="preserve">   1.3 Research on office location</t>
  </si>
  <si>
    <t xml:space="preserve">   1.4 Assigning roles and tasks </t>
  </si>
  <si>
    <t xml:space="preserve">   1.5 Purchasing of Project Resources</t>
  </si>
  <si>
    <t xml:space="preserve">2.Requirement </t>
  </si>
  <si>
    <t xml:space="preserve">   2.1 Creating Project Charter</t>
  </si>
  <si>
    <t xml:space="preserve">   2.2 Obtain approval from CIO </t>
  </si>
  <si>
    <t xml:space="preserve">   2.3 Finishing project deliverables</t>
  </si>
  <si>
    <t>3.Design</t>
  </si>
  <si>
    <t xml:space="preserve">   3.1 Research on the most optimal way 
         to develop program</t>
  </si>
  <si>
    <t xml:space="preserve">   3.2 Drafting the User Interface</t>
  </si>
  <si>
    <t xml:space="preserve">   3.3 Research on the program requirements</t>
  </si>
  <si>
    <t xml:space="preserve">4.Development </t>
  </si>
  <si>
    <t xml:space="preserve">    4.1 Database Design</t>
  </si>
  <si>
    <t xml:space="preserve">    4.2 Prototype Development</t>
  </si>
  <si>
    <r>
      <rPr>
        <rFont val="Calibri"/>
        <b/>
        <color rgb="FF000000"/>
        <sz val="11.0"/>
      </rPr>
      <t xml:space="preserve">    </t>
    </r>
    <r>
      <rPr>
        <rFont val="Calibri"/>
        <b val="0"/>
        <color rgb="FF000000"/>
        <sz val="11.0"/>
      </rPr>
      <t xml:space="preserve"> 4.3 Finished Program Prototype</t>
    </r>
  </si>
  <si>
    <t>5.Testing</t>
  </si>
  <si>
    <t xml:space="preserve">    5.1 Program Testing</t>
  </si>
  <si>
    <t xml:space="preserve">    5.2 Program Debugging</t>
  </si>
  <si>
    <t>6.Presentation</t>
  </si>
  <si>
    <t xml:space="preserve">    6.1 Record Presentation</t>
  </si>
  <si>
    <t xml:space="preserve">    6.2 Presentation submission</t>
  </si>
  <si>
    <t>7.Meeting</t>
  </si>
  <si>
    <t xml:space="preserve">   7.1 Kickoff Meeting</t>
  </si>
  <si>
    <t xml:space="preserve">   7.2 Meeting 1</t>
  </si>
  <si>
    <t xml:space="preserve">   7.3 Meeting 2</t>
  </si>
  <si>
    <t xml:space="preserve">   7.4 Meeting 3</t>
  </si>
  <si>
    <t xml:space="preserve">   7.5 Meeting 4</t>
  </si>
  <si>
    <t xml:space="preserve">   7.6 Meeting 5</t>
  </si>
  <si>
    <t xml:space="preserve">   7.7 Meeting 6</t>
  </si>
  <si>
    <t>8.Change Request</t>
  </si>
  <si>
    <t xml:space="preserve">   8.1 Approval of Project Change Request Form</t>
  </si>
  <si>
    <t xml:space="preserve">   8.2 Development of Additional Prototype 
         Feature</t>
  </si>
  <si>
    <t>Subtotal</t>
  </si>
  <si>
    <t xml:space="preserve">Reserves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</si>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</sst>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9">
    <font>
      <sz val="10.0"/>
      <color rgb="FF000000"/>
      <name val="Arial"/>
    </font>
    <font>
      <color theme="1"/>
      <name val="Arial"/>
    </font>
    <font>
      <b/>
      <sz val="16.0"/>
      <color theme="1"/>
      <name val="Arial"/>
    </font>
    <font>
      <b/>
      <color theme="1"/>
      <name val="Arial"/>
    </font>
    <font>
      <name val="Arial"/>
    </font>
    <font>
      <b/>
      <name val="Arial"/>
    </font>
    <font>
      <color rgb="FF000000"/>
      <name val="Arial"/>
    </font>
    <font>
      <b/>
      <color rgb="FF000000"/>
      <name val="Arial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vertical="bottom"/>
    </xf>
    <xf borderId="1" fillId="0" fontId="5" numFmtId="49" xfId="0" applyAlignment="1" applyBorder="1" applyFont="1" applyNumberFormat="1">
      <alignment horizontal="center" readingOrder="0" vertical="bottom"/>
    </xf>
    <xf borderId="1" fillId="0" fontId="5" numFmtId="0" xfId="0" applyAlignment="1" applyBorder="1" applyFont="1">
      <alignment horizontal="center" vertical="bottom"/>
    </xf>
    <xf borderId="1" fillId="0" fontId="5" numFmtId="164" xfId="0" applyAlignment="1" applyBorder="1" applyFont="1" applyNumberFormat="1">
      <alignment horizontal="right" vertical="bottom"/>
    </xf>
    <xf borderId="1" fillId="0" fontId="4" numFmtId="165" xfId="0" applyAlignment="1" applyBorder="1" applyFont="1" applyNumberFormat="1">
      <alignment vertical="bottom"/>
    </xf>
    <xf borderId="1" fillId="0" fontId="4" numFmtId="164" xfId="0" applyAlignment="1" applyBorder="1" applyFont="1" applyNumberFormat="1">
      <alignment vertical="bottom"/>
    </xf>
    <xf borderId="1" fillId="0" fontId="6" numFmtId="165" xfId="0" applyAlignment="1" applyBorder="1" applyFont="1" applyNumberFormat="1">
      <alignment horizontal="right" vertical="bottom"/>
    </xf>
    <xf borderId="1" fillId="0" fontId="7" numFmtId="165" xfId="0" applyAlignment="1" applyBorder="1" applyFont="1" applyNumberFormat="1">
      <alignment horizontal="right" vertical="bottom"/>
    </xf>
    <xf borderId="1" fillId="0" fontId="4" numFmtId="165" xfId="0" applyAlignment="1" applyBorder="1" applyFont="1" applyNumberFormat="1">
      <alignment horizontal="right" vertical="bottom"/>
    </xf>
    <xf borderId="1" fillId="0" fontId="8" numFmtId="0" xfId="0" applyAlignment="1" applyBorder="1" applyFont="1">
      <alignment readingOrder="0" vertical="bottom"/>
    </xf>
    <xf borderId="1" fillId="0" fontId="1" numFmtId="165" xfId="0" applyAlignment="1" applyBorder="1" applyFont="1" applyNumberFormat="1">
      <alignment vertical="bottom"/>
    </xf>
    <xf borderId="1" fillId="0" fontId="8" numFmtId="0" xfId="0" applyAlignment="1" applyBorder="1" applyFont="1">
      <alignment vertical="bottom"/>
    </xf>
    <xf borderId="1" fillId="0" fontId="4" numFmtId="165" xfId="0" applyAlignment="1" applyBorder="1" applyFont="1" applyNumberFormat="1">
      <alignment horizontal="right" readingOrder="0" vertical="bottom"/>
    </xf>
    <xf borderId="1" fillId="0" fontId="4" numFmtId="165" xfId="0" applyAlignment="1" applyBorder="1" applyFont="1" applyNumberFormat="1">
      <alignment readingOrder="0" vertical="bottom"/>
    </xf>
    <xf borderId="1" fillId="0" fontId="6" numFmtId="4" xfId="0" applyAlignment="1" applyBorder="1" applyFont="1" applyNumberFormat="1">
      <alignment horizontal="right" vertical="bottom"/>
    </xf>
    <xf borderId="1" fillId="0" fontId="4" numFmtId="164" xfId="0" applyAlignment="1" applyBorder="1" applyFont="1" applyNumberFormat="1">
      <alignment horizontal="right" readingOrder="0" vertical="bottom"/>
    </xf>
    <xf borderId="1" fillId="0" fontId="4" numFmtId="164" xfId="0" applyAlignment="1" applyBorder="1" applyFont="1" applyNumberFormat="1">
      <alignment horizontal="right" vertical="bottom"/>
    </xf>
    <xf borderId="1" fillId="2" fontId="7" numFmtId="0" xfId="0" applyAlignment="1" applyBorder="1" applyFill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vertical="bottom"/>
    </xf>
    <xf borderId="1" fillId="0" fontId="1" numFmtId="0" xfId="0" applyAlignment="1" applyBorder="1" applyFont="1">
      <alignment vertical="bottom"/>
    </xf>
    <xf borderId="1" fillId="2" fontId="6" numFmtId="0" xfId="0" applyAlignment="1" applyBorder="1" applyFont="1">
      <alignment readingOrder="0" vertical="bottom"/>
    </xf>
    <xf borderId="1" fillId="0" fontId="1" numFmtId="165" xfId="0" applyAlignment="1" applyBorder="1" applyFont="1" applyNumberFormat="1">
      <alignment readingOrder="0" vertical="bottom"/>
    </xf>
    <xf borderId="1" fillId="0" fontId="3" numFmtId="164" xfId="0" applyAlignment="1" applyBorder="1" applyFont="1" applyNumberFormat="1">
      <alignment readingOrder="0" vertical="bottom"/>
    </xf>
    <xf borderId="1" fillId="0" fontId="4" numFmtId="165" xfId="0" applyAlignment="1" applyBorder="1" applyFont="1" applyNumberFormat="1">
      <alignment readingOrder="0" vertical="bottom"/>
    </xf>
    <xf borderId="1" fillId="0" fontId="5" numFmtId="164" xfId="0" applyAlignment="1" applyBorder="1" applyFont="1" applyNumberFormat="1">
      <alignment readingOrder="0" vertical="bottom"/>
    </xf>
    <xf borderId="1" fillId="0" fontId="4" numFmtId="3" xfId="0" applyAlignment="1" applyBorder="1" applyFont="1" applyNumberFormat="1">
      <alignment vertical="bottom"/>
    </xf>
    <xf borderId="1" fillId="0" fontId="3" numFmtId="164" xfId="0" applyAlignment="1" applyBorder="1" applyFont="1" applyNumberFormat="1">
      <alignment horizontal="right" vertical="bottom"/>
    </xf>
    <xf borderId="1" fillId="0" fontId="3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1.0"/>
    <col customWidth="1" min="2" max="2" width="17.71"/>
  </cols>
  <sheetData>
    <row r="1">
      <c r="A1" s="1"/>
      <c r="B1" s="1"/>
      <c r="C1" s="1"/>
      <c r="D1" s="1"/>
      <c r="E1" s="1"/>
      <c r="F1" s="2"/>
      <c r="G1" s="1"/>
      <c r="H1" s="1"/>
      <c r="I1" s="1"/>
    </row>
    <row r="4">
      <c r="A4" s="3" t="s">
        <v>0</v>
      </c>
    </row>
    <row r="5">
      <c r="A5" s="4" t="s">
        <v>1</v>
      </c>
      <c r="B5" s="4" t="s">
        <v>2</v>
      </c>
      <c r="C5" s="1"/>
      <c r="D5" s="1"/>
      <c r="E5" s="1"/>
      <c r="F5" s="1"/>
      <c r="G5" s="1"/>
      <c r="H5" s="1"/>
    </row>
    <row r="6">
      <c r="A6" s="5" t="s">
        <v>3</v>
      </c>
    </row>
    <row r="7">
      <c r="A7" s="1"/>
      <c r="B7" s="1"/>
      <c r="C7" s="1"/>
      <c r="D7" s="1"/>
      <c r="E7" s="1"/>
      <c r="F7" s="6" t="s">
        <v>4</v>
      </c>
      <c r="G7" s="1"/>
      <c r="H7" s="1"/>
    </row>
    <row r="8">
      <c r="A8" s="7"/>
      <c r="B8" s="8"/>
      <c r="C8" s="8"/>
      <c r="D8" s="8"/>
      <c r="E8" s="8"/>
      <c r="F8" s="8" t="s">
        <v>4</v>
      </c>
      <c r="G8" s="8"/>
      <c r="H8" s="8"/>
    </row>
    <row r="9">
      <c r="A9" s="8"/>
      <c r="B9" s="8"/>
      <c r="C9" s="8"/>
      <c r="D9" s="8"/>
      <c r="E9" s="8"/>
      <c r="F9" s="8"/>
      <c r="G9" s="8"/>
      <c r="H9" s="8"/>
    </row>
    <row r="10">
      <c r="A10" s="9" t="s">
        <v>5</v>
      </c>
      <c r="B10" s="10">
        <v>1.0</v>
      </c>
      <c r="C10" s="11" t="s">
        <v>6</v>
      </c>
      <c r="D10" s="11" t="s">
        <v>7</v>
      </c>
      <c r="E10" s="12">
        <v>4.0</v>
      </c>
      <c r="F10" s="12">
        <v>5.0</v>
      </c>
      <c r="G10" s="11" t="s">
        <v>8</v>
      </c>
      <c r="H10" s="13" t="s">
        <v>9</v>
      </c>
    </row>
    <row r="11">
      <c r="A11" s="9" t="s">
        <v>10</v>
      </c>
      <c r="B11" s="14"/>
      <c r="C11" s="15"/>
      <c r="D11" s="15"/>
      <c r="E11" s="14"/>
      <c r="F11" s="14"/>
      <c r="G11" s="14"/>
      <c r="H11" s="15"/>
    </row>
    <row r="12">
      <c r="A12" s="8" t="s">
        <v>11</v>
      </c>
      <c r="B12" s="16">
        <v>207.0</v>
      </c>
      <c r="C12" s="14"/>
      <c r="D12" s="14"/>
      <c r="E12" s="14"/>
      <c r="F12" s="14"/>
      <c r="G12" s="14"/>
      <c r="H12" s="17">
        <f t="shared" ref="H12:H16" si="1">sum(B12:F12)</f>
        <v>207</v>
      </c>
    </row>
    <row r="13">
      <c r="A13" s="8" t="s">
        <v>12</v>
      </c>
      <c r="B13" s="16">
        <v>225.0</v>
      </c>
      <c r="C13" s="14"/>
      <c r="D13" s="14"/>
      <c r="E13" s="14"/>
      <c r="F13" s="14"/>
      <c r="G13" s="14"/>
      <c r="H13" s="17">
        <f t="shared" si="1"/>
        <v>225</v>
      </c>
    </row>
    <row r="14">
      <c r="A14" s="8" t="s">
        <v>13</v>
      </c>
      <c r="B14" s="16">
        <v>3635.0</v>
      </c>
      <c r="C14" s="14"/>
      <c r="D14" s="14"/>
      <c r="E14" s="14"/>
      <c r="F14" s="14"/>
      <c r="G14" s="14"/>
      <c r="H14" s="17">
        <f t="shared" si="1"/>
        <v>3635</v>
      </c>
    </row>
    <row r="15">
      <c r="A15" s="8" t="s">
        <v>14</v>
      </c>
      <c r="B15" s="16">
        <v>90.0</v>
      </c>
      <c r="C15" s="14"/>
      <c r="D15" s="14"/>
      <c r="E15" s="14"/>
      <c r="F15" s="14"/>
      <c r="G15" s="14"/>
      <c r="H15" s="17">
        <f t="shared" si="1"/>
        <v>90</v>
      </c>
    </row>
    <row r="16">
      <c r="A16" s="8" t="s">
        <v>15</v>
      </c>
      <c r="B16" s="16">
        <v>7070.0</v>
      </c>
      <c r="C16" s="14"/>
      <c r="D16" s="14"/>
      <c r="E16" s="14"/>
      <c r="F16" s="14"/>
      <c r="G16" s="14"/>
      <c r="H16" s="17">
        <f t="shared" si="1"/>
        <v>7070</v>
      </c>
    </row>
    <row r="17">
      <c r="A17" s="9" t="s">
        <v>16</v>
      </c>
      <c r="B17" s="14"/>
      <c r="C17" s="14"/>
      <c r="D17" s="14"/>
      <c r="E17" s="14"/>
      <c r="F17" s="14"/>
      <c r="G17" s="14"/>
      <c r="H17" s="14"/>
    </row>
    <row r="18">
      <c r="A18" s="8" t="s">
        <v>17</v>
      </c>
      <c r="B18" s="14"/>
      <c r="C18" s="18">
        <v>206.0</v>
      </c>
      <c r="D18" s="14"/>
      <c r="E18" s="14"/>
      <c r="F18" s="14"/>
      <c r="G18" s="14"/>
      <c r="H18" s="17">
        <f t="shared" ref="H18:H20" si="2">sum(B18:F18)</f>
        <v>206</v>
      </c>
    </row>
    <row r="19">
      <c r="A19" s="8" t="s">
        <v>18</v>
      </c>
      <c r="B19" s="14"/>
      <c r="C19" s="18">
        <v>0.0</v>
      </c>
      <c r="D19" s="14"/>
      <c r="E19" s="14"/>
      <c r="F19" s="14"/>
      <c r="G19" s="14"/>
      <c r="H19" s="17">
        <f t="shared" si="2"/>
        <v>0</v>
      </c>
    </row>
    <row r="20">
      <c r="A20" s="8" t="s">
        <v>19</v>
      </c>
      <c r="B20" s="14"/>
      <c r="C20" s="18">
        <v>183.0</v>
      </c>
      <c r="D20" s="14"/>
      <c r="E20" s="14"/>
      <c r="F20" s="14"/>
      <c r="G20" s="14"/>
      <c r="H20" s="17">
        <f t="shared" si="2"/>
        <v>183</v>
      </c>
    </row>
    <row r="21">
      <c r="A21" s="9" t="s">
        <v>20</v>
      </c>
      <c r="B21" s="14"/>
      <c r="C21" s="14"/>
      <c r="D21" s="14"/>
      <c r="E21" s="14"/>
      <c r="F21" s="14"/>
      <c r="G21" s="14"/>
      <c r="H21" s="14"/>
    </row>
    <row r="22">
      <c r="A22" s="8" t="s">
        <v>21</v>
      </c>
      <c r="B22" s="14"/>
      <c r="C22" s="14"/>
      <c r="D22" s="18">
        <v>305.0</v>
      </c>
      <c r="E22" s="14"/>
      <c r="F22" s="14"/>
      <c r="G22" s="14"/>
      <c r="H22" s="17">
        <f t="shared" ref="H22:H24" si="3">sum(B22:F22)</f>
        <v>305</v>
      </c>
    </row>
    <row r="23">
      <c r="A23" s="8" t="s">
        <v>22</v>
      </c>
      <c r="B23" s="14"/>
      <c r="C23" s="14"/>
      <c r="D23" s="18">
        <v>340.0</v>
      </c>
      <c r="E23" s="14"/>
      <c r="F23" s="14"/>
      <c r="G23" s="14"/>
      <c r="H23" s="17">
        <f t="shared" si="3"/>
        <v>340</v>
      </c>
    </row>
    <row r="24">
      <c r="A24" s="8" t="s">
        <v>23</v>
      </c>
      <c r="B24" s="14"/>
      <c r="C24" s="14"/>
      <c r="D24" s="18">
        <v>87.0</v>
      </c>
      <c r="E24" s="14"/>
      <c r="F24" s="14"/>
      <c r="G24" s="14"/>
      <c r="H24" s="17">
        <f t="shared" si="3"/>
        <v>87</v>
      </c>
    </row>
    <row r="25">
      <c r="A25" s="9" t="s">
        <v>24</v>
      </c>
      <c r="B25" s="14"/>
      <c r="C25" s="14"/>
      <c r="D25" s="14"/>
      <c r="E25" s="14"/>
      <c r="F25" s="14"/>
      <c r="G25" s="14"/>
      <c r="H25" s="14"/>
    </row>
    <row r="26">
      <c r="A26" s="8" t="s">
        <v>25</v>
      </c>
      <c r="B26" s="14"/>
      <c r="C26" s="14"/>
      <c r="D26" s="18">
        <v>207.0</v>
      </c>
      <c r="E26" s="14"/>
      <c r="F26" s="14"/>
      <c r="G26" s="14"/>
      <c r="H26" s="17">
        <f t="shared" ref="H26:H27" si="4">sum(B26:F26)</f>
        <v>207</v>
      </c>
    </row>
    <row r="27">
      <c r="A27" s="8" t="s">
        <v>26</v>
      </c>
      <c r="B27" s="14"/>
      <c r="C27" s="14"/>
      <c r="D27" s="18">
        <v>33.6</v>
      </c>
      <c r="E27" s="18">
        <v>67.4</v>
      </c>
      <c r="F27" s="14"/>
      <c r="G27" s="14"/>
      <c r="H27" s="17">
        <f t="shared" si="4"/>
        <v>101</v>
      </c>
    </row>
    <row r="28">
      <c r="A28" s="19" t="s">
        <v>27</v>
      </c>
      <c r="B28" s="20"/>
      <c r="C28" s="20"/>
      <c r="D28" s="20"/>
      <c r="E28" s="20"/>
      <c r="F28" s="20"/>
      <c r="G28" s="20"/>
      <c r="H28" s="20"/>
    </row>
    <row r="29">
      <c r="A29" s="21" t="s">
        <v>28</v>
      </c>
      <c r="B29" s="14"/>
      <c r="C29" s="14"/>
      <c r="D29" s="14"/>
      <c r="E29" s="14"/>
      <c r="F29" s="14"/>
      <c r="G29" s="14"/>
      <c r="H29" s="14"/>
    </row>
    <row r="30">
      <c r="A30" s="8" t="s">
        <v>29</v>
      </c>
      <c r="B30" s="14"/>
      <c r="C30" s="14"/>
      <c r="D30" s="14"/>
      <c r="E30" s="18">
        <v>510.0</v>
      </c>
      <c r="F30" s="14"/>
      <c r="G30" s="14"/>
      <c r="H30" s="17">
        <f t="shared" ref="H30:H31" si="5">sum(B30:F30)</f>
        <v>510</v>
      </c>
    </row>
    <row r="31">
      <c r="A31" s="8" t="s">
        <v>30</v>
      </c>
      <c r="B31" s="14"/>
      <c r="C31" s="14"/>
      <c r="D31" s="14"/>
      <c r="E31" s="14"/>
      <c r="F31" s="22">
        <v>113.0</v>
      </c>
      <c r="G31" s="14"/>
      <c r="H31" s="17">
        <f t="shared" si="5"/>
        <v>113</v>
      </c>
    </row>
    <row r="32">
      <c r="A32" s="21" t="s">
        <v>31</v>
      </c>
      <c r="B32" s="14"/>
      <c r="C32" s="14"/>
      <c r="D32" s="14"/>
      <c r="E32" s="14"/>
      <c r="F32" s="14"/>
      <c r="G32" s="14"/>
      <c r="H32" s="14"/>
    </row>
    <row r="33">
      <c r="A33" s="8" t="s">
        <v>32</v>
      </c>
      <c r="B33" s="14"/>
      <c r="C33" s="14"/>
      <c r="D33" s="14"/>
      <c r="E33" s="14"/>
      <c r="F33" s="22">
        <v>255.0</v>
      </c>
      <c r="G33" s="23">
        <v>255.0</v>
      </c>
      <c r="H33" s="17">
        <f>sum(B33:G33)</f>
        <v>510</v>
      </c>
    </row>
    <row r="34">
      <c r="A34" s="8" t="s">
        <v>33</v>
      </c>
      <c r="B34" s="14"/>
      <c r="C34" s="14"/>
      <c r="D34" s="14"/>
      <c r="E34" s="14"/>
      <c r="F34" s="18">
        <v>0.0</v>
      </c>
      <c r="G34" s="14"/>
      <c r="H34" s="17">
        <f>sum(B34:F34)</f>
        <v>0</v>
      </c>
    </row>
    <row r="35">
      <c r="A35" s="9" t="s">
        <v>34</v>
      </c>
      <c r="B35" s="14"/>
      <c r="C35" s="14"/>
      <c r="D35" s="14"/>
      <c r="E35" s="14"/>
      <c r="F35" s="14"/>
      <c r="G35" s="14"/>
      <c r="H35" s="14"/>
    </row>
    <row r="36">
      <c r="A36" s="8" t="s">
        <v>35</v>
      </c>
      <c r="B36" s="24">
        <v>54.0</v>
      </c>
      <c r="C36" s="15"/>
      <c r="D36" s="15"/>
      <c r="E36" s="7"/>
      <c r="F36" s="7"/>
      <c r="G36" s="8"/>
      <c r="H36" s="17">
        <f t="shared" ref="H36:H42" si="6">sum(B36:F36)</f>
        <v>54</v>
      </c>
    </row>
    <row r="37">
      <c r="A37" s="8" t="s">
        <v>36</v>
      </c>
      <c r="B37" s="8"/>
      <c r="C37" s="25">
        <v>54.0</v>
      </c>
      <c r="D37" s="15"/>
      <c r="E37" s="7"/>
      <c r="F37" s="7"/>
      <c r="G37" s="8"/>
      <c r="H37" s="17">
        <f t="shared" si="6"/>
        <v>54</v>
      </c>
    </row>
    <row r="38">
      <c r="A38" s="8" t="s">
        <v>37</v>
      </c>
      <c r="B38" s="8"/>
      <c r="C38" s="15"/>
      <c r="D38" s="26">
        <v>54.0</v>
      </c>
      <c r="E38" s="7"/>
      <c r="F38" s="7"/>
      <c r="G38" s="8"/>
      <c r="H38" s="17">
        <f t="shared" si="6"/>
        <v>54</v>
      </c>
    </row>
    <row r="39">
      <c r="A39" s="8" t="s">
        <v>38</v>
      </c>
      <c r="B39" s="8"/>
      <c r="C39" s="15"/>
      <c r="D39" s="15"/>
      <c r="E39" s="18">
        <v>54.0</v>
      </c>
      <c r="F39" s="7"/>
      <c r="G39" s="8"/>
      <c r="H39" s="17">
        <f t="shared" si="6"/>
        <v>54</v>
      </c>
    </row>
    <row r="40">
      <c r="A40" s="8" t="s">
        <v>39</v>
      </c>
      <c r="B40" s="8"/>
      <c r="C40" s="15"/>
      <c r="D40" s="15"/>
      <c r="E40" s="18">
        <v>54.0</v>
      </c>
      <c r="F40" s="7"/>
      <c r="G40" s="8"/>
      <c r="H40" s="17">
        <f t="shared" si="6"/>
        <v>54</v>
      </c>
    </row>
    <row r="41">
      <c r="A41" s="8" t="s">
        <v>40</v>
      </c>
      <c r="B41" s="8"/>
      <c r="C41" s="15"/>
      <c r="D41" s="15"/>
      <c r="E41" s="7"/>
      <c r="F41" s="18">
        <v>54.0</v>
      </c>
      <c r="G41" s="8"/>
      <c r="H41" s="17">
        <f t="shared" si="6"/>
        <v>54</v>
      </c>
    </row>
    <row r="42">
      <c r="A42" s="8" t="s">
        <v>41</v>
      </c>
      <c r="B42" s="7"/>
      <c r="C42" s="15"/>
      <c r="D42" s="15"/>
      <c r="E42" s="7"/>
      <c r="F42" s="18">
        <v>54.0</v>
      </c>
      <c r="G42" s="7"/>
      <c r="H42" s="17">
        <f t="shared" si="6"/>
        <v>54</v>
      </c>
    </row>
    <row r="43">
      <c r="A43" s="27" t="s">
        <v>42</v>
      </c>
      <c r="B43" s="28"/>
      <c r="C43" s="29"/>
      <c r="D43" s="29"/>
      <c r="E43" s="28"/>
      <c r="F43" s="28"/>
      <c r="G43" s="30"/>
      <c r="H43" s="29"/>
    </row>
    <row r="44">
      <c r="A44" s="31" t="s">
        <v>43</v>
      </c>
      <c r="B44" s="28"/>
      <c r="C44" s="29"/>
      <c r="D44" s="29"/>
      <c r="E44" s="32"/>
      <c r="F44" s="28"/>
      <c r="G44" s="30"/>
      <c r="H44" s="33"/>
    </row>
    <row r="45">
      <c r="A45" s="31" t="s">
        <v>44</v>
      </c>
      <c r="B45" s="28"/>
      <c r="C45" s="29"/>
      <c r="D45" s="29"/>
      <c r="E45" s="34">
        <v>215.0</v>
      </c>
      <c r="F45" s="28"/>
      <c r="G45" s="30"/>
      <c r="H45" s="35">
        <v>215.0</v>
      </c>
    </row>
    <row r="46">
      <c r="A46" s="30"/>
      <c r="B46" s="28"/>
      <c r="C46" s="29"/>
      <c r="D46" s="29"/>
      <c r="E46" s="28"/>
      <c r="F46" s="28"/>
      <c r="G46" s="30"/>
      <c r="H46" s="29"/>
    </row>
    <row r="47">
      <c r="A47" s="8"/>
      <c r="B47" s="7"/>
      <c r="C47" s="15"/>
      <c r="D47" s="15"/>
      <c r="E47" s="7"/>
      <c r="F47" s="7"/>
      <c r="G47" s="8"/>
      <c r="H47" s="15"/>
    </row>
    <row r="48">
      <c r="A48" s="8" t="s">
        <v>45</v>
      </c>
      <c r="B48" s="36"/>
      <c r="C48" s="7"/>
      <c r="D48" s="36"/>
      <c r="E48" s="36"/>
      <c r="F48" s="8"/>
      <c r="G48" s="36"/>
      <c r="H48" s="37">
        <f>SUM(H12:H45)</f>
        <v>14382</v>
      </c>
    </row>
    <row r="49">
      <c r="A49" s="7" t="s">
        <v>46</v>
      </c>
      <c r="B49" s="7"/>
      <c r="C49" s="7"/>
      <c r="D49" s="7"/>
      <c r="E49" s="7"/>
      <c r="F49" s="7"/>
      <c r="G49" s="7"/>
      <c r="H49" s="38">
        <f>sum(H50-H48)</f>
        <v>24118</v>
      </c>
    </row>
    <row r="50">
      <c r="A50" s="9" t="s">
        <v>47</v>
      </c>
      <c r="B50" s="36"/>
      <c r="C50" s="7"/>
      <c r="D50" s="36"/>
      <c r="E50" s="36"/>
      <c r="F50" s="7"/>
      <c r="G50" s="36"/>
      <c r="H50" s="13">
        <v>38500.0</v>
      </c>
    </row>
    <row r="51">
      <c r="A51" s="1"/>
      <c r="B51" s="1"/>
      <c r="C51" s="1"/>
      <c r="D51" s="1"/>
      <c r="E51" s="1"/>
      <c r="F51" s="1"/>
      <c r="G51" s="1"/>
      <c r="H51" s="1"/>
    </row>
  </sheetData>
  <mergeCells count="2">
    <mergeCell ref="A4:H4"/>
    <mergeCell ref="A6:H6"/>
  </mergeCells>
  <drawing r:id="rId1"/>
</worksheet>
</file>