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enez\KR\Programação\00.Estudos\DataEng\DataEngPills\Excel Finanças\"/>
    </mc:Choice>
  </mc:AlternateContent>
  <xr:revisionPtr revIDLastSave="0" documentId="13_ncr:1_{B4B2A00A-FF15-4578-821B-7F57178FD66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Estoque Café Alura" sheetId="1" r:id="rId1"/>
    <sheet name="Produtos" sheetId="2" r:id="rId2"/>
    <sheet name="Fornecedor" sheetId="3" r:id="rId3"/>
    <sheet name="Entradas" sheetId="4" r:id="rId4"/>
    <sheet name="Saídas" sheetId="5" r:id="rId5"/>
  </sheets>
  <definedNames>
    <definedName name="Lista_Produtos">TB_Produtos[[#All],[Produto]]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F40" i="1"/>
  <c r="E40" i="1"/>
  <c r="J38" i="1"/>
  <c r="F38" i="1"/>
  <c r="E38" i="1"/>
  <c r="M37" i="1"/>
  <c r="L37" i="1"/>
  <c r="I37" i="1"/>
  <c r="G37" i="1"/>
  <c r="L36" i="1"/>
  <c r="M36" i="1" s="1"/>
  <c r="G36" i="1"/>
  <c r="I36" i="1" s="1"/>
  <c r="K35" i="1"/>
  <c r="K38" i="1" s="1"/>
  <c r="K40" i="1" s="1"/>
  <c r="J35" i="1"/>
  <c r="F35" i="1"/>
  <c r="E35" i="1"/>
  <c r="L34" i="1"/>
  <c r="M34" i="1" s="1"/>
  <c r="I34" i="1"/>
  <c r="G34" i="1"/>
  <c r="L33" i="1"/>
  <c r="M33" i="1" s="1"/>
  <c r="G33" i="1"/>
  <c r="I33" i="1" s="1"/>
  <c r="L32" i="1"/>
  <c r="M32" i="1" s="1"/>
  <c r="I32" i="1"/>
  <c r="G32" i="1"/>
  <c r="L31" i="1"/>
  <c r="M31" i="1" s="1"/>
  <c r="G31" i="1"/>
  <c r="I31" i="1" s="1"/>
  <c r="K30" i="1"/>
  <c r="E30" i="1"/>
  <c r="L29" i="1"/>
  <c r="M29" i="1" s="1"/>
  <c r="I29" i="1"/>
  <c r="G29" i="1"/>
  <c r="M28" i="1"/>
  <c r="L28" i="1"/>
  <c r="G28" i="1"/>
  <c r="I28" i="1" s="1"/>
  <c r="L27" i="1"/>
  <c r="M27" i="1" s="1"/>
  <c r="I27" i="1"/>
  <c r="G27" i="1"/>
  <c r="M26" i="1"/>
  <c r="L26" i="1"/>
  <c r="G26" i="1"/>
  <c r="I26" i="1" s="1"/>
  <c r="L25" i="1"/>
  <c r="M25" i="1" s="1"/>
  <c r="I25" i="1"/>
  <c r="G25" i="1"/>
  <c r="M24" i="1"/>
  <c r="L24" i="1"/>
  <c r="L23" i="1"/>
  <c r="I23" i="1"/>
  <c r="G23" i="1"/>
  <c r="K22" i="1"/>
  <c r="J22" i="1"/>
  <c r="J30" i="1" s="1"/>
  <c r="F22" i="1"/>
  <c r="G24" i="1" s="1"/>
  <c r="I24" i="1" s="1"/>
  <c r="E22" i="1"/>
  <c r="M21" i="1"/>
  <c r="L21" i="1"/>
  <c r="G21" i="1"/>
  <c r="I21" i="1" s="1"/>
  <c r="L20" i="1"/>
  <c r="M20" i="1" s="1"/>
  <c r="G20" i="1"/>
  <c r="I20" i="1" s="1"/>
  <c r="M19" i="1"/>
  <c r="L19" i="1"/>
  <c r="G19" i="1"/>
  <c r="I19" i="1" s="1"/>
  <c r="L18" i="1"/>
  <c r="M18" i="1" s="1"/>
  <c r="G18" i="1"/>
  <c r="I18" i="1" s="1"/>
  <c r="M17" i="1"/>
  <c r="L17" i="1"/>
  <c r="G17" i="1"/>
  <c r="I17" i="1" s="1"/>
  <c r="L16" i="1"/>
  <c r="M16" i="1" s="1"/>
  <c r="G16" i="1"/>
  <c r="I16" i="1" s="1"/>
  <c r="M15" i="1"/>
  <c r="L15" i="1"/>
  <c r="G15" i="1"/>
  <c r="I15" i="1" s="1"/>
  <c r="L14" i="1"/>
  <c r="M14" i="1" s="1"/>
  <c r="G14" i="1"/>
  <c r="M13" i="1"/>
  <c r="L13" i="1"/>
  <c r="G13" i="1"/>
  <c r="I13" i="1" s="1"/>
  <c r="L12" i="1"/>
  <c r="M12" i="1" s="1"/>
  <c r="G12" i="1"/>
  <c r="I12" i="1" s="1"/>
  <c r="M11" i="1"/>
  <c r="L11" i="1"/>
  <c r="G11" i="1"/>
  <c r="I11" i="1" s="1"/>
  <c r="L10" i="1"/>
  <c r="M10" i="1" s="1"/>
  <c r="G10" i="1"/>
  <c r="M9" i="1"/>
  <c r="L9" i="1"/>
  <c r="G9" i="1"/>
  <c r="I9" i="1" s="1"/>
  <c r="L8" i="1"/>
  <c r="M8" i="1" s="1"/>
  <c r="G8" i="1"/>
  <c r="G22" i="1" s="1"/>
  <c r="M22" i="1" l="1"/>
  <c r="L35" i="1"/>
  <c r="L38" i="1" s="1"/>
  <c r="I8" i="1"/>
  <c r="I10" i="1"/>
  <c r="I14" i="1"/>
  <c r="F30" i="1"/>
  <c r="L22" i="1"/>
  <c r="L30" i="1" s="1"/>
  <c r="L40" i="1" s="1"/>
  <c r="G30" i="1"/>
  <c r="M23" i="1"/>
  <c r="M35" i="1" l="1"/>
  <c r="M38" i="1" s="1"/>
  <c r="M30" i="1"/>
  <c r="G35" i="1"/>
  <c r="G40" i="1" l="1"/>
  <c r="M40" i="1"/>
  <c r="G38" i="1"/>
</calcChain>
</file>

<file path=xl/sharedStrings.xml><?xml version="1.0" encoding="utf-8"?>
<sst xmlns="http://schemas.openxmlformats.org/spreadsheetml/2006/main" count="315" uniqueCount="111">
  <si>
    <t>Controle de Estoque Café Alura</t>
  </si>
  <si>
    <t>Informações Fornecedores</t>
  </si>
  <si>
    <t>Mercado Express</t>
  </si>
  <si>
    <t>Frigorífico Z</t>
  </si>
  <si>
    <t>Distribuidora KS</t>
  </si>
  <si>
    <t xml:space="preserve">Data </t>
  </si>
  <si>
    <t>Produto</t>
  </si>
  <si>
    <t>Unidade de</t>
  </si>
  <si>
    <t>Fornecedor</t>
  </si>
  <si>
    <t>Quantidade</t>
  </si>
  <si>
    <t>Saída</t>
  </si>
  <si>
    <t xml:space="preserve">Saldo em </t>
  </si>
  <si>
    <t xml:space="preserve">Estoque </t>
  </si>
  <si>
    <t>Status do</t>
  </si>
  <si>
    <t xml:space="preserve">Custo </t>
  </si>
  <si>
    <t>Preço</t>
  </si>
  <si>
    <t>Valor de</t>
  </si>
  <si>
    <t>Lucro</t>
  </si>
  <si>
    <t>Salgados Gran</t>
  </si>
  <si>
    <t>Compra</t>
  </si>
  <si>
    <t>Medida</t>
  </si>
  <si>
    <t>Estoque</t>
  </si>
  <si>
    <t>Mínimo</t>
  </si>
  <si>
    <t>Unitário</t>
  </si>
  <si>
    <t>Venda</t>
  </si>
  <si>
    <t>Café</t>
  </si>
  <si>
    <t>Unidade</t>
  </si>
  <si>
    <t>Chá</t>
  </si>
  <si>
    <t>Manteiga</t>
  </si>
  <si>
    <t>Leite</t>
  </si>
  <si>
    <t>Caixa</t>
  </si>
  <si>
    <t>Açúcar</t>
  </si>
  <si>
    <t>Kg</t>
  </si>
  <si>
    <t>Mini Pizza</t>
  </si>
  <si>
    <t>Queijo</t>
  </si>
  <si>
    <t>Presunto</t>
  </si>
  <si>
    <t>Mortadela</t>
  </si>
  <si>
    <t>Peito de Peru</t>
  </si>
  <si>
    <t>Requeijão</t>
  </si>
  <si>
    <t>Chocolate</t>
  </si>
  <si>
    <t>Subtotal Mercado Express</t>
  </si>
  <si>
    <t>Pão</t>
  </si>
  <si>
    <t>Coxinha</t>
  </si>
  <si>
    <t>Esfiha</t>
  </si>
  <si>
    <t>Risoles</t>
  </si>
  <si>
    <t>Empada</t>
  </si>
  <si>
    <t>Quibe</t>
  </si>
  <si>
    <t>Pão de queijo</t>
  </si>
  <si>
    <t>Subtotal Salgados Gran</t>
  </si>
  <si>
    <t>Suco de laranja</t>
  </si>
  <si>
    <t>Refrigerante</t>
  </si>
  <si>
    <t>Água</t>
  </si>
  <si>
    <t>Embalagem</t>
  </si>
  <si>
    <t>Cerveja</t>
  </si>
  <si>
    <t>Subtotal Distribuidora KS</t>
  </si>
  <si>
    <t>Hamburguer</t>
  </si>
  <si>
    <t>Frango</t>
  </si>
  <si>
    <t>Subtotal Frigorífico Z</t>
  </si>
  <si>
    <t>Total</t>
  </si>
  <si>
    <t>Cadastro de Produtos</t>
  </si>
  <si>
    <t>Unidade de Medida</t>
  </si>
  <si>
    <t>Estoque Mínimo</t>
  </si>
  <si>
    <t>Custo Unitário</t>
  </si>
  <si>
    <t>Preço Unitário</t>
  </si>
  <si>
    <t>R$ 2,00</t>
  </si>
  <si>
    <t>R$ 6,00</t>
  </si>
  <si>
    <t>R$ 1,50</t>
  </si>
  <si>
    <t>R$ 3,00</t>
  </si>
  <si>
    <t>R$ 0,50</t>
  </si>
  <si>
    <t>R$ 6,50</t>
  </si>
  <si>
    <t>R$ 1,00</t>
  </si>
  <si>
    <t>R$ 4,50</t>
  </si>
  <si>
    <t>R$ 4,00</t>
  </si>
  <si>
    <t>R$ 0,25</t>
  </si>
  <si>
    <t>R$ 8,50</t>
  </si>
  <si>
    <t>R$ 10,00</t>
  </si>
  <si>
    <t>R$ 5,00</t>
  </si>
  <si>
    <t>Chantilly</t>
  </si>
  <si>
    <t>R$ 0,75</t>
  </si>
  <si>
    <t>Pão de Queijo</t>
  </si>
  <si>
    <t>R$ 7,50</t>
  </si>
  <si>
    <t>Suco de Laranja</t>
  </si>
  <si>
    <t>R$ 8,00</t>
  </si>
  <si>
    <t>R$ 15,00</t>
  </si>
  <si>
    <t>R$ 2,50</t>
  </si>
  <si>
    <t>R$ 3,50</t>
  </si>
  <si>
    <t>Enroladinho</t>
  </si>
  <si>
    <t>Cadastro de Fornecedor</t>
  </si>
  <si>
    <t>Empresa</t>
  </si>
  <si>
    <t>Telefone</t>
  </si>
  <si>
    <t>Responsável</t>
  </si>
  <si>
    <t>E-mail</t>
  </si>
  <si>
    <t>(11) 1122-4422</t>
  </si>
  <si>
    <t>Maria</t>
  </si>
  <si>
    <t>maria@mercadoexpress.com.br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</si>
  <si>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</si>
  <si>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</si>
  <si>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</si>
  <si>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</si>
  <si>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</si>
  <si>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</si>
  <si>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</si>
  <si>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</si>
  <si>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(11) 1400-3022</t>
  </si>
  <si>
    <t>Claudia</t>
  </si>
  <si>
    <t>claudia@salgadosgran.com.br</t>
  </si>
  <si>
    <t>Controle de Entradas</t>
  </si>
  <si>
    <t>Quantidade Comprada</t>
  </si>
  <si>
    <t>Controle de Saídas</t>
  </si>
  <si>
    <t>Data</t>
  </si>
  <si>
    <t>Quantidade 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</si>
</sst>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_-&quot;R$&quot;\ * #,##0.00_-;\-&quot;R$&quot;\ * #,##0.00_-;_-&quot;R$&quot;\ * &quot;-&quot;??_-;_-@"/>
    <numFmt numFmtId="166" formatCode="_-[$R$-416]\ * #,##0.00_-;\-[$R$-416]\ * #,##0.00_-;_-[$R$-416]\ * &quot;-&quot;??_-;_-@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sz val="20"/>
      <color theme="0"/>
      <name val="Calibri"/>
    </font>
    <font>
      <sz val="11"/>
      <name val="Calibri"/>
    </font>
    <font>
      <b/>
      <sz val="11"/>
      <color rgb="FFF2F2F2"/>
      <name val="Calibri"/>
    </font>
    <font>
      <b/>
      <sz val="11"/>
      <color theme="0"/>
      <name val="Calibri"/>
    </font>
    <font>
      <sz val="11"/>
      <color rgb="FF003366"/>
      <name val="Calibri"/>
    </font>
    <font>
      <b/>
      <sz val="24"/>
      <color theme="0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/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1" fillId="0" borderId="15" xfId="0" applyNumberFormat="1" applyFont="1" applyBorder="1"/>
    <xf numFmtId="0" fontId="1" fillId="3" borderId="15" xfId="0" applyFont="1" applyFill="1" applyBorder="1"/>
    <xf numFmtId="14" fontId="1" fillId="2" borderId="15" xfId="0" applyNumberFormat="1" applyFont="1" applyFill="1" applyBorder="1"/>
    <xf numFmtId="0" fontId="4" fillId="2" borderId="15" xfId="0" applyFont="1" applyFill="1" applyBorder="1" applyAlignment="1">
      <alignment horizontal="center"/>
    </xf>
    <xf numFmtId="0" fontId="1" fillId="2" borderId="15" xfId="0" applyFont="1" applyFill="1" applyBorder="1"/>
    <xf numFmtId="165" fontId="4" fillId="2" borderId="15" xfId="0" applyNumberFormat="1" applyFont="1" applyFill="1" applyBorder="1" applyAlignment="1">
      <alignment horizontal="center"/>
    </xf>
    <xf numFmtId="164" fontId="4" fillId="2" borderId="15" xfId="0" applyNumberFormat="1" applyFont="1" applyFill="1" applyBorder="1"/>
    <xf numFmtId="164" fontId="4" fillId="2" borderId="15" xfId="0" applyNumberFormat="1" applyFont="1" applyFill="1" applyBorder="1" applyAlignment="1">
      <alignment horizontal="center"/>
    </xf>
    <xf numFmtId="14" fontId="1" fillId="2" borderId="22" xfId="0" applyNumberFormat="1" applyFont="1" applyFill="1" applyBorder="1"/>
    <xf numFmtId="0" fontId="4" fillId="2" borderId="22" xfId="0" applyFont="1" applyFill="1" applyBorder="1" applyAlignment="1">
      <alignment horizontal="center"/>
    </xf>
    <xf numFmtId="0" fontId="1" fillId="2" borderId="22" xfId="0" applyFont="1" applyFill="1" applyBorder="1"/>
    <xf numFmtId="164" fontId="4" fillId="2" borderId="22" xfId="0" applyNumberFormat="1" applyFont="1" applyFill="1" applyBorder="1" applyAlignment="1">
      <alignment horizontal="center"/>
    </xf>
    <xf numFmtId="164" fontId="4" fillId="2" borderId="22" xfId="0" applyNumberFormat="1" applyFont="1" applyFill="1" applyBorder="1"/>
    <xf numFmtId="14" fontId="1" fillId="4" borderId="1" xfId="0" applyNumberFormat="1" applyFont="1" applyFill="1" applyBorder="1"/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4" fillId="2" borderId="29" xfId="0" applyFont="1" applyFill="1" applyBorder="1"/>
    <xf numFmtId="165" fontId="4" fillId="2" borderId="29" xfId="0" applyNumberFormat="1" applyFont="1" applyFill="1" applyBorder="1" applyAlignment="1">
      <alignment horizontal="center"/>
    </xf>
    <xf numFmtId="164" fontId="4" fillId="2" borderId="30" xfId="0" applyNumberFormat="1" applyFont="1" applyFill="1" applyBorder="1" applyAlignment="1">
      <alignment horizontal="center"/>
    </xf>
    <xf numFmtId="164" fontId="4" fillId="2" borderId="31" xfId="0" applyNumberFormat="1" applyFont="1" applyFill="1" applyBorder="1"/>
    <xf numFmtId="0" fontId="7" fillId="2" borderId="1" xfId="0" applyFont="1" applyFill="1" applyBorder="1" applyAlignment="1">
      <alignment vertical="center"/>
    </xf>
    <xf numFmtId="165" fontId="1" fillId="2" borderId="1" xfId="0" applyNumberFormat="1" applyFont="1" applyFill="1" applyBorder="1"/>
    <xf numFmtId="165" fontId="1" fillId="0" borderId="0" xfId="0" applyNumberFormat="1" applyFont="1"/>
    <xf numFmtId="14" fontId="8" fillId="0" borderId="0" xfId="0" applyNumberFormat="1" applyFont="1" applyAlignment="1">
      <alignment horizontal="center"/>
    </xf>
    <xf numFmtId="0" fontId="1" fillId="0" borderId="32" xfId="0" applyFont="1" applyBorder="1"/>
    <xf numFmtId="0" fontId="1" fillId="0" borderId="33" xfId="0" applyFont="1" applyBorder="1" applyAlignment="1">
      <alignment horizontal="center"/>
    </xf>
    <xf numFmtId="14" fontId="1" fillId="0" borderId="0" xfId="0" applyNumberFormat="1" applyFont="1"/>
    <xf numFmtId="166" fontId="9" fillId="0" borderId="34" xfId="0" applyNumberFormat="1" applyFont="1" applyBorder="1"/>
    <xf numFmtId="0" fontId="10" fillId="0" borderId="0" xfId="0" applyFont="1"/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4" fontId="8" fillId="0" borderId="35" xfId="0" applyNumberFormat="1" applyFont="1" applyBorder="1" applyAlignment="1">
      <alignment horizontal="center" vertical="center" wrapText="1"/>
    </xf>
    <xf numFmtId="14" fontId="8" fillId="0" borderId="36" xfId="0" applyNumberFormat="1" applyFont="1" applyBorder="1" applyAlignment="1">
      <alignment horizontal="center" vertical="center" wrapText="1"/>
    </xf>
    <xf numFmtId="14" fontId="8" fillId="0" borderId="37" xfId="0" applyNumberFormat="1" applyFont="1" applyBorder="1" applyAlignment="1">
      <alignment horizontal="center" vertical="center" wrapText="1"/>
    </xf>
    <xf numFmtId="14" fontId="1" fillId="0" borderId="32" xfId="0" applyNumberFormat="1" applyFont="1" applyBorder="1"/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7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0" fillId="0" borderId="0" xfId="0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Border="1"/>
    <xf numFmtId="0" fontId="5" fillId="2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4" fillId="2" borderId="23" xfId="0" applyFont="1" applyFill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4" fillId="2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4" fillId="2" borderId="19" xfId="0" applyFont="1" applyFill="1" applyBorder="1" applyAlignment="1">
      <alignment horizontal="right"/>
    </xf>
    <xf numFmtId="0" fontId="3" fillId="0" borderId="20" xfId="0" applyFont="1" applyBorder="1"/>
    <xf numFmtId="0" fontId="3" fillId="0" borderId="21" xfId="0" applyFont="1" applyBorder="1"/>
    <xf numFmtId="14" fontId="8" fillId="0" borderId="14" xfId="0" applyNumberFormat="1" applyFont="1" applyFill="1" applyBorder="1" applyAlignment="1">
      <alignment horizontal="center"/>
    </xf>
    <xf numFmtId="0" fontId="1" fillId="0" borderId="14" xfId="0" applyFont="1" applyFill="1" applyBorder="1"/>
    <xf numFmtId="0" fontId="1" fillId="0" borderId="14" xfId="0" applyFont="1" applyFill="1" applyBorder="1" applyAlignment="1">
      <alignment horizontal="center"/>
    </xf>
    <xf numFmtId="166" fontId="1" fillId="0" borderId="14" xfId="0" applyNumberFormat="1" applyFont="1" applyFill="1" applyBorder="1"/>
    <xf numFmtId="14" fontId="11" fillId="0" borderId="14" xfId="0" applyNumberFormat="1" applyFont="1" applyFill="1" applyBorder="1" applyAlignment="1">
      <alignment horizontal="right"/>
    </xf>
    <xf numFmtId="0" fontId="11" fillId="0" borderId="14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3">
    <tableStyle name="Produtos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Fornecedor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Entradas-style" pivot="0" count="3" xr9:uid="{00000000-0011-0000-FFFF-FFFF02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142875</xdr:rowOff>
    </xdr:from>
    <xdr:ext cx="676275" cy="714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98245" y="142875"/>
          <a:ext cx="676275" cy="714375"/>
          <a:chOff x="5007863" y="3411557"/>
          <a:chExt cx="676275" cy="72563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07863" y="3411557"/>
            <a:ext cx="676275" cy="725630"/>
            <a:chOff x="311150" y="17490"/>
            <a:chExt cx="693000" cy="71786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11150" y="522573"/>
              <a:ext cx="693000" cy="212778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66750" cy="6953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18160" y="95250"/>
          <a:ext cx="666750" cy="695325"/>
          <a:chOff x="5012625" y="3421142"/>
          <a:chExt cx="666750" cy="706521"/>
        </a:xfrm>
      </xdr:grpSpPr>
      <xdr:grpSp>
        <xdr:nvGrp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5012625" y="3421142"/>
            <a:ext cx="666750" cy="706521"/>
            <a:chOff x="311150" y="17490"/>
            <a:chExt cx="693000" cy="7026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311150" y="28625"/>
              <a:ext cx="693000" cy="691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311150" y="530172"/>
              <a:ext cx="693000" cy="1899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66675</xdr:rowOff>
    </xdr:from>
    <xdr:ext cx="657225" cy="704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89585" y="66675"/>
          <a:ext cx="657225" cy="704850"/>
          <a:chOff x="5017388" y="3416349"/>
          <a:chExt cx="657225" cy="716076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2" name="Shape 1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66675</xdr:rowOff>
    </xdr:from>
    <xdr:ext cx="657225" cy="704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622935" y="66675"/>
          <a:ext cx="657225" cy="704850"/>
          <a:chOff x="5017388" y="3416349"/>
          <a:chExt cx="657225" cy="716076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5" name="Shape 1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57225" cy="704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518160" y="95250"/>
          <a:ext cx="657225" cy="704850"/>
          <a:chOff x="5017388" y="3416349"/>
          <a:chExt cx="657225" cy="716076"/>
        </a:xfrm>
      </xdr:grpSpPr>
      <xdr:grpSp>
        <xdr:nvGrp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/>
          </xdr:nvSpPr>
          <xdr:spPr>
            <a:xfrm>
              <a:off x="311150" y="530172"/>
              <a:ext cx="685385" cy="1975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8" name="Shape 18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_Produtos" displayName="TB_Produtos" ref="B4:F31" headerRowDxfId="6" dataDxfId="4" totalsRowDxfId="5">
  <tableColumns count="5">
    <tableColumn id="1" xr3:uid="{00000000-0010-0000-0000-000001000000}" name="Produto" dataDxfId="11"/>
    <tableColumn id="2" xr3:uid="{00000000-0010-0000-0000-000002000000}" name="Unidade de Medida" dataDxfId="10"/>
    <tableColumn id="3" xr3:uid="{00000000-0010-0000-0000-000003000000}" name="Estoque Mínimo" dataDxfId="9"/>
    <tableColumn id="4" xr3:uid="{00000000-0010-0000-0000-000004000000}" name="Custo Unitário" dataDxfId="8"/>
    <tableColumn id="5" xr3:uid="{00000000-0010-0000-0000-000005000000}" name="Preço Unitário" dataDxfId="7"/>
  </tableColumns>
  <tableStyleInfo name="TableStyleLight1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_Fornecedor" displayName="TB_Fornecedor" ref="B5:E9">
  <tableColumns count="4">
    <tableColumn id="1" xr3:uid="{00000000-0010-0000-0100-000001000000}" name="Empresa"/>
    <tableColumn id="2" xr3:uid="{00000000-0010-0000-0100-000002000000}" name="Telefone"/>
    <tableColumn id="3" xr3:uid="{00000000-0010-0000-0100-000003000000}" name="Responsável"/>
    <tableColumn id="4" xr3:uid="{00000000-0010-0000-0100-000004000000}" name="E-mail"/>
  </tableColumns>
  <tableStyleInfo name="TableStyleLight1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_Entradas" displayName="TB_Entradas" ref="B5:E31">
  <tableColumns count="4">
    <tableColumn id="1" xr3:uid="{00000000-0010-0000-0200-000001000000}" name="Data "/>
    <tableColumn id="2" xr3:uid="{00000000-0010-0000-0200-000002000000}" name="Produto"/>
    <tableColumn id="3" xr3:uid="{00000000-0010-0000-0200-000003000000}" name="Fornecedor"/>
    <tableColumn id="4" xr3:uid="{00000000-0010-0000-0200-000004000000}" name="Quantidade Comprada"/>
  </tableColumns>
  <tableStyleInfo name="TableStyleLight1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E60E4D-94AB-4E1A-8D09-F02206EA3E4F}" name="TB_Saidas" displayName="TB_Saidas" ref="B5:D33" totalsRowShown="0" headerRowDxfId="0">
  <autoFilter ref="B5:D33" xr:uid="{41E60E4D-94AB-4E1A-8D09-F02206EA3E4F}"/>
  <tableColumns count="3">
    <tableColumn id="1" xr3:uid="{1CDA68C8-FF1F-4F11-8B0F-3424EE155456}" name="Data" dataDxfId="3"/>
    <tableColumn id="2" xr3:uid="{3CF709F9-727F-4454-BE9D-AC945E0038BE}" name="Produto" dataDxfId="2"/>
    <tableColumn id="3" xr3:uid="{B386ADF9-98E3-4FF7-9B56-7379C85F5E34}" name="Quantidade Vendida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3.xml"/><Relationship Id="rId4" Type="http://schemas.openxmlformats.org/officeDocument/2006/relationships/hyperlink" Target="mailto:claudia@salgadosgran.com.b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/>
  </sheetViews>
  <sheetFormatPr defaultColWidth="14.44140625" defaultRowHeight="15" customHeight="1" x14ac:dyDescent="0.3"/>
  <cols>
    <col min="1" max="1" width="14" customWidth="1"/>
    <col min="2" max="2" width="13.44140625" customWidth="1"/>
    <col min="3" max="3" width="10.6640625" customWidth="1"/>
    <col min="4" max="4" width="17" customWidth="1"/>
    <col min="5" max="5" width="10.88671875" customWidth="1"/>
    <col min="6" max="6" width="5.5546875" customWidth="1"/>
    <col min="7" max="7" width="9.33203125" customWidth="1"/>
    <col min="8" max="8" width="8.33203125" customWidth="1"/>
    <col min="9" max="9" width="22.109375" customWidth="1"/>
    <col min="10" max="10" width="9.44140625" customWidth="1"/>
    <col min="11" max="11" width="12.5546875" customWidth="1"/>
    <col min="12" max="12" width="11.6640625" customWidth="1"/>
    <col min="13" max="13" width="10.6640625" customWidth="1"/>
    <col min="14" max="14" width="9.109375" customWidth="1"/>
    <col min="15" max="15" width="15.33203125" customWidth="1"/>
    <col min="16" max="16" width="9.109375" customWidth="1"/>
    <col min="17" max="17" width="12" customWidth="1"/>
    <col min="18" max="26" width="8" customWidth="1"/>
  </cols>
  <sheetData>
    <row r="1" spans="1:17" ht="21" customHeight="1" x14ac:dyDescent="0.3">
      <c r="A1" s="1"/>
      <c r="B1" s="1"/>
      <c r="C1" s="1"/>
      <c r="D1" s="56" t="s">
        <v>0</v>
      </c>
      <c r="E1" s="57"/>
      <c r="F1" s="57"/>
      <c r="G1" s="57"/>
      <c r="H1" s="58"/>
      <c r="I1" s="1"/>
      <c r="J1" s="1"/>
      <c r="K1" s="1"/>
      <c r="O1" s="54" t="s">
        <v>1</v>
      </c>
      <c r="P1" s="65"/>
      <c r="Q1" s="55"/>
    </row>
    <row r="2" spans="1:17" ht="21" customHeight="1" x14ac:dyDescent="0.3">
      <c r="A2" s="1"/>
      <c r="B2" s="1"/>
      <c r="C2" s="1"/>
      <c r="D2" s="59"/>
      <c r="E2" s="60"/>
      <c r="F2" s="60"/>
      <c r="G2" s="60"/>
      <c r="H2" s="61"/>
      <c r="I2" s="1"/>
      <c r="J2" s="1"/>
      <c r="K2" s="1"/>
      <c r="O2" s="1"/>
      <c r="P2" s="1"/>
      <c r="Q2" s="1"/>
    </row>
    <row r="3" spans="1:17" ht="14.25" customHeight="1" x14ac:dyDescent="0.3">
      <c r="A3" s="1"/>
      <c r="B3" s="1"/>
      <c r="C3" s="1"/>
      <c r="D3" s="62"/>
      <c r="E3" s="63"/>
      <c r="F3" s="63"/>
      <c r="G3" s="63"/>
      <c r="H3" s="64"/>
      <c r="I3" s="1"/>
      <c r="J3" s="1"/>
      <c r="K3" s="1"/>
      <c r="O3" s="54" t="s">
        <v>2</v>
      </c>
      <c r="P3" s="55"/>
      <c r="Q3" s="2">
        <v>1132554029</v>
      </c>
    </row>
    <row r="4" spans="1:17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O4" s="54" t="s">
        <v>3</v>
      </c>
      <c r="P4" s="55"/>
      <c r="Q4" s="2">
        <v>1140082010</v>
      </c>
    </row>
    <row r="5" spans="1:17" ht="14.25" customHeight="1" x14ac:dyDescent="0.3">
      <c r="O5" s="54" t="s">
        <v>4</v>
      </c>
      <c r="P5" s="55"/>
      <c r="Q5" s="2">
        <v>1155286957</v>
      </c>
    </row>
    <row r="6" spans="1:17" ht="14.25" customHeight="1" x14ac:dyDescent="0.3">
      <c r="A6" s="3" t="s">
        <v>5</v>
      </c>
      <c r="B6" s="66" t="s">
        <v>6</v>
      </c>
      <c r="C6" s="4" t="s">
        <v>7</v>
      </c>
      <c r="D6" s="66" t="s">
        <v>8</v>
      </c>
      <c r="E6" s="66" t="s">
        <v>9</v>
      </c>
      <c r="F6" s="66" t="s">
        <v>10</v>
      </c>
      <c r="G6" s="5" t="s">
        <v>11</v>
      </c>
      <c r="H6" s="4" t="s">
        <v>12</v>
      </c>
      <c r="I6" s="6" t="s">
        <v>13</v>
      </c>
      <c r="J6" s="5" t="s">
        <v>14</v>
      </c>
      <c r="K6" s="5" t="s">
        <v>15</v>
      </c>
      <c r="L6" s="5" t="s">
        <v>16</v>
      </c>
      <c r="M6" s="66" t="s">
        <v>17</v>
      </c>
      <c r="O6" s="54" t="s">
        <v>18</v>
      </c>
      <c r="P6" s="55"/>
      <c r="Q6" s="2">
        <v>1162253698</v>
      </c>
    </row>
    <row r="7" spans="1:17" ht="15" customHeight="1" x14ac:dyDescent="0.3">
      <c r="A7" s="3" t="s">
        <v>19</v>
      </c>
      <c r="B7" s="67"/>
      <c r="C7" s="4" t="s">
        <v>20</v>
      </c>
      <c r="D7" s="67"/>
      <c r="E7" s="67"/>
      <c r="F7" s="67"/>
      <c r="G7" s="5" t="s">
        <v>21</v>
      </c>
      <c r="H7" s="4" t="s">
        <v>22</v>
      </c>
      <c r="I7" s="6" t="s">
        <v>21</v>
      </c>
      <c r="J7" s="5" t="s">
        <v>23</v>
      </c>
      <c r="K7" s="5" t="s">
        <v>24</v>
      </c>
      <c r="L7" s="5" t="s">
        <v>24</v>
      </c>
      <c r="M7" s="67"/>
      <c r="O7" s="1"/>
      <c r="P7" s="1"/>
      <c r="Q7" s="1"/>
    </row>
    <row r="8" spans="1:17" ht="15" customHeight="1" x14ac:dyDescent="0.3">
      <c r="A8" s="7">
        <v>44774</v>
      </c>
      <c r="B8" s="8" t="s">
        <v>25</v>
      </c>
      <c r="C8" s="9" t="s">
        <v>26</v>
      </c>
      <c r="D8" s="68" t="s">
        <v>2</v>
      </c>
      <c r="E8" s="9">
        <v>100</v>
      </c>
      <c r="F8" s="9">
        <v>10</v>
      </c>
      <c r="G8" s="10">
        <f>E8-F9</f>
        <v>98</v>
      </c>
      <c r="H8" s="9">
        <v>50</v>
      </c>
      <c r="I8" s="8" t="str">
        <f t="shared" ref="I8:I21" si="0">IF(G8&lt;=H8,"Realizar Compra",IF(G8&gt;H8,"Estoque Normal"))</f>
        <v>Estoque Normal</v>
      </c>
      <c r="J8" s="11">
        <v>2</v>
      </c>
      <c r="K8" s="11">
        <v>6</v>
      </c>
      <c r="L8" s="11">
        <f t="shared" ref="L8:L21" si="1">K8*F8</f>
        <v>60</v>
      </c>
      <c r="M8" s="11">
        <f t="shared" ref="M8:M21" si="2">L8-J8*F8</f>
        <v>40</v>
      </c>
      <c r="O8" s="1"/>
      <c r="P8" s="1"/>
      <c r="Q8" s="1"/>
    </row>
    <row r="9" spans="1:17" ht="15" customHeight="1" x14ac:dyDescent="0.3">
      <c r="A9" s="7">
        <v>44813</v>
      </c>
      <c r="B9" s="8" t="s">
        <v>27</v>
      </c>
      <c r="C9" s="9" t="s">
        <v>26</v>
      </c>
      <c r="D9" s="69"/>
      <c r="E9" s="9">
        <v>35</v>
      </c>
      <c r="F9" s="9">
        <v>2</v>
      </c>
      <c r="G9" s="10">
        <f t="shared" ref="G9:G13" si="3">E9-F9</f>
        <v>33</v>
      </c>
      <c r="H9" s="9">
        <v>15</v>
      </c>
      <c r="I9" s="8" t="str">
        <f t="shared" si="0"/>
        <v>Estoque Normal</v>
      </c>
      <c r="J9" s="11">
        <v>0.5</v>
      </c>
      <c r="K9" s="11">
        <v>2</v>
      </c>
      <c r="L9" s="11">
        <f t="shared" si="1"/>
        <v>4</v>
      </c>
      <c r="M9" s="11">
        <f t="shared" si="2"/>
        <v>3</v>
      </c>
      <c r="O9" s="1"/>
      <c r="P9" s="1"/>
      <c r="Q9" s="1"/>
    </row>
    <row r="10" spans="1:17" ht="15" customHeight="1" x14ac:dyDescent="0.3">
      <c r="A10" s="7">
        <v>44782</v>
      </c>
      <c r="B10" s="8" t="s">
        <v>28</v>
      </c>
      <c r="C10" s="9" t="s">
        <v>26</v>
      </c>
      <c r="D10" s="69"/>
      <c r="E10" s="9">
        <v>15</v>
      </c>
      <c r="F10" s="9">
        <v>10</v>
      </c>
      <c r="G10" s="10">
        <f t="shared" si="3"/>
        <v>5</v>
      </c>
      <c r="H10" s="9">
        <v>15</v>
      </c>
      <c r="I10" s="12" t="str">
        <f t="shared" si="0"/>
        <v>Realizar Compra</v>
      </c>
      <c r="J10" s="11">
        <v>1.3</v>
      </c>
      <c r="K10" s="11">
        <v>1</v>
      </c>
      <c r="L10" s="11">
        <f t="shared" si="1"/>
        <v>10</v>
      </c>
      <c r="M10" s="11">
        <f t="shared" si="2"/>
        <v>-3</v>
      </c>
    </row>
    <row r="11" spans="1:17" ht="15" customHeight="1" x14ac:dyDescent="0.3">
      <c r="A11" s="7">
        <v>44866</v>
      </c>
      <c r="B11" s="8" t="s">
        <v>29</v>
      </c>
      <c r="C11" s="9" t="s">
        <v>30</v>
      </c>
      <c r="D11" s="69"/>
      <c r="E11" s="9">
        <v>24</v>
      </c>
      <c r="F11" s="9">
        <v>2</v>
      </c>
      <c r="G11" s="10">
        <f t="shared" si="3"/>
        <v>22</v>
      </c>
      <c r="H11" s="9">
        <v>12</v>
      </c>
      <c r="I11" s="8" t="str">
        <f t="shared" si="0"/>
        <v>Estoque Normal</v>
      </c>
      <c r="J11" s="11">
        <v>10</v>
      </c>
      <c r="K11" s="11">
        <v>5</v>
      </c>
      <c r="L11" s="11">
        <f t="shared" si="1"/>
        <v>10</v>
      </c>
      <c r="M11" s="11">
        <f t="shared" si="2"/>
        <v>-10</v>
      </c>
    </row>
    <row r="12" spans="1:17" ht="15" customHeight="1" x14ac:dyDescent="0.3">
      <c r="A12" s="7">
        <v>44778</v>
      </c>
      <c r="B12" s="8" t="s">
        <v>31</v>
      </c>
      <c r="C12" s="9" t="s">
        <v>32</v>
      </c>
      <c r="D12" s="69"/>
      <c r="E12" s="9">
        <v>8</v>
      </c>
      <c r="F12" s="9">
        <v>5</v>
      </c>
      <c r="G12" s="10">
        <f t="shared" si="3"/>
        <v>3</v>
      </c>
      <c r="H12" s="9">
        <v>4</v>
      </c>
      <c r="I12" s="12" t="str">
        <f t="shared" si="0"/>
        <v>Realizar Compra</v>
      </c>
      <c r="J12" s="11">
        <v>2</v>
      </c>
      <c r="K12" s="11">
        <v>2</v>
      </c>
      <c r="L12" s="11">
        <f t="shared" si="1"/>
        <v>10</v>
      </c>
      <c r="M12" s="11">
        <f t="shared" si="2"/>
        <v>0</v>
      </c>
    </row>
    <row r="13" spans="1:17" ht="15" customHeight="1" x14ac:dyDescent="0.3">
      <c r="A13" s="7">
        <v>44779</v>
      </c>
      <c r="B13" s="8" t="s">
        <v>33</v>
      </c>
      <c r="C13" s="9" t="s">
        <v>26</v>
      </c>
      <c r="D13" s="69"/>
      <c r="E13" s="9">
        <v>50</v>
      </c>
      <c r="F13" s="9">
        <v>20</v>
      </c>
      <c r="G13" s="10">
        <f t="shared" si="3"/>
        <v>30</v>
      </c>
      <c r="H13" s="9">
        <v>10</v>
      </c>
      <c r="I13" s="8" t="str">
        <f t="shared" si="0"/>
        <v>Estoque Normal</v>
      </c>
      <c r="J13" s="11">
        <v>5</v>
      </c>
      <c r="K13" s="11">
        <v>5</v>
      </c>
      <c r="L13" s="11">
        <f t="shared" si="1"/>
        <v>100</v>
      </c>
      <c r="M13" s="11">
        <f t="shared" si="2"/>
        <v>0</v>
      </c>
    </row>
    <row r="14" spans="1:17" ht="15" customHeight="1" x14ac:dyDescent="0.3">
      <c r="A14" s="7">
        <v>44859</v>
      </c>
      <c r="B14" s="8" t="s">
        <v>25</v>
      </c>
      <c r="C14" s="9" t="s">
        <v>26</v>
      </c>
      <c r="D14" s="69"/>
      <c r="E14" s="9">
        <v>100</v>
      </c>
      <c r="F14" s="9">
        <v>50</v>
      </c>
      <c r="G14" s="10">
        <f>E14-E13</f>
        <v>50</v>
      </c>
      <c r="H14" s="9">
        <v>50</v>
      </c>
      <c r="I14" s="8" t="str">
        <f t="shared" si="0"/>
        <v>Realizar Compra</v>
      </c>
      <c r="J14" s="11">
        <v>2</v>
      </c>
      <c r="K14" s="11">
        <v>6</v>
      </c>
      <c r="L14" s="11">
        <f t="shared" si="1"/>
        <v>300</v>
      </c>
      <c r="M14" s="11">
        <f t="shared" si="2"/>
        <v>200</v>
      </c>
    </row>
    <row r="15" spans="1:17" ht="15" customHeight="1" x14ac:dyDescent="0.3">
      <c r="A15" s="7">
        <v>44878</v>
      </c>
      <c r="B15" s="8" t="s">
        <v>34</v>
      </c>
      <c r="C15" s="9" t="s">
        <v>32</v>
      </c>
      <c r="D15" s="69"/>
      <c r="E15" s="9">
        <v>5</v>
      </c>
      <c r="F15" s="9">
        <v>2</v>
      </c>
      <c r="G15" s="10">
        <f t="shared" ref="G15:G19" si="4">E15-F15</f>
        <v>3</v>
      </c>
      <c r="H15" s="9">
        <v>2</v>
      </c>
      <c r="I15" s="8" t="str">
        <f t="shared" si="0"/>
        <v>Estoque Normal</v>
      </c>
      <c r="J15" s="11">
        <v>2</v>
      </c>
      <c r="K15" s="11">
        <v>3</v>
      </c>
      <c r="L15" s="11">
        <f t="shared" si="1"/>
        <v>6</v>
      </c>
      <c r="M15" s="11">
        <f t="shared" si="2"/>
        <v>2</v>
      </c>
    </row>
    <row r="16" spans="1:17" ht="15" customHeight="1" x14ac:dyDescent="0.3">
      <c r="A16" s="7">
        <v>44878</v>
      </c>
      <c r="B16" s="8" t="s">
        <v>35</v>
      </c>
      <c r="C16" s="9" t="s">
        <v>32</v>
      </c>
      <c r="D16" s="69"/>
      <c r="E16" s="9">
        <v>5</v>
      </c>
      <c r="F16" s="9">
        <v>3</v>
      </c>
      <c r="G16" s="10">
        <f t="shared" si="4"/>
        <v>2</v>
      </c>
      <c r="H16" s="9">
        <v>2</v>
      </c>
      <c r="I16" s="8" t="str">
        <f t="shared" si="0"/>
        <v>Realizar Compra</v>
      </c>
      <c r="J16" s="11">
        <v>2.5</v>
      </c>
      <c r="K16" s="11">
        <v>3.5</v>
      </c>
      <c r="L16" s="11">
        <f t="shared" si="1"/>
        <v>10.5</v>
      </c>
      <c r="M16" s="11">
        <f t="shared" si="2"/>
        <v>3</v>
      </c>
    </row>
    <row r="17" spans="1:13" ht="15" customHeight="1" x14ac:dyDescent="0.3">
      <c r="A17" s="7">
        <v>44878</v>
      </c>
      <c r="B17" s="8" t="s">
        <v>36</v>
      </c>
      <c r="C17" s="9" t="s">
        <v>32</v>
      </c>
      <c r="D17" s="69"/>
      <c r="E17" s="9">
        <v>5</v>
      </c>
      <c r="F17" s="9">
        <v>2</v>
      </c>
      <c r="G17" s="10">
        <f t="shared" si="4"/>
        <v>3</v>
      </c>
      <c r="H17" s="9">
        <v>2</v>
      </c>
      <c r="I17" s="8" t="str">
        <f t="shared" si="0"/>
        <v>Estoque Normal</v>
      </c>
      <c r="J17" s="11">
        <v>1.2</v>
      </c>
      <c r="K17" s="11">
        <v>3</v>
      </c>
      <c r="L17" s="11">
        <f t="shared" si="1"/>
        <v>6</v>
      </c>
      <c r="M17" s="11">
        <f t="shared" si="2"/>
        <v>3.6</v>
      </c>
    </row>
    <row r="18" spans="1:13" ht="15" customHeight="1" x14ac:dyDescent="0.3">
      <c r="A18" s="7">
        <v>44878</v>
      </c>
      <c r="B18" s="8" t="s">
        <v>37</v>
      </c>
      <c r="C18" s="9" t="s">
        <v>32</v>
      </c>
      <c r="D18" s="69"/>
      <c r="E18" s="9">
        <v>5</v>
      </c>
      <c r="F18" s="9">
        <v>2</v>
      </c>
      <c r="G18" s="10">
        <f t="shared" si="4"/>
        <v>3</v>
      </c>
      <c r="H18" s="9">
        <v>2</v>
      </c>
      <c r="I18" s="8" t="str">
        <f t="shared" si="0"/>
        <v>Estoque Normal</v>
      </c>
      <c r="J18" s="11">
        <v>3</v>
      </c>
      <c r="K18" s="11">
        <v>4.5</v>
      </c>
      <c r="L18" s="11">
        <f t="shared" si="1"/>
        <v>9</v>
      </c>
      <c r="M18" s="11">
        <f t="shared" si="2"/>
        <v>3</v>
      </c>
    </row>
    <row r="19" spans="1:13" ht="15" customHeight="1" x14ac:dyDescent="0.3">
      <c r="A19" s="7">
        <v>44878</v>
      </c>
      <c r="B19" s="8" t="s">
        <v>38</v>
      </c>
      <c r="C19" s="9" t="s">
        <v>26</v>
      </c>
      <c r="D19" s="69"/>
      <c r="E19" s="9">
        <v>15</v>
      </c>
      <c r="F19" s="9">
        <v>2</v>
      </c>
      <c r="G19" s="10">
        <f t="shared" si="4"/>
        <v>13</v>
      </c>
      <c r="H19" s="9">
        <v>10</v>
      </c>
      <c r="I19" s="8" t="str">
        <f t="shared" si="0"/>
        <v>Estoque Normal</v>
      </c>
      <c r="J19" s="11">
        <v>2</v>
      </c>
      <c r="K19" s="11">
        <v>1</v>
      </c>
      <c r="L19" s="11">
        <f t="shared" si="1"/>
        <v>2</v>
      </c>
      <c r="M19" s="11">
        <f t="shared" si="2"/>
        <v>-2</v>
      </c>
    </row>
    <row r="20" spans="1:13" ht="15" customHeight="1" x14ac:dyDescent="0.3">
      <c r="A20" s="7">
        <v>44878</v>
      </c>
      <c r="B20" s="8" t="s">
        <v>25</v>
      </c>
      <c r="C20" s="9" t="s">
        <v>26</v>
      </c>
      <c r="D20" s="69"/>
      <c r="E20" s="9">
        <v>100</v>
      </c>
      <c r="F20" s="9">
        <v>10</v>
      </c>
      <c r="G20" s="10">
        <f>E20-F21</f>
        <v>95</v>
      </c>
      <c r="H20" s="9">
        <v>50</v>
      </c>
      <c r="I20" s="8" t="str">
        <f t="shared" si="0"/>
        <v>Estoque Normal</v>
      </c>
      <c r="J20" s="11">
        <v>2</v>
      </c>
      <c r="K20" s="11">
        <v>6</v>
      </c>
      <c r="L20" s="11">
        <f t="shared" si="1"/>
        <v>60</v>
      </c>
      <c r="M20" s="11">
        <f t="shared" si="2"/>
        <v>40</v>
      </c>
    </row>
    <row r="21" spans="1:13" ht="15" customHeight="1" x14ac:dyDescent="0.3">
      <c r="A21" s="7">
        <v>44878</v>
      </c>
      <c r="B21" s="8" t="s">
        <v>39</v>
      </c>
      <c r="C21" s="9" t="s">
        <v>30</v>
      </c>
      <c r="D21" s="70"/>
      <c r="E21" s="9">
        <v>10</v>
      </c>
      <c r="F21" s="9">
        <v>5</v>
      </c>
      <c r="G21" s="10">
        <f>E21-F21</f>
        <v>5</v>
      </c>
      <c r="H21" s="9">
        <v>5</v>
      </c>
      <c r="I21" s="12" t="str">
        <f t="shared" si="0"/>
        <v>Realizar Compra</v>
      </c>
      <c r="J21" s="11">
        <v>1</v>
      </c>
      <c r="K21" s="11">
        <v>7.5</v>
      </c>
      <c r="L21" s="11">
        <f t="shared" si="1"/>
        <v>37.5</v>
      </c>
      <c r="M21" s="11">
        <f t="shared" si="2"/>
        <v>32.5</v>
      </c>
    </row>
    <row r="22" spans="1:13" ht="15" customHeight="1" x14ac:dyDescent="0.3">
      <c r="A22" s="13"/>
      <c r="B22" s="77" t="s">
        <v>40</v>
      </c>
      <c r="C22" s="78"/>
      <c r="D22" s="79"/>
      <c r="E22" s="14">
        <f t="shared" ref="E22:G22" si="5">SUM(E8:E21)</f>
        <v>477</v>
      </c>
      <c r="F22" s="14">
        <f t="shared" si="5"/>
        <v>125</v>
      </c>
      <c r="G22" s="14">
        <f t="shared" si="5"/>
        <v>365</v>
      </c>
      <c r="H22" s="14"/>
      <c r="I22" s="15"/>
      <c r="J22" s="16">
        <f t="shared" ref="J22:M22" si="6">SUM(J8:J21)</f>
        <v>36.5</v>
      </c>
      <c r="K22" s="17">
        <f t="shared" si="6"/>
        <v>55.5</v>
      </c>
      <c r="L22" s="17">
        <f t="shared" si="6"/>
        <v>625</v>
      </c>
      <c r="M22" s="17">
        <f t="shared" si="6"/>
        <v>312.10000000000002</v>
      </c>
    </row>
    <row r="23" spans="1:13" ht="15" customHeight="1" x14ac:dyDescent="0.3">
      <c r="A23" s="7">
        <v>44880</v>
      </c>
      <c r="B23" s="8" t="s">
        <v>41</v>
      </c>
      <c r="C23" s="9" t="s">
        <v>32</v>
      </c>
      <c r="D23" s="68" t="s">
        <v>18</v>
      </c>
      <c r="E23" s="9">
        <v>10</v>
      </c>
      <c r="F23" s="9">
        <v>2</v>
      </c>
      <c r="G23" s="10">
        <f>E23-F23</f>
        <v>8</v>
      </c>
      <c r="H23" s="9">
        <v>5</v>
      </c>
      <c r="I23" s="8" t="str">
        <f t="shared" ref="I23:I29" si="7">IF(G23&lt;=H23,"Realizar Compra",IF(G23&gt;H23,"Estoque Normal"))</f>
        <v>Estoque Normal</v>
      </c>
      <c r="J23" s="11">
        <v>1.5</v>
      </c>
      <c r="K23" s="11">
        <v>3</v>
      </c>
      <c r="L23" s="11">
        <f t="shared" ref="L23:L29" si="8">K23*F23</f>
        <v>6</v>
      </c>
      <c r="M23" s="11">
        <f t="shared" ref="M23:M29" si="9">L23-J23*F23</f>
        <v>3</v>
      </c>
    </row>
    <row r="24" spans="1:13" ht="15" customHeight="1" x14ac:dyDescent="0.3">
      <c r="A24" s="7">
        <v>44841</v>
      </c>
      <c r="B24" s="8" t="s">
        <v>42</v>
      </c>
      <c r="C24" s="9" t="s">
        <v>32</v>
      </c>
      <c r="D24" s="69"/>
      <c r="E24" s="9">
        <v>100</v>
      </c>
      <c r="F24" s="9">
        <v>40</v>
      </c>
      <c r="G24" s="10">
        <f>E24-F22</f>
        <v>-25</v>
      </c>
      <c r="H24" s="9">
        <v>50</v>
      </c>
      <c r="I24" s="12" t="str">
        <f t="shared" si="7"/>
        <v>Realizar Compra</v>
      </c>
      <c r="J24" s="11">
        <v>1</v>
      </c>
      <c r="K24" s="11">
        <v>4.5</v>
      </c>
      <c r="L24" s="11">
        <f t="shared" si="8"/>
        <v>180</v>
      </c>
      <c r="M24" s="11">
        <f t="shared" si="9"/>
        <v>140</v>
      </c>
    </row>
    <row r="25" spans="1:13" ht="15" customHeight="1" x14ac:dyDescent="0.3">
      <c r="A25" s="7">
        <v>44841</v>
      </c>
      <c r="B25" s="8" t="s">
        <v>43</v>
      </c>
      <c r="C25" s="9" t="s">
        <v>32</v>
      </c>
      <c r="D25" s="69"/>
      <c r="E25" s="9">
        <v>100</v>
      </c>
      <c r="F25" s="9">
        <v>40</v>
      </c>
      <c r="G25" s="10">
        <f t="shared" ref="G25:G29" si="10">E25-F25</f>
        <v>60</v>
      </c>
      <c r="H25" s="9">
        <v>50</v>
      </c>
      <c r="I25" s="8" t="str">
        <f t="shared" si="7"/>
        <v>Estoque Normal</v>
      </c>
      <c r="J25" s="11">
        <v>1</v>
      </c>
      <c r="K25" s="11">
        <v>4.5</v>
      </c>
      <c r="L25" s="11">
        <f t="shared" si="8"/>
        <v>180</v>
      </c>
      <c r="M25" s="11">
        <f t="shared" si="9"/>
        <v>140</v>
      </c>
    </row>
    <row r="26" spans="1:13" ht="15" customHeight="1" x14ac:dyDescent="0.3">
      <c r="A26" s="7">
        <v>44841</v>
      </c>
      <c r="B26" s="8" t="s">
        <v>44</v>
      </c>
      <c r="C26" s="9" t="s">
        <v>32</v>
      </c>
      <c r="D26" s="69"/>
      <c r="E26" s="9">
        <v>100</v>
      </c>
      <c r="F26" s="9">
        <v>40</v>
      </c>
      <c r="G26" s="10">
        <f t="shared" si="10"/>
        <v>60</v>
      </c>
      <c r="H26" s="9">
        <v>50</v>
      </c>
      <c r="I26" s="8" t="str">
        <f t="shared" si="7"/>
        <v>Estoque Normal</v>
      </c>
      <c r="J26" s="11">
        <v>1</v>
      </c>
      <c r="K26" s="11">
        <v>4</v>
      </c>
      <c r="L26" s="11">
        <f t="shared" si="8"/>
        <v>160</v>
      </c>
      <c r="M26" s="11">
        <f t="shared" si="9"/>
        <v>120</v>
      </c>
    </row>
    <row r="27" spans="1:13" ht="15" customHeight="1" x14ac:dyDescent="0.3">
      <c r="A27" s="7">
        <v>44841</v>
      </c>
      <c r="B27" s="8" t="s">
        <v>45</v>
      </c>
      <c r="C27" s="9" t="s">
        <v>32</v>
      </c>
      <c r="D27" s="69"/>
      <c r="E27" s="9">
        <v>100</v>
      </c>
      <c r="F27" s="9">
        <v>40</v>
      </c>
      <c r="G27" s="10">
        <f t="shared" si="10"/>
        <v>60</v>
      </c>
      <c r="H27" s="9">
        <v>50</v>
      </c>
      <c r="I27" s="8" t="str">
        <f t="shared" si="7"/>
        <v>Estoque Normal</v>
      </c>
      <c r="J27" s="11">
        <v>1</v>
      </c>
      <c r="K27" s="11">
        <v>4</v>
      </c>
      <c r="L27" s="11">
        <f t="shared" si="8"/>
        <v>160</v>
      </c>
      <c r="M27" s="11">
        <f t="shared" si="9"/>
        <v>120</v>
      </c>
    </row>
    <row r="28" spans="1:13" ht="15" customHeight="1" x14ac:dyDescent="0.3">
      <c r="A28" s="7">
        <v>44841</v>
      </c>
      <c r="B28" s="8" t="s">
        <v>46</v>
      </c>
      <c r="C28" s="9" t="s">
        <v>32</v>
      </c>
      <c r="D28" s="69"/>
      <c r="E28" s="9">
        <v>100</v>
      </c>
      <c r="F28" s="9">
        <v>40</v>
      </c>
      <c r="G28" s="10">
        <f t="shared" si="10"/>
        <v>60</v>
      </c>
      <c r="H28" s="9">
        <v>50</v>
      </c>
      <c r="I28" s="8" t="str">
        <f t="shared" si="7"/>
        <v>Estoque Normal</v>
      </c>
      <c r="J28" s="11">
        <v>1</v>
      </c>
      <c r="K28" s="11">
        <v>4</v>
      </c>
      <c r="L28" s="11">
        <f t="shared" si="8"/>
        <v>160</v>
      </c>
      <c r="M28" s="11">
        <f t="shared" si="9"/>
        <v>120</v>
      </c>
    </row>
    <row r="29" spans="1:13" ht="15" customHeight="1" x14ac:dyDescent="0.3">
      <c r="A29" s="7">
        <v>44843</v>
      </c>
      <c r="B29" s="8" t="s">
        <v>47</v>
      </c>
      <c r="C29" s="9" t="s">
        <v>32</v>
      </c>
      <c r="D29" s="70"/>
      <c r="E29" s="9">
        <v>40</v>
      </c>
      <c r="F29" s="9">
        <v>30</v>
      </c>
      <c r="G29" s="10">
        <f t="shared" si="10"/>
        <v>10</v>
      </c>
      <c r="H29" s="9">
        <v>10</v>
      </c>
      <c r="I29" s="12" t="str">
        <f t="shared" si="7"/>
        <v>Realizar Compra</v>
      </c>
      <c r="J29" s="11">
        <v>1</v>
      </c>
      <c r="K29" s="11">
        <v>5</v>
      </c>
      <c r="L29" s="11">
        <f t="shared" si="8"/>
        <v>150</v>
      </c>
      <c r="M29" s="11">
        <f t="shared" si="9"/>
        <v>120</v>
      </c>
    </row>
    <row r="30" spans="1:13" ht="15" customHeight="1" x14ac:dyDescent="0.3">
      <c r="A30" s="13"/>
      <c r="B30" s="77" t="s">
        <v>48</v>
      </c>
      <c r="C30" s="78"/>
      <c r="D30" s="79"/>
      <c r="E30" s="14">
        <f>SUM(E23:E29)</f>
        <v>550</v>
      </c>
      <c r="F30" s="14">
        <f t="shared" ref="F30:G30" si="11">SUM(F12:F29)</f>
        <v>458</v>
      </c>
      <c r="G30" s="14">
        <f t="shared" si="11"/>
        <v>805</v>
      </c>
      <c r="H30" s="14"/>
      <c r="I30" s="15"/>
      <c r="J30" s="16">
        <f t="shared" ref="J30:K30" si="12">SUM(J12:J29)</f>
        <v>66.7</v>
      </c>
      <c r="K30" s="17">
        <f t="shared" si="12"/>
        <v>126</v>
      </c>
      <c r="L30" s="17">
        <f t="shared" ref="L30:M30" si="13">SUM(L16:L29)</f>
        <v>1746</v>
      </c>
      <c r="M30" s="17">
        <f t="shared" si="13"/>
        <v>1155.2</v>
      </c>
    </row>
    <row r="31" spans="1:13" ht="15" customHeight="1" x14ac:dyDescent="0.3">
      <c r="A31" s="7">
        <v>44878</v>
      </c>
      <c r="B31" s="8" t="s">
        <v>49</v>
      </c>
      <c r="C31" s="9" t="s">
        <v>26</v>
      </c>
      <c r="D31" s="68" t="s">
        <v>4</v>
      </c>
      <c r="E31" s="9">
        <v>15</v>
      </c>
      <c r="F31" s="9">
        <v>13</v>
      </c>
      <c r="G31" s="10">
        <f t="shared" ref="G31:G34" si="14">E31-F31</f>
        <v>2</v>
      </c>
      <c r="H31" s="9">
        <v>5</v>
      </c>
      <c r="I31" s="12" t="str">
        <f t="shared" ref="I31:I34" si="15">IF(G31&lt;=H31,"Realizar Compra",IF(G31&gt;H31,"Estoque Normal"))</f>
        <v>Realizar Compra</v>
      </c>
      <c r="J31" s="11">
        <v>0.75</v>
      </c>
      <c r="K31" s="11">
        <v>10</v>
      </c>
      <c r="L31" s="11">
        <f t="shared" ref="L31:L34" si="16">K31*F31</f>
        <v>130</v>
      </c>
      <c r="M31" s="11">
        <f t="shared" ref="M31:M34" si="17">L31-J31*F31</f>
        <v>120.25</v>
      </c>
    </row>
    <row r="32" spans="1:13" ht="15" customHeight="1" x14ac:dyDescent="0.3">
      <c r="A32" s="7">
        <v>44878</v>
      </c>
      <c r="B32" s="8" t="s">
        <v>50</v>
      </c>
      <c r="C32" s="9" t="s">
        <v>26</v>
      </c>
      <c r="D32" s="69"/>
      <c r="E32" s="9">
        <v>20</v>
      </c>
      <c r="F32" s="9">
        <v>3</v>
      </c>
      <c r="G32" s="10">
        <f t="shared" si="14"/>
        <v>17</v>
      </c>
      <c r="H32" s="9">
        <v>10</v>
      </c>
      <c r="I32" s="12" t="str">
        <f t="shared" si="15"/>
        <v>Estoque Normal</v>
      </c>
      <c r="J32" s="11">
        <v>2.5</v>
      </c>
      <c r="K32" s="11">
        <v>6</v>
      </c>
      <c r="L32" s="11">
        <f t="shared" si="16"/>
        <v>18</v>
      </c>
      <c r="M32" s="11">
        <f t="shared" si="17"/>
        <v>10.5</v>
      </c>
    </row>
    <row r="33" spans="1:13" ht="15" customHeight="1" x14ac:dyDescent="0.3">
      <c r="A33" s="7">
        <v>44835</v>
      </c>
      <c r="B33" s="8" t="s">
        <v>51</v>
      </c>
      <c r="C33" s="9" t="s">
        <v>52</v>
      </c>
      <c r="D33" s="69"/>
      <c r="E33" s="9">
        <v>15</v>
      </c>
      <c r="F33" s="9">
        <v>14</v>
      </c>
      <c r="G33" s="10">
        <f t="shared" si="14"/>
        <v>1</v>
      </c>
      <c r="H33" s="9">
        <v>5</v>
      </c>
      <c r="I33" s="12" t="str">
        <f t="shared" si="15"/>
        <v>Realizar Compra</v>
      </c>
      <c r="J33" s="11">
        <v>0.75</v>
      </c>
      <c r="K33" s="11">
        <v>2</v>
      </c>
      <c r="L33" s="11">
        <f t="shared" si="16"/>
        <v>28</v>
      </c>
      <c r="M33" s="11">
        <f t="shared" si="17"/>
        <v>17.5</v>
      </c>
    </row>
    <row r="34" spans="1:13" ht="15" customHeight="1" x14ac:dyDescent="0.3">
      <c r="A34" s="7">
        <v>44835</v>
      </c>
      <c r="B34" s="8" t="s">
        <v>53</v>
      </c>
      <c r="C34" s="9" t="s">
        <v>52</v>
      </c>
      <c r="D34" s="70"/>
      <c r="E34" s="9">
        <v>15</v>
      </c>
      <c r="F34" s="9">
        <v>11</v>
      </c>
      <c r="G34" s="10">
        <f t="shared" si="14"/>
        <v>4</v>
      </c>
      <c r="H34" s="9">
        <v>5</v>
      </c>
      <c r="I34" s="12" t="str">
        <f t="shared" si="15"/>
        <v>Realizar Compra</v>
      </c>
      <c r="J34" s="11">
        <v>1.5</v>
      </c>
      <c r="K34" s="11">
        <v>7</v>
      </c>
      <c r="L34" s="11">
        <f t="shared" si="16"/>
        <v>77</v>
      </c>
      <c r="M34" s="11">
        <f t="shared" si="17"/>
        <v>60.5</v>
      </c>
    </row>
    <row r="35" spans="1:13" ht="15" customHeight="1" x14ac:dyDescent="0.3">
      <c r="A35" s="13"/>
      <c r="B35" s="77" t="s">
        <v>54</v>
      </c>
      <c r="C35" s="78"/>
      <c r="D35" s="79"/>
      <c r="E35" s="14">
        <f t="shared" ref="E35:F35" si="18">SUM(E31:E34)</f>
        <v>65</v>
      </c>
      <c r="F35" s="14">
        <f t="shared" si="18"/>
        <v>41</v>
      </c>
      <c r="G35" s="14">
        <f>SUM(G10:G34)</f>
        <v>1661</v>
      </c>
      <c r="H35" s="14"/>
      <c r="I35" s="15"/>
      <c r="J35" s="18">
        <f t="shared" ref="J35:K35" si="19">SUM(J31:J34)</f>
        <v>5.5</v>
      </c>
      <c r="K35" s="17">
        <f t="shared" si="19"/>
        <v>25</v>
      </c>
      <c r="L35" s="17">
        <f t="shared" ref="L35:M35" si="20">SUM(L20:L34)</f>
        <v>3717.5</v>
      </c>
      <c r="M35" s="17">
        <f t="shared" si="20"/>
        <v>2511.5500000000002</v>
      </c>
    </row>
    <row r="36" spans="1:13" ht="15" customHeight="1" x14ac:dyDescent="0.3">
      <c r="A36" s="7">
        <v>44878</v>
      </c>
      <c r="B36" s="8" t="s">
        <v>55</v>
      </c>
      <c r="C36" s="9" t="s">
        <v>32</v>
      </c>
      <c r="D36" s="68" t="s">
        <v>3</v>
      </c>
      <c r="E36" s="9">
        <v>6</v>
      </c>
      <c r="F36" s="9">
        <v>3</v>
      </c>
      <c r="G36" s="10">
        <f t="shared" ref="G36:G37" si="21">E36-F36</f>
        <v>3</v>
      </c>
      <c r="H36" s="9">
        <v>2</v>
      </c>
      <c r="I36" s="8" t="str">
        <f t="shared" ref="I36:I37" si="22">IF(G36&lt;=H36,"Realizar Compra",IF(G36&gt;H36,"Estoque Normal"))</f>
        <v>Estoque Normal</v>
      </c>
      <c r="J36" s="11">
        <v>12</v>
      </c>
      <c r="K36" s="11">
        <v>15</v>
      </c>
      <c r="L36" s="11">
        <f t="shared" ref="L36:L37" si="23">K36*F36</f>
        <v>45</v>
      </c>
      <c r="M36" s="11">
        <f t="shared" ref="M36:M37" si="24">L36-J36*F36</f>
        <v>9</v>
      </c>
    </row>
    <row r="37" spans="1:13" ht="15" customHeight="1" x14ac:dyDescent="0.3">
      <c r="A37" s="7">
        <v>44878</v>
      </c>
      <c r="B37" s="8" t="s">
        <v>56</v>
      </c>
      <c r="C37" s="9" t="s">
        <v>32</v>
      </c>
      <c r="D37" s="70"/>
      <c r="E37" s="9">
        <v>6</v>
      </c>
      <c r="F37" s="9">
        <v>2</v>
      </c>
      <c r="G37" s="10">
        <f t="shared" si="21"/>
        <v>4</v>
      </c>
      <c r="H37" s="9">
        <v>2</v>
      </c>
      <c r="I37" s="8" t="str">
        <f t="shared" si="22"/>
        <v>Estoque Normal</v>
      </c>
      <c r="J37" s="11">
        <v>5</v>
      </c>
      <c r="K37" s="11">
        <v>13</v>
      </c>
      <c r="L37" s="11">
        <f t="shared" si="23"/>
        <v>26</v>
      </c>
      <c r="M37" s="11">
        <f t="shared" si="24"/>
        <v>16</v>
      </c>
    </row>
    <row r="38" spans="1:13" ht="14.25" customHeight="1" x14ac:dyDescent="0.3">
      <c r="A38" s="19"/>
      <c r="B38" s="71" t="s">
        <v>57</v>
      </c>
      <c r="C38" s="72"/>
      <c r="D38" s="73"/>
      <c r="E38" s="20">
        <f>SUM(E36:E37)</f>
        <v>12</v>
      </c>
      <c r="F38" s="20">
        <f>SUM(F35:F37)</f>
        <v>46</v>
      </c>
      <c r="G38" s="20">
        <f>SUM(G13:G37)</f>
        <v>3299</v>
      </c>
      <c r="H38" s="20"/>
      <c r="I38" s="21"/>
      <c r="J38" s="22">
        <f t="shared" ref="J38:K38" si="25">SUM(J35:J37)</f>
        <v>22.5</v>
      </c>
      <c r="K38" s="23">
        <f t="shared" si="25"/>
        <v>53</v>
      </c>
      <c r="L38" s="23">
        <f t="shared" ref="L38:M38" si="26">SUM(L23:L37)</f>
        <v>6783.5</v>
      </c>
      <c r="M38" s="23">
        <f t="shared" si="26"/>
        <v>4663.5</v>
      </c>
    </row>
    <row r="39" spans="1:13" ht="14.25" customHeight="1" x14ac:dyDescent="0.3">
      <c r="A39" s="24"/>
      <c r="B39" s="25"/>
      <c r="C39" s="25"/>
      <c r="D39" s="25"/>
      <c r="E39" s="26"/>
      <c r="F39" s="26"/>
      <c r="G39" s="26"/>
      <c r="H39" s="26"/>
      <c r="I39" s="27"/>
      <c r="J39" s="28"/>
      <c r="K39" s="29"/>
      <c r="L39" s="29"/>
      <c r="M39" s="29"/>
    </row>
    <row r="40" spans="1:13" ht="15" customHeight="1" x14ac:dyDescent="0.3">
      <c r="B40" s="74" t="s">
        <v>58</v>
      </c>
      <c r="C40" s="75"/>
      <c r="D40" s="76"/>
      <c r="E40" s="30">
        <f t="shared" ref="E40:G40" si="27">SUM(E22,E35,E38)</f>
        <v>554</v>
      </c>
      <c r="F40" s="30">
        <f t="shared" si="27"/>
        <v>212</v>
      </c>
      <c r="G40" s="30">
        <f t="shared" si="27"/>
        <v>5325</v>
      </c>
      <c r="H40" s="31"/>
      <c r="I40" s="31"/>
      <c r="J40" s="32">
        <f t="shared" ref="J40:K40" si="28">SUM(J22,J35,J38)</f>
        <v>64.5</v>
      </c>
      <c r="K40" s="33">
        <f t="shared" si="28"/>
        <v>133.5</v>
      </c>
      <c r="L40" s="34">
        <f t="shared" ref="L40:M40" si="29">SUM(L24:L38)</f>
        <v>13561</v>
      </c>
      <c r="M40" s="34">
        <f t="shared" si="29"/>
        <v>9324</v>
      </c>
    </row>
    <row r="41" spans="1:13" ht="14.25" customHeight="1" x14ac:dyDescent="0.3"/>
    <row r="42" spans="1:13" ht="14.25" customHeight="1" x14ac:dyDescent="0.3"/>
    <row r="43" spans="1:13" ht="14.25" customHeight="1" x14ac:dyDescent="0.3"/>
    <row r="44" spans="1:13" ht="14.25" customHeight="1" x14ac:dyDescent="0.3"/>
    <row r="45" spans="1:13" ht="14.25" customHeight="1" x14ac:dyDescent="0.3"/>
    <row r="46" spans="1:13" ht="14.25" customHeight="1" x14ac:dyDescent="0.3"/>
    <row r="47" spans="1:13" ht="14.25" customHeight="1" x14ac:dyDescent="0.3"/>
    <row r="48" spans="1:1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0">
    <mergeCell ref="B38:D38"/>
    <mergeCell ref="B40:D40"/>
    <mergeCell ref="E6:E7"/>
    <mergeCell ref="F6:F7"/>
    <mergeCell ref="D8:D21"/>
    <mergeCell ref="B22:D22"/>
    <mergeCell ref="D23:D29"/>
    <mergeCell ref="B30:D30"/>
    <mergeCell ref="B35:D35"/>
    <mergeCell ref="B6:B7"/>
    <mergeCell ref="D6:D7"/>
    <mergeCell ref="M6:M7"/>
    <mergeCell ref="D31:D34"/>
    <mergeCell ref="D36:D37"/>
    <mergeCell ref="O5:P5"/>
    <mergeCell ref="O6:P6"/>
    <mergeCell ref="D1:H3"/>
    <mergeCell ref="O1:Q1"/>
    <mergeCell ref="O3:P3"/>
    <mergeCell ref="O4:P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2" workbookViewId="0">
      <selection activeCell="B4" sqref="B4:B31"/>
    </sheetView>
  </sheetViews>
  <sheetFormatPr defaultColWidth="14.44140625" defaultRowHeight="15" customHeight="1" x14ac:dyDescent="0.3"/>
  <cols>
    <col min="1" max="1" width="5.33203125" customWidth="1"/>
    <col min="2" max="2" width="15.33203125" customWidth="1"/>
    <col min="3" max="3" width="19.6640625" customWidth="1"/>
    <col min="4" max="4" width="17.109375" customWidth="1"/>
    <col min="5" max="5" width="15.33203125" customWidth="1"/>
    <col min="6" max="6" width="16.33203125" customWidth="1"/>
    <col min="7" max="7" width="9.109375" customWidth="1"/>
    <col min="8" max="8" width="11.6640625" customWidth="1"/>
    <col min="9" max="26" width="8" customWidth="1"/>
  </cols>
  <sheetData>
    <row r="1" spans="1:26" ht="60" customHeight="1" x14ac:dyDescent="0.3">
      <c r="A1" s="1"/>
      <c r="B1" s="1"/>
      <c r="C1" s="35" t="s">
        <v>59</v>
      </c>
      <c r="D1" s="1"/>
      <c r="E1" s="1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1"/>
      <c r="C2" s="1"/>
      <c r="D2" s="1"/>
      <c r="E2" s="1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F3" s="37"/>
    </row>
    <row r="4" spans="1:26" ht="14.25" customHeight="1" x14ac:dyDescent="0.3">
      <c r="B4" s="80" t="s">
        <v>6</v>
      </c>
      <c r="C4" s="80" t="s">
        <v>60</v>
      </c>
      <c r="D4" s="80" t="s">
        <v>61</v>
      </c>
      <c r="E4" s="80" t="s">
        <v>62</v>
      </c>
      <c r="F4" s="80" t="s">
        <v>63</v>
      </c>
    </row>
    <row r="5" spans="1:26" ht="14.25" customHeight="1" x14ac:dyDescent="0.3">
      <c r="B5" s="81" t="s">
        <v>25</v>
      </c>
      <c r="C5" s="82" t="s">
        <v>26</v>
      </c>
      <c r="D5" s="82">
        <v>50</v>
      </c>
      <c r="E5" s="83" t="s">
        <v>64</v>
      </c>
      <c r="F5" s="83" t="s">
        <v>65</v>
      </c>
      <c r="G5" s="41"/>
      <c r="H5" s="41"/>
    </row>
    <row r="6" spans="1:26" ht="14.25" customHeight="1" x14ac:dyDescent="0.3">
      <c r="B6" s="81" t="s">
        <v>41</v>
      </c>
      <c r="C6" s="82" t="s">
        <v>32</v>
      </c>
      <c r="D6" s="82">
        <v>5</v>
      </c>
      <c r="E6" s="83" t="s">
        <v>66</v>
      </c>
      <c r="F6" s="83" t="s">
        <v>67</v>
      </c>
      <c r="H6" s="41"/>
    </row>
    <row r="7" spans="1:26" ht="14.25" customHeight="1" x14ac:dyDescent="0.3">
      <c r="B7" s="81" t="s">
        <v>42</v>
      </c>
      <c r="C7" s="82" t="s">
        <v>32</v>
      </c>
      <c r="D7" s="82">
        <v>50</v>
      </c>
      <c r="E7" s="83" t="s">
        <v>68</v>
      </c>
      <c r="F7" s="83" t="s">
        <v>69</v>
      </c>
      <c r="H7" s="41"/>
    </row>
    <row r="8" spans="1:26" ht="14.25" customHeight="1" x14ac:dyDescent="0.3">
      <c r="B8" s="81" t="s">
        <v>43</v>
      </c>
      <c r="C8" s="82" t="s">
        <v>32</v>
      </c>
      <c r="D8" s="82">
        <v>50</v>
      </c>
      <c r="E8" s="83" t="s">
        <v>70</v>
      </c>
      <c r="F8" s="83" t="s">
        <v>71</v>
      </c>
      <c r="H8" s="41"/>
    </row>
    <row r="9" spans="1:26" ht="14.25" customHeight="1" x14ac:dyDescent="0.3">
      <c r="B9" s="81" t="s">
        <v>44</v>
      </c>
      <c r="C9" s="82" t="s">
        <v>32</v>
      </c>
      <c r="D9" s="82">
        <v>50</v>
      </c>
      <c r="E9" s="83" t="s">
        <v>70</v>
      </c>
      <c r="F9" s="83" t="s">
        <v>72</v>
      </c>
      <c r="H9" s="41"/>
    </row>
    <row r="10" spans="1:26" ht="14.25" customHeight="1" x14ac:dyDescent="0.3">
      <c r="B10" s="81" t="s">
        <v>45</v>
      </c>
      <c r="C10" s="82" t="s">
        <v>32</v>
      </c>
      <c r="D10" s="82">
        <v>50</v>
      </c>
      <c r="E10" s="83" t="s">
        <v>70</v>
      </c>
      <c r="F10" s="83" t="s">
        <v>72</v>
      </c>
    </row>
    <row r="11" spans="1:26" ht="14.25" customHeight="1" x14ac:dyDescent="0.3">
      <c r="B11" s="81" t="s">
        <v>46</v>
      </c>
      <c r="C11" s="82" t="s">
        <v>32</v>
      </c>
      <c r="D11" s="82">
        <v>50</v>
      </c>
      <c r="E11" s="83" t="s">
        <v>70</v>
      </c>
      <c r="F11" s="83" t="s">
        <v>72</v>
      </c>
    </row>
    <row r="12" spans="1:26" ht="14.25" customHeight="1" x14ac:dyDescent="0.3">
      <c r="B12" s="81" t="s">
        <v>27</v>
      </c>
      <c r="C12" s="82" t="s">
        <v>26</v>
      </c>
      <c r="D12" s="82">
        <v>15</v>
      </c>
      <c r="E12" s="83" t="s">
        <v>68</v>
      </c>
      <c r="F12" s="83" t="s">
        <v>64</v>
      </c>
    </row>
    <row r="13" spans="1:26" ht="14.25" customHeight="1" x14ac:dyDescent="0.3">
      <c r="B13" s="81" t="s">
        <v>28</v>
      </c>
      <c r="C13" s="82" t="s">
        <v>26</v>
      </c>
      <c r="D13" s="82">
        <v>15</v>
      </c>
      <c r="E13" s="83" t="s">
        <v>73</v>
      </c>
      <c r="F13" s="83" t="s">
        <v>70</v>
      </c>
    </row>
    <row r="14" spans="1:26" ht="14.25" customHeight="1" x14ac:dyDescent="0.3">
      <c r="B14" s="81" t="s">
        <v>38</v>
      </c>
      <c r="C14" s="82" t="s">
        <v>26</v>
      </c>
      <c r="D14" s="82">
        <v>15</v>
      </c>
      <c r="E14" s="83" t="s">
        <v>73</v>
      </c>
      <c r="F14" s="83" t="s">
        <v>70</v>
      </c>
    </row>
    <row r="15" spans="1:26" ht="14.25" customHeight="1" x14ac:dyDescent="0.3">
      <c r="B15" s="81" t="s">
        <v>39</v>
      </c>
      <c r="C15" s="82" t="s">
        <v>30</v>
      </c>
      <c r="D15" s="82">
        <v>10</v>
      </c>
      <c r="E15" s="83" t="s">
        <v>73</v>
      </c>
      <c r="F15" s="83" t="s">
        <v>74</v>
      </c>
    </row>
    <row r="16" spans="1:26" ht="14.25" customHeight="1" x14ac:dyDescent="0.3">
      <c r="B16" s="81" t="s">
        <v>29</v>
      </c>
      <c r="C16" s="82" t="s">
        <v>30</v>
      </c>
      <c r="D16" s="82">
        <v>12</v>
      </c>
      <c r="E16" s="83" t="s">
        <v>75</v>
      </c>
      <c r="F16" s="83" t="s">
        <v>76</v>
      </c>
    </row>
    <row r="17" spans="2:6" ht="14.25" customHeight="1" x14ac:dyDescent="0.3">
      <c r="B17" s="81" t="s">
        <v>31</v>
      </c>
      <c r="C17" s="82" t="s">
        <v>32</v>
      </c>
      <c r="D17" s="82">
        <v>4</v>
      </c>
      <c r="E17" s="83" t="s">
        <v>64</v>
      </c>
      <c r="F17" s="83" t="s">
        <v>64</v>
      </c>
    </row>
    <row r="18" spans="2:6" ht="14.25" customHeight="1" x14ac:dyDescent="0.3">
      <c r="B18" s="81" t="s">
        <v>33</v>
      </c>
      <c r="C18" s="82" t="s">
        <v>26</v>
      </c>
      <c r="D18" s="82">
        <v>10</v>
      </c>
      <c r="E18" s="83" t="s">
        <v>70</v>
      </c>
      <c r="F18" s="83" t="s">
        <v>76</v>
      </c>
    </row>
    <row r="19" spans="2:6" ht="14.25" customHeight="1" x14ac:dyDescent="0.3">
      <c r="B19" s="81" t="s">
        <v>77</v>
      </c>
      <c r="C19" s="82" t="s">
        <v>26</v>
      </c>
      <c r="D19" s="82">
        <v>2</v>
      </c>
      <c r="E19" s="83" t="s">
        <v>78</v>
      </c>
      <c r="F19" s="83" t="s">
        <v>66</v>
      </c>
    </row>
    <row r="20" spans="2:6" ht="14.25" customHeight="1" x14ac:dyDescent="0.3">
      <c r="B20" s="81" t="s">
        <v>79</v>
      </c>
      <c r="C20" s="82" t="s">
        <v>32</v>
      </c>
      <c r="D20" s="82">
        <v>10</v>
      </c>
      <c r="E20" s="83" t="s">
        <v>73</v>
      </c>
      <c r="F20" s="83" t="s">
        <v>80</v>
      </c>
    </row>
    <row r="21" spans="2:6" ht="14.25" customHeight="1" x14ac:dyDescent="0.3">
      <c r="B21" s="81" t="s">
        <v>81</v>
      </c>
      <c r="C21" s="82" t="s">
        <v>26</v>
      </c>
      <c r="D21" s="82">
        <v>5</v>
      </c>
      <c r="E21" s="83" t="s">
        <v>78</v>
      </c>
      <c r="F21" s="83" t="s">
        <v>75</v>
      </c>
    </row>
    <row r="22" spans="2:6" ht="14.25" customHeight="1" x14ac:dyDescent="0.3">
      <c r="B22" s="81" t="s">
        <v>55</v>
      </c>
      <c r="C22" s="82" t="s">
        <v>32</v>
      </c>
      <c r="D22" s="82">
        <v>2</v>
      </c>
      <c r="E22" s="83" t="s">
        <v>82</v>
      </c>
      <c r="F22" s="83" t="s">
        <v>83</v>
      </c>
    </row>
    <row r="23" spans="2:6" ht="14.25" customHeight="1" x14ac:dyDescent="0.3">
      <c r="B23" s="81" t="s">
        <v>56</v>
      </c>
      <c r="C23" s="82" t="s">
        <v>32</v>
      </c>
      <c r="D23" s="82">
        <v>2</v>
      </c>
      <c r="E23" s="83" t="s">
        <v>71</v>
      </c>
      <c r="F23" s="83" t="s">
        <v>83</v>
      </c>
    </row>
    <row r="24" spans="2:6" ht="14.25" customHeight="1" x14ac:dyDescent="0.3">
      <c r="B24" s="81" t="s">
        <v>51</v>
      </c>
      <c r="C24" s="82" t="s">
        <v>52</v>
      </c>
      <c r="D24" s="82">
        <v>5</v>
      </c>
      <c r="E24" s="83" t="s">
        <v>78</v>
      </c>
      <c r="F24" s="83" t="s">
        <v>64</v>
      </c>
    </row>
    <row r="25" spans="2:6" ht="14.25" customHeight="1" x14ac:dyDescent="0.3">
      <c r="B25" s="81" t="s">
        <v>53</v>
      </c>
      <c r="C25" s="82" t="s">
        <v>52</v>
      </c>
      <c r="D25" s="82">
        <v>5</v>
      </c>
      <c r="E25" s="83" t="s">
        <v>78</v>
      </c>
      <c r="F25" s="83" t="s">
        <v>82</v>
      </c>
    </row>
    <row r="26" spans="2:6" ht="14.25" customHeight="1" x14ac:dyDescent="0.3">
      <c r="B26" s="81" t="s">
        <v>34</v>
      </c>
      <c r="C26" s="82" t="s">
        <v>32</v>
      </c>
      <c r="D26" s="82">
        <v>2</v>
      </c>
      <c r="E26" s="83" t="s">
        <v>70</v>
      </c>
      <c r="F26" s="83" t="s">
        <v>67</v>
      </c>
    </row>
    <row r="27" spans="2:6" ht="14.25" customHeight="1" x14ac:dyDescent="0.3">
      <c r="B27" s="81" t="s">
        <v>35</v>
      </c>
      <c r="C27" s="82" t="s">
        <v>32</v>
      </c>
      <c r="D27" s="82">
        <v>2</v>
      </c>
      <c r="E27" s="83" t="s">
        <v>84</v>
      </c>
      <c r="F27" s="83" t="s">
        <v>85</v>
      </c>
    </row>
    <row r="28" spans="2:6" ht="14.25" customHeight="1" x14ac:dyDescent="0.3">
      <c r="B28" s="81" t="s">
        <v>36</v>
      </c>
      <c r="C28" s="82" t="s">
        <v>32</v>
      </c>
      <c r="D28" s="82">
        <v>2</v>
      </c>
      <c r="E28" s="83" t="s">
        <v>66</v>
      </c>
      <c r="F28" s="83" t="s">
        <v>67</v>
      </c>
    </row>
    <row r="29" spans="2:6" ht="14.25" customHeight="1" x14ac:dyDescent="0.3">
      <c r="B29" s="81" t="s">
        <v>37</v>
      </c>
      <c r="C29" s="82" t="s">
        <v>32</v>
      </c>
      <c r="D29" s="82">
        <v>2</v>
      </c>
      <c r="E29" s="83" t="s">
        <v>67</v>
      </c>
      <c r="F29" s="83" t="s">
        <v>71</v>
      </c>
    </row>
    <row r="30" spans="2:6" ht="14.25" customHeight="1" x14ac:dyDescent="0.3">
      <c r="B30" s="81" t="s">
        <v>50</v>
      </c>
      <c r="C30" s="82" t="s">
        <v>26</v>
      </c>
      <c r="D30" s="82">
        <v>10</v>
      </c>
      <c r="E30" s="83" t="s">
        <v>64</v>
      </c>
      <c r="F30" s="83" t="s">
        <v>82</v>
      </c>
    </row>
    <row r="31" spans="2:6" ht="14.25" customHeight="1" x14ac:dyDescent="0.3">
      <c r="B31" s="81" t="s">
        <v>86</v>
      </c>
      <c r="C31" s="82" t="s">
        <v>32</v>
      </c>
      <c r="D31" s="82">
        <v>10</v>
      </c>
      <c r="E31" s="83" t="s">
        <v>73</v>
      </c>
      <c r="F31" s="83" t="s">
        <v>76</v>
      </c>
    </row>
    <row r="32" spans="2:6" ht="14.25" customHeight="1" x14ac:dyDescent="0.3">
      <c r="F32" s="37"/>
    </row>
    <row r="33" spans="6:6" ht="14.25" customHeight="1" x14ac:dyDescent="0.3">
      <c r="F33" s="37"/>
    </row>
    <row r="34" spans="6:6" ht="14.25" customHeight="1" x14ac:dyDescent="0.3">
      <c r="F34" s="37"/>
    </row>
    <row r="35" spans="6:6" ht="14.25" customHeight="1" x14ac:dyDescent="0.3">
      <c r="F35" s="37"/>
    </row>
    <row r="36" spans="6:6" ht="14.25" customHeight="1" x14ac:dyDescent="0.3">
      <c r="F36" s="37"/>
    </row>
    <row r="37" spans="6:6" ht="14.25" customHeight="1" x14ac:dyDescent="0.3">
      <c r="F37" s="37"/>
    </row>
    <row r="38" spans="6:6" ht="14.25" customHeight="1" x14ac:dyDescent="0.3">
      <c r="F38" s="37"/>
    </row>
    <row r="39" spans="6:6" ht="14.25" customHeight="1" x14ac:dyDescent="0.3">
      <c r="F39" s="37"/>
    </row>
    <row r="40" spans="6:6" ht="14.25" customHeight="1" x14ac:dyDescent="0.3">
      <c r="F40" s="37"/>
    </row>
    <row r="41" spans="6:6" ht="14.25" customHeight="1" x14ac:dyDescent="0.3">
      <c r="F41" s="37"/>
    </row>
    <row r="42" spans="6:6" ht="14.25" customHeight="1" x14ac:dyDescent="0.3">
      <c r="F42" s="37"/>
    </row>
    <row r="43" spans="6:6" ht="14.25" customHeight="1" x14ac:dyDescent="0.3">
      <c r="F43" s="37"/>
    </row>
    <row r="44" spans="6:6" ht="14.25" customHeight="1" x14ac:dyDescent="0.3">
      <c r="F44" s="37"/>
    </row>
    <row r="45" spans="6:6" ht="14.25" customHeight="1" x14ac:dyDescent="0.3">
      <c r="F45" s="37"/>
    </row>
    <row r="46" spans="6:6" ht="14.25" customHeight="1" x14ac:dyDescent="0.3">
      <c r="F46" s="37"/>
    </row>
    <row r="47" spans="6:6" ht="14.25" customHeight="1" x14ac:dyDescent="0.3">
      <c r="F47" s="37"/>
    </row>
    <row r="48" spans="6:6" ht="14.25" customHeight="1" x14ac:dyDescent="0.3">
      <c r="F48" s="37"/>
    </row>
    <row r="49" spans="6:6" ht="14.25" customHeight="1" x14ac:dyDescent="0.3">
      <c r="F49" s="37"/>
    </row>
    <row r="50" spans="6:6" ht="14.25" customHeight="1" x14ac:dyDescent="0.3">
      <c r="F50" s="37"/>
    </row>
    <row r="51" spans="6:6" ht="14.25" customHeight="1" x14ac:dyDescent="0.3">
      <c r="F51" s="37"/>
    </row>
    <row r="52" spans="6:6" ht="14.25" customHeight="1" x14ac:dyDescent="0.3">
      <c r="F52" s="37"/>
    </row>
    <row r="53" spans="6:6" ht="14.25" customHeight="1" x14ac:dyDescent="0.3">
      <c r="F53" s="37"/>
    </row>
    <row r="54" spans="6:6" ht="14.25" customHeight="1" x14ac:dyDescent="0.3">
      <c r="F54" s="37"/>
    </row>
    <row r="55" spans="6:6" ht="14.25" customHeight="1" x14ac:dyDescent="0.3">
      <c r="F55" s="37"/>
    </row>
    <row r="56" spans="6:6" ht="14.25" customHeight="1" x14ac:dyDescent="0.3">
      <c r="F56" s="37"/>
    </row>
    <row r="57" spans="6:6" ht="14.25" customHeight="1" x14ac:dyDescent="0.3">
      <c r="F57" s="37"/>
    </row>
    <row r="58" spans="6:6" ht="14.25" customHeight="1" x14ac:dyDescent="0.3">
      <c r="F58" s="37"/>
    </row>
    <row r="59" spans="6:6" ht="14.25" customHeight="1" x14ac:dyDescent="0.3">
      <c r="F59" s="37"/>
    </row>
    <row r="60" spans="6:6" ht="14.25" customHeight="1" x14ac:dyDescent="0.3">
      <c r="F60" s="37"/>
    </row>
    <row r="61" spans="6:6" ht="14.25" customHeight="1" x14ac:dyDescent="0.3">
      <c r="F61" s="37"/>
    </row>
    <row r="62" spans="6:6" ht="14.25" customHeight="1" x14ac:dyDescent="0.3">
      <c r="F62" s="37"/>
    </row>
    <row r="63" spans="6:6" ht="14.25" customHeight="1" x14ac:dyDescent="0.3">
      <c r="F63" s="37"/>
    </row>
    <row r="64" spans="6:6" ht="14.25" customHeight="1" x14ac:dyDescent="0.3">
      <c r="F64" s="37"/>
    </row>
    <row r="65" spans="6:6" ht="14.25" customHeight="1" x14ac:dyDescent="0.3">
      <c r="F65" s="37"/>
    </row>
    <row r="66" spans="6:6" ht="14.25" customHeight="1" x14ac:dyDescent="0.3">
      <c r="F66" s="37"/>
    </row>
    <row r="67" spans="6:6" ht="14.25" customHeight="1" x14ac:dyDescent="0.3">
      <c r="F67" s="37"/>
    </row>
    <row r="68" spans="6:6" ht="14.25" customHeight="1" x14ac:dyDescent="0.3">
      <c r="F68" s="37"/>
    </row>
    <row r="69" spans="6:6" ht="14.25" customHeight="1" x14ac:dyDescent="0.3">
      <c r="F69" s="37"/>
    </row>
    <row r="70" spans="6:6" ht="14.25" customHeight="1" x14ac:dyDescent="0.3">
      <c r="F70" s="37"/>
    </row>
    <row r="71" spans="6:6" ht="14.25" customHeight="1" x14ac:dyDescent="0.3">
      <c r="F71" s="37"/>
    </row>
    <row r="72" spans="6:6" ht="14.25" customHeight="1" x14ac:dyDescent="0.3">
      <c r="F72" s="37"/>
    </row>
    <row r="73" spans="6:6" ht="14.25" customHeight="1" x14ac:dyDescent="0.3">
      <c r="F73" s="37"/>
    </row>
    <row r="74" spans="6:6" ht="14.25" customHeight="1" x14ac:dyDescent="0.3">
      <c r="F74" s="37"/>
    </row>
    <row r="75" spans="6:6" ht="14.25" customHeight="1" x14ac:dyDescent="0.3">
      <c r="F75" s="37"/>
    </row>
    <row r="76" spans="6:6" ht="14.25" customHeight="1" x14ac:dyDescent="0.3">
      <c r="F76" s="37"/>
    </row>
    <row r="77" spans="6:6" ht="14.25" customHeight="1" x14ac:dyDescent="0.3">
      <c r="F77" s="37"/>
    </row>
    <row r="78" spans="6:6" ht="14.25" customHeight="1" x14ac:dyDescent="0.3">
      <c r="F78" s="37"/>
    </row>
    <row r="79" spans="6:6" ht="14.25" customHeight="1" x14ac:dyDescent="0.3">
      <c r="F79" s="37"/>
    </row>
    <row r="80" spans="6:6" ht="14.25" customHeight="1" x14ac:dyDescent="0.3">
      <c r="F80" s="37"/>
    </row>
    <row r="81" spans="6:6" ht="14.25" customHeight="1" x14ac:dyDescent="0.3">
      <c r="F81" s="37"/>
    </row>
    <row r="82" spans="6:6" ht="14.25" customHeight="1" x14ac:dyDescent="0.3">
      <c r="F82" s="37"/>
    </row>
    <row r="83" spans="6:6" ht="14.25" customHeight="1" x14ac:dyDescent="0.3">
      <c r="F83" s="37"/>
    </row>
    <row r="84" spans="6:6" ht="14.25" customHeight="1" x14ac:dyDescent="0.3">
      <c r="F84" s="37"/>
    </row>
    <row r="85" spans="6:6" ht="14.25" customHeight="1" x14ac:dyDescent="0.3">
      <c r="F85" s="37"/>
    </row>
    <row r="86" spans="6:6" ht="14.25" customHeight="1" x14ac:dyDescent="0.3">
      <c r="F86" s="37"/>
    </row>
    <row r="87" spans="6:6" ht="14.25" customHeight="1" x14ac:dyDescent="0.3">
      <c r="F87" s="37"/>
    </row>
    <row r="88" spans="6:6" ht="14.25" customHeight="1" x14ac:dyDescent="0.3">
      <c r="F88" s="37"/>
    </row>
    <row r="89" spans="6:6" ht="14.25" customHeight="1" x14ac:dyDescent="0.3">
      <c r="F89" s="37"/>
    </row>
    <row r="90" spans="6:6" ht="14.25" customHeight="1" x14ac:dyDescent="0.3">
      <c r="F90" s="37"/>
    </row>
    <row r="91" spans="6:6" ht="14.25" customHeight="1" x14ac:dyDescent="0.3">
      <c r="F91" s="37"/>
    </row>
    <row r="92" spans="6:6" ht="14.25" customHeight="1" x14ac:dyDescent="0.3">
      <c r="F92" s="37"/>
    </row>
    <row r="93" spans="6:6" ht="14.25" customHeight="1" x14ac:dyDescent="0.3">
      <c r="F93" s="37"/>
    </row>
    <row r="94" spans="6:6" ht="14.25" customHeight="1" x14ac:dyDescent="0.3">
      <c r="F94" s="37"/>
    </row>
    <row r="95" spans="6:6" ht="14.25" customHeight="1" x14ac:dyDescent="0.3">
      <c r="F95" s="37"/>
    </row>
    <row r="96" spans="6:6" ht="14.25" customHeight="1" x14ac:dyDescent="0.3">
      <c r="F96" s="37"/>
    </row>
    <row r="97" spans="6:6" ht="14.25" customHeight="1" x14ac:dyDescent="0.3">
      <c r="F97" s="37"/>
    </row>
    <row r="98" spans="6:6" ht="14.25" customHeight="1" x14ac:dyDescent="0.3">
      <c r="F98" s="37"/>
    </row>
    <row r="99" spans="6:6" ht="14.25" customHeight="1" x14ac:dyDescent="0.3">
      <c r="F99" s="37"/>
    </row>
    <row r="100" spans="6:6" ht="14.25" customHeight="1" x14ac:dyDescent="0.3">
      <c r="F100" s="37"/>
    </row>
    <row r="101" spans="6:6" ht="14.25" customHeight="1" x14ac:dyDescent="0.3">
      <c r="F101" s="37"/>
    </row>
    <row r="102" spans="6:6" ht="14.25" customHeight="1" x14ac:dyDescent="0.3">
      <c r="F102" s="37"/>
    </row>
    <row r="103" spans="6:6" ht="14.25" customHeight="1" x14ac:dyDescent="0.3">
      <c r="F103" s="37"/>
    </row>
    <row r="104" spans="6:6" ht="14.25" customHeight="1" x14ac:dyDescent="0.3">
      <c r="F104" s="37"/>
    </row>
    <row r="105" spans="6:6" ht="14.25" customHeight="1" x14ac:dyDescent="0.3">
      <c r="F105" s="37"/>
    </row>
    <row r="106" spans="6:6" ht="14.25" customHeight="1" x14ac:dyDescent="0.3">
      <c r="F106" s="37"/>
    </row>
    <row r="107" spans="6:6" ht="14.25" customHeight="1" x14ac:dyDescent="0.3">
      <c r="F107" s="37"/>
    </row>
    <row r="108" spans="6:6" ht="14.25" customHeight="1" x14ac:dyDescent="0.3">
      <c r="F108" s="37"/>
    </row>
    <row r="109" spans="6:6" ht="14.25" customHeight="1" x14ac:dyDescent="0.3">
      <c r="F109" s="37"/>
    </row>
    <row r="110" spans="6:6" ht="14.25" customHeight="1" x14ac:dyDescent="0.3">
      <c r="F110" s="37"/>
    </row>
    <row r="111" spans="6:6" ht="14.25" customHeight="1" x14ac:dyDescent="0.3">
      <c r="F111" s="37"/>
    </row>
    <row r="112" spans="6:6" ht="14.25" customHeight="1" x14ac:dyDescent="0.3">
      <c r="F112" s="37"/>
    </row>
    <row r="113" spans="6:6" ht="14.25" customHeight="1" x14ac:dyDescent="0.3">
      <c r="F113" s="37"/>
    </row>
    <row r="114" spans="6:6" ht="14.25" customHeight="1" x14ac:dyDescent="0.3">
      <c r="F114" s="37"/>
    </row>
    <row r="115" spans="6:6" ht="14.25" customHeight="1" x14ac:dyDescent="0.3">
      <c r="F115" s="37"/>
    </row>
    <row r="116" spans="6:6" ht="14.25" customHeight="1" x14ac:dyDescent="0.3">
      <c r="F116" s="37"/>
    </row>
    <row r="117" spans="6:6" ht="14.25" customHeight="1" x14ac:dyDescent="0.3">
      <c r="F117" s="37"/>
    </row>
    <row r="118" spans="6:6" ht="14.25" customHeight="1" x14ac:dyDescent="0.3">
      <c r="F118" s="37"/>
    </row>
    <row r="119" spans="6:6" ht="14.25" customHeight="1" x14ac:dyDescent="0.3">
      <c r="F119" s="37"/>
    </row>
    <row r="120" spans="6:6" ht="14.25" customHeight="1" x14ac:dyDescent="0.3">
      <c r="F120" s="37"/>
    </row>
    <row r="121" spans="6:6" ht="14.25" customHeight="1" x14ac:dyDescent="0.3">
      <c r="F121" s="37"/>
    </row>
    <row r="122" spans="6:6" ht="14.25" customHeight="1" x14ac:dyDescent="0.3">
      <c r="F122" s="37"/>
    </row>
    <row r="123" spans="6:6" ht="14.25" customHeight="1" x14ac:dyDescent="0.3">
      <c r="F123" s="37"/>
    </row>
    <row r="124" spans="6:6" ht="14.25" customHeight="1" x14ac:dyDescent="0.3">
      <c r="F124" s="37"/>
    </row>
    <row r="125" spans="6:6" ht="14.25" customHeight="1" x14ac:dyDescent="0.3">
      <c r="F125" s="37"/>
    </row>
    <row r="126" spans="6:6" ht="14.25" customHeight="1" x14ac:dyDescent="0.3">
      <c r="F126" s="37"/>
    </row>
    <row r="127" spans="6:6" ht="14.25" customHeight="1" x14ac:dyDescent="0.3">
      <c r="F127" s="37"/>
    </row>
    <row r="128" spans="6:6" ht="14.25" customHeight="1" x14ac:dyDescent="0.3">
      <c r="F128" s="37"/>
    </row>
    <row r="129" spans="6:6" ht="14.25" customHeight="1" x14ac:dyDescent="0.3">
      <c r="F129" s="37"/>
    </row>
    <row r="130" spans="6:6" ht="14.25" customHeight="1" x14ac:dyDescent="0.3">
      <c r="F130" s="37"/>
    </row>
    <row r="131" spans="6:6" ht="14.25" customHeight="1" x14ac:dyDescent="0.3">
      <c r="F131" s="37"/>
    </row>
    <row r="132" spans="6:6" ht="14.25" customHeight="1" x14ac:dyDescent="0.3">
      <c r="F132" s="37"/>
    </row>
    <row r="133" spans="6:6" ht="14.25" customHeight="1" x14ac:dyDescent="0.3">
      <c r="F133" s="37"/>
    </row>
    <row r="134" spans="6:6" ht="14.25" customHeight="1" x14ac:dyDescent="0.3">
      <c r="F134" s="37"/>
    </row>
    <row r="135" spans="6:6" ht="14.25" customHeight="1" x14ac:dyDescent="0.3">
      <c r="F135" s="37"/>
    </row>
    <row r="136" spans="6:6" ht="14.25" customHeight="1" x14ac:dyDescent="0.3">
      <c r="F136" s="37"/>
    </row>
    <row r="137" spans="6:6" ht="14.25" customHeight="1" x14ac:dyDescent="0.3">
      <c r="F137" s="37"/>
    </row>
    <row r="138" spans="6:6" ht="14.25" customHeight="1" x14ac:dyDescent="0.3">
      <c r="F138" s="37"/>
    </row>
    <row r="139" spans="6:6" ht="14.25" customHeight="1" x14ac:dyDescent="0.3">
      <c r="F139" s="37"/>
    </row>
    <row r="140" spans="6:6" ht="14.25" customHeight="1" x14ac:dyDescent="0.3">
      <c r="F140" s="37"/>
    </row>
    <row r="141" spans="6:6" ht="14.25" customHeight="1" x14ac:dyDescent="0.3">
      <c r="F141" s="37"/>
    </row>
    <row r="142" spans="6:6" ht="14.25" customHeight="1" x14ac:dyDescent="0.3">
      <c r="F142" s="37"/>
    </row>
    <row r="143" spans="6:6" ht="14.25" customHeight="1" x14ac:dyDescent="0.3">
      <c r="F143" s="37"/>
    </row>
    <row r="144" spans="6:6" ht="14.25" customHeight="1" x14ac:dyDescent="0.3">
      <c r="F144" s="37"/>
    </row>
    <row r="145" spans="6:6" ht="14.25" customHeight="1" x14ac:dyDescent="0.3">
      <c r="F145" s="37"/>
    </row>
    <row r="146" spans="6:6" ht="14.25" customHeight="1" x14ac:dyDescent="0.3">
      <c r="F146" s="37"/>
    </row>
    <row r="147" spans="6:6" ht="14.25" customHeight="1" x14ac:dyDescent="0.3">
      <c r="F147" s="37"/>
    </row>
    <row r="148" spans="6:6" ht="14.25" customHeight="1" x14ac:dyDescent="0.3">
      <c r="F148" s="37"/>
    </row>
    <row r="149" spans="6:6" ht="14.25" customHeight="1" x14ac:dyDescent="0.3">
      <c r="F149" s="37"/>
    </row>
    <row r="150" spans="6:6" ht="14.25" customHeight="1" x14ac:dyDescent="0.3">
      <c r="F150" s="37"/>
    </row>
    <row r="151" spans="6:6" ht="14.25" customHeight="1" x14ac:dyDescent="0.3">
      <c r="F151" s="37"/>
    </row>
    <row r="152" spans="6:6" ht="14.25" customHeight="1" x14ac:dyDescent="0.3">
      <c r="F152" s="37"/>
    </row>
    <row r="153" spans="6:6" ht="14.25" customHeight="1" x14ac:dyDescent="0.3">
      <c r="F153" s="37"/>
    </row>
    <row r="154" spans="6:6" ht="14.25" customHeight="1" x14ac:dyDescent="0.3">
      <c r="F154" s="37"/>
    </row>
    <row r="155" spans="6:6" ht="14.25" customHeight="1" x14ac:dyDescent="0.3">
      <c r="F155" s="37"/>
    </row>
    <row r="156" spans="6:6" ht="14.25" customHeight="1" x14ac:dyDescent="0.3">
      <c r="F156" s="37"/>
    </row>
    <row r="157" spans="6:6" ht="14.25" customHeight="1" x14ac:dyDescent="0.3">
      <c r="F157" s="37"/>
    </row>
    <row r="158" spans="6:6" ht="14.25" customHeight="1" x14ac:dyDescent="0.3">
      <c r="F158" s="37"/>
    </row>
    <row r="159" spans="6:6" ht="14.25" customHeight="1" x14ac:dyDescent="0.3">
      <c r="F159" s="37"/>
    </row>
    <row r="160" spans="6:6" ht="14.25" customHeight="1" x14ac:dyDescent="0.3">
      <c r="F160" s="37"/>
    </row>
    <row r="161" spans="6:6" ht="14.25" customHeight="1" x14ac:dyDescent="0.3">
      <c r="F161" s="37"/>
    </row>
    <row r="162" spans="6:6" ht="14.25" customHeight="1" x14ac:dyDescent="0.3">
      <c r="F162" s="37"/>
    </row>
    <row r="163" spans="6:6" ht="14.25" customHeight="1" x14ac:dyDescent="0.3">
      <c r="F163" s="37"/>
    </row>
    <row r="164" spans="6:6" ht="14.25" customHeight="1" x14ac:dyDescent="0.3">
      <c r="F164" s="37"/>
    </row>
    <row r="165" spans="6:6" ht="14.25" customHeight="1" x14ac:dyDescent="0.3">
      <c r="F165" s="37"/>
    </row>
    <row r="166" spans="6:6" ht="14.25" customHeight="1" x14ac:dyDescent="0.3">
      <c r="F166" s="37"/>
    </row>
    <row r="167" spans="6:6" ht="14.25" customHeight="1" x14ac:dyDescent="0.3">
      <c r="F167" s="37"/>
    </row>
    <row r="168" spans="6:6" ht="14.25" customHeight="1" x14ac:dyDescent="0.3">
      <c r="F168" s="37"/>
    </row>
    <row r="169" spans="6:6" ht="14.25" customHeight="1" x14ac:dyDescent="0.3">
      <c r="F169" s="37"/>
    </row>
    <row r="170" spans="6:6" ht="14.25" customHeight="1" x14ac:dyDescent="0.3">
      <c r="F170" s="37"/>
    </row>
    <row r="171" spans="6:6" ht="14.25" customHeight="1" x14ac:dyDescent="0.3">
      <c r="F171" s="37"/>
    </row>
    <row r="172" spans="6:6" ht="14.25" customHeight="1" x14ac:dyDescent="0.3">
      <c r="F172" s="37"/>
    </row>
    <row r="173" spans="6:6" ht="14.25" customHeight="1" x14ac:dyDescent="0.3">
      <c r="F173" s="37"/>
    </row>
    <row r="174" spans="6:6" ht="14.25" customHeight="1" x14ac:dyDescent="0.3">
      <c r="F174" s="37"/>
    </row>
    <row r="175" spans="6:6" ht="14.25" customHeight="1" x14ac:dyDescent="0.3">
      <c r="F175" s="37"/>
    </row>
    <row r="176" spans="6:6" ht="14.25" customHeight="1" x14ac:dyDescent="0.3">
      <c r="F176" s="37"/>
    </row>
    <row r="177" spans="6:6" ht="14.25" customHeight="1" x14ac:dyDescent="0.3">
      <c r="F177" s="37"/>
    </row>
    <row r="178" spans="6:6" ht="14.25" customHeight="1" x14ac:dyDescent="0.3">
      <c r="F178" s="37"/>
    </row>
    <row r="179" spans="6:6" ht="14.25" customHeight="1" x14ac:dyDescent="0.3">
      <c r="F179" s="37"/>
    </row>
    <row r="180" spans="6:6" ht="14.25" customHeight="1" x14ac:dyDescent="0.3">
      <c r="F180" s="37"/>
    </row>
    <row r="181" spans="6:6" ht="14.25" customHeight="1" x14ac:dyDescent="0.3">
      <c r="F181" s="37"/>
    </row>
    <row r="182" spans="6:6" ht="14.25" customHeight="1" x14ac:dyDescent="0.3">
      <c r="F182" s="37"/>
    </row>
    <row r="183" spans="6:6" ht="14.25" customHeight="1" x14ac:dyDescent="0.3">
      <c r="F183" s="37"/>
    </row>
    <row r="184" spans="6:6" ht="14.25" customHeight="1" x14ac:dyDescent="0.3">
      <c r="F184" s="37"/>
    </row>
    <row r="185" spans="6:6" ht="14.25" customHeight="1" x14ac:dyDescent="0.3">
      <c r="F185" s="37"/>
    </row>
    <row r="186" spans="6:6" ht="14.25" customHeight="1" x14ac:dyDescent="0.3">
      <c r="F186" s="37"/>
    </row>
    <row r="187" spans="6:6" ht="14.25" customHeight="1" x14ac:dyDescent="0.3">
      <c r="F187" s="37"/>
    </row>
    <row r="188" spans="6:6" ht="14.25" customHeight="1" x14ac:dyDescent="0.3">
      <c r="F188" s="37"/>
    </row>
    <row r="189" spans="6:6" ht="14.25" customHeight="1" x14ac:dyDescent="0.3">
      <c r="F189" s="37"/>
    </row>
    <row r="190" spans="6:6" ht="14.25" customHeight="1" x14ac:dyDescent="0.3">
      <c r="F190" s="37"/>
    </row>
    <row r="191" spans="6:6" ht="14.25" customHeight="1" x14ac:dyDescent="0.3">
      <c r="F191" s="37"/>
    </row>
    <row r="192" spans="6:6" ht="14.25" customHeight="1" x14ac:dyDescent="0.3">
      <c r="F192" s="37"/>
    </row>
    <row r="193" spans="6:6" ht="14.25" customHeight="1" x14ac:dyDescent="0.3">
      <c r="F193" s="37"/>
    </row>
    <row r="194" spans="6:6" ht="14.25" customHeight="1" x14ac:dyDescent="0.3">
      <c r="F194" s="37"/>
    </row>
    <row r="195" spans="6:6" ht="14.25" customHeight="1" x14ac:dyDescent="0.3">
      <c r="F195" s="37"/>
    </row>
    <row r="196" spans="6:6" ht="14.25" customHeight="1" x14ac:dyDescent="0.3">
      <c r="F196" s="37"/>
    </row>
    <row r="197" spans="6:6" ht="14.25" customHeight="1" x14ac:dyDescent="0.3">
      <c r="F197" s="37"/>
    </row>
    <row r="198" spans="6:6" ht="14.25" customHeight="1" x14ac:dyDescent="0.3">
      <c r="F198" s="37"/>
    </row>
    <row r="199" spans="6:6" ht="14.25" customHeight="1" x14ac:dyDescent="0.3">
      <c r="F199" s="37"/>
    </row>
    <row r="200" spans="6:6" ht="14.25" customHeight="1" x14ac:dyDescent="0.3">
      <c r="F200" s="37"/>
    </row>
    <row r="201" spans="6:6" ht="14.25" customHeight="1" x14ac:dyDescent="0.3">
      <c r="F201" s="37"/>
    </row>
    <row r="202" spans="6:6" ht="14.25" customHeight="1" x14ac:dyDescent="0.3">
      <c r="F202" s="37"/>
    </row>
    <row r="203" spans="6:6" ht="14.25" customHeight="1" x14ac:dyDescent="0.3">
      <c r="F203" s="37"/>
    </row>
    <row r="204" spans="6:6" ht="14.25" customHeight="1" x14ac:dyDescent="0.3">
      <c r="F204" s="37"/>
    </row>
    <row r="205" spans="6:6" ht="14.25" customHeight="1" x14ac:dyDescent="0.3">
      <c r="F205" s="37"/>
    </row>
    <row r="206" spans="6:6" ht="14.25" customHeight="1" x14ac:dyDescent="0.3">
      <c r="F206" s="37"/>
    </row>
    <row r="207" spans="6:6" ht="14.25" customHeight="1" x14ac:dyDescent="0.3">
      <c r="F207" s="37"/>
    </row>
    <row r="208" spans="6:6" ht="14.25" customHeight="1" x14ac:dyDescent="0.3">
      <c r="F208" s="37"/>
    </row>
    <row r="209" spans="6:6" ht="14.25" customHeight="1" x14ac:dyDescent="0.3">
      <c r="F209" s="37"/>
    </row>
    <row r="210" spans="6:6" ht="14.25" customHeight="1" x14ac:dyDescent="0.3">
      <c r="F210" s="37"/>
    </row>
    <row r="211" spans="6:6" ht="14.25" customHeight="1" x14ac:dyDescent="0.3">
      <c r="F211" s="37"/>
    </row>
    <row r="212" spans="6:6" ht="14.25" customHeight="1" x14ac:dyDescent="0.3">
      <c r="F212" s="37"/>
    </row>
    <row r="213" spans="6:6" ht="14.25" customHeight="1" x14ac:dyDescent="0.3">
      <c r="F213" s="37"/>
    </row>
    <row r="214" spans="6:6" ht="14.25" customHeight="1" x14ac:dyDescent="0.3">
      <c r="F214" s="37"/>
    </row>
    <row r="215" spans="6:6" ht="14.25" customHeight="1" x14ac:dyDescent="0.3">
      <c r="F215" s="37"/>
    </row>
    <row r="216" spans="6:6" ht="14.25" customHeight="1" x14ac:dyDescent="0.3">
      <c r="F216" s="37"/>
    </row>
    <row r="217" spans="6:6" ht="14.25" customHeight="1" x14ac:dyDescent="0.3">
      <c r="F217" s="37"/>
    </row>
    <row r="218" spans="6:6" ht="14.25" customHeight="1" x14ac:dyDescent="0.3">
      <c r="F218" s="37"/>
    </row>
    <row r="219" spans="6:6" ht="14.25" customHeight="1" x14ac:dyDescent="0.3">
      <c r="F219" s="37"/>
    </row>
    <row r="220" spans="6:6" ht="14.25" customHeight="1" x14ac:dyDescent="0.3">
      <c r="F220" s="37"/>
    </row>
    <row r="221" spans="6:6" ht="14.25" customHeight="1" x14ac:dyDescent="0.3">
      <c r="F221" s="37"/>
    </row>
    <row r="222" spans="6:6" ht="14.25" customHeight="1" x14ac:dyDescent="0.3">
      <c r="F222" s="37"/>
    </row>
    <row r="223" spans="6:6" ht="14.25" customHeight="1" x14ac:dyDescent="0.3">
      <c r="F223" s="37"/>
    </row>
    <row r="224" spans="6:6" ht="14.25" customHeight="1" x14ac:dyDescent="0.3">
      <c r="F224" s="37"/>
    </row>
    <row r="225" spans="6:6" ht="14.25" customHeight="1" x14ac:dyDescent="0.3">
      <c r="F225" s="37"/>
    </row>
    <row r="226" spans="6:6" ht="14.25" customHeight="1" x14ac:dyDescent="0.3">
      <c r="F226" s="37"/>
    </row>
    <row r="227" spans="6:6" ht="14.25" customHeight="1" x14ac:dyDescent="0.3">
      <c r="F227" s="37"/>
    </row>
    <row r="228" spans="6:6" ht="14.25" customHeight="1" x14ac:dyDescent="0.3">
      <c r="F228" s="37"/>
    </row>
    <row r="229" spans="6:6" ht="14.25" customHeight="1" x14ac:dyDescent="0.3">
      <c r="F229" s="37"/>
    </row>
    <row r="230" spans="6:6" ht="14.25" customHeight="1" x14ac:dyDescent="0.3">
      <c r="F230" s="37"/>
    </row>
    <row r="231" spans="6:6" ht="14.25" customHeight="1" x14ac:dyDescent="0.3">
      <c r="F231" s="37"/>
    </row>
    <row r="232" spans="6:6" ht="14.25" customHeight="1" x14ac:dyDescent="0.3">
      <c r="F232" s="37"/>
    </row>
    <row r="233" spans="6:6" ht="14.25" customHeight="1" x14ac:dyDescent="0.3">
      <c r="F233" s="37"/>
    </row>
    <row r="234" spans="6:6" ht="14.25" customHeight="1" x14ac:dyDescent="0.3">
      <c r="F234" s="37"/>
    </row>
    <row r="235" spans="6:6" ht="14.25" customHeight="1" x14ac:dyDescent="0.3">
      <c r="F235" s="37"/>
    </row>
    <row r="236" spans="6:6" ht="14.25" customHeight="1" x14ac:dyDescent="0.3">
      <c r="F236" s="37"/>
    </row>
    <row r="237" spans="6:6" ht="14.25" customHeight="1" x14ac:dyDescent="0.3">
      <c r="F237" s="37"/>
    </row>
    <row r="238" spans="6:6" ht="14.25" customHeight="1" x14ac:dyDescent="0.3">
      <c r="F238" s="37"/>
    </row>
    <row r="239" spans="6:6" ht="14.25" customHeight="1" x14ac:dyDescent="0.3">
      <c r="F239" s="37"/>
    </row>
    <row r="240" spans="6:6" ht="14.25" customHeight="1" x14ac:dyDescent="0.3">
      <c r="F240" s="37"/>
    </row>
    <row r="241" spans="6:6" ht="14.25" customHeight="1" x14ac:dyDescent="0.3">
      <c r="F241" s="37"/>
    </row>
    <row r="242" spans="6:6" ht="14.25" customHeight="1" x14ac:dyDescent="0.3">
      <c r="F242" s="37"/>
    </row>
    <row r="243" spans="6:6" ht="14.25" customHeight="1" x14ac:dyDescent="0.3">
      <c r="F243" s="37"/>
    </row>
    <row r="244" spans="6:6" ht="14.25" customHeight="1" x14ac:dyDescent="0.3">
      <c r="F244" s="37"/>
    </row>
    <row r="245" spans="6:6" ht="14.25" customHeight="1" x14ac:dyDescent="0.3">
      <c r="F245" s="37"/>
    </row>
    <row r="246" spans="6:6" ht="14.25" customHeight="1" x14ac:dyDescent="0.3">
      <c r="F246" s="37"/>
    </row>
    <row r="247" spans="6:6" ht="14.25" customHeight="1" x14ac:dyDescent="0.3">
      <c r="F247" s="37"/>
    </row>
    <row r="248" spans="6:6" ht="14.25" customHeight="1" x14ac:dyDescent="0.3">
      <c r="F248" s="37"/>
    </row>
    <row r="249" spans="6:6" ht="14.25" customHeight="1" x14ac:dyDescent="0.3">
      <c r="F249" s="37"/>
    </row>
    <row r="250" spans="6:6" ht="14.25" customHeight="1" x14ac:dyDescent="0.3">
      <c r="F250" s="37"/>
    </row>
    <row r="251" spans="6:6" ht="14.25" customHeight="1" x14ac:dyDescent="0.3">
      <c r="F251" s="37"/>
    </row>
    <row r="252" spans="6:6" ht="14.25" customHeight="1" x14ac:dyDescent="0.3">
      <c r="F252" s="37"/>
    </row>
    <row r="253" spans="6:6" ht="14.25" customHeight="1" x14ac:dyDescent="0.3">
      <c r="F253" s="37"/>
    </row>
    <row r="254" spans="6:6" ht="14.25" customHeight="1" x14ac:dyDescent="0.3">
      <c r="F254" s="37"/>
    </row>
    <row r="255" spans="6:6" ht="14.25" customHeight="1" x14ac:dyDescent="0.3">
      <c r="F255" s="37"/>
    </row>
    <row r="256" spans="6:6" ht="14.25" customHeight="1" x14ac:dyDescent="0.3">
      <c r="F256" s="37"/>
    </row>
    <row r="257" spans="6:6" ht="14.25" customHeight="1" x14ac:dyDescent="0.3">
      <c r="F257" s="37"/>
    </row>
    <row r="258" spans="6:6" ht="14.25" customHeight="1" x14ac:dyDescent="0.3">
      <c r="F258" s="37"/>
    </row>
    <row r="259" spans="6:6" ht="14.25" customHeight="1" x14ac:dyDescent="0.3">
      <c r="F259" s="37"/>
    </row>
    <row r="260" spans="6:6" ht="14.25" customHeight="1" x14ac:dyDescent="0.3">
      <c r="F260" s="37"/>
    </row>
    <row r="261" spans="6:6" ht="14.25" customHeight="1" x14ac:dyDescent="0.3">
      <c r="F261" s="37"/>
    </row>
    <row r="262" spans="6:6" ht="14.25" customHeight="1" x14ac:dyDescent="0.3">
      <c r="F262" s="37"/>
    </row>
    <row r="263" spans="6:6" ht="14.25" customHeight="1" x14ac:dyDescent="0.3">
      <c r="F263" s="37"/>
    </row>
    <row r="264" spans="6:6" ht="14.25" customHeight="1" x14ac:dyDescent="0.3">
      <c r="F264" s="37"/>
    </row>
    <row r="265" spans="6:6" ht="14.25" customHeight="1" x14ac:dyDescent="0.3">
      <c r="F265" s="37"/>
    </row>
    <row r="266" spans="6:6" ht="14.25" customHeight="1" x14ac:dyDescent="0.3">
      <c r="F266" s="37"/>
    </row>
    <row r="267" spans="6:6" ht="14.25" customHeight="1" x14ac:dyDescent="0.3">
      <c r="F267" s="37"/>
    </row>
    <row r="268" spans="6:6" ht="14.25" customHeight="1" x14ac:dyDescent="0.3">
      <c r="F268" s="37"/>
    </row>
    <row r="269" spans="6:6" ht="14.25" customHeight="1" x14ac:dyDescent="0.3">
      <c r="F269" s="37"/>
    </row>
    <row r="270" spans="6:6" ht="14.25" customHeight="1" x14ac:dyDescent="0.3">
      <c r="F270" s="37"/>
    </row>
    <row r="271" spans="6:6" ht="14.25" customHeight="1" x14ac:dyDescent="0.3">
      <c r="F271" s="37"/>
    </row>
    <row r="272" spans="6:6" ht="14.25" customHeight="1" x14ac:dyDescent="0.3">
      <c r="F272" s="37"/>
    </row>
    <row r="273" spans="6:6" ht="14.25" customHeight="1" x14ac:dyDescent="0.3">
      <c r="F273" s="37"/>
    </row>
    <row r="274" spans="6:6" ht="14.25" customHeight="1" x14ac:dyDescent="0.3">
      <c r="F274" s="37"/>
    </row>
    <row r="275" spans="6:6" ht="14.25" customHeight="1" x14ac:dyDescent="0.3">
      <c r="F275" s="37"/>
    </row>
    <row r="276" spans="6:6" ht="14.25" customHeight="1" x14ac:dyDescent="0.3">
      <c r="F276" s="37"/>
    </row>
    <row r="277" spans="6:6" ht="14.25" customHeight="1" x14ac:dyDescent="0.3">
      <c r="F277" s="37"/>
    </row>
    <row r="278" spans="6:6" ht="14.25" customHeight="1" x14ac:dyDescent="0.3">
      <c r="F278" s="37"/>
    </row>
    <row r="279" spans="6:6" ht="14.25" customHeight="1" x14ac:dyDescent="0.3">
      <c r="F279" s="37"/>
    </row>
    <row r="280" spans="6:6" ht="14.25" customHeight="1" x14ac:dyDescent="0.3">
      <c r="F280" s="37"/>
    </row>
    <row r="281" spans="6:6" ht="14.25" customHeight="1" x14ac:dyDescent="0.3">
      <c r="F281" s="37"/>
    </row>
    <row r="282" spans="6:6" ht="14.25" customHeight="1" x14ac:dyDescent="0.3">
      <c r="F282" s="37"/>
    </row>
    <row r="283" spans="6:6" ht="14.25" customHeight="1" x14ac:dyDescent="0.3">
      <c r="F283" s="37"/>
    </row>
    <row r="284" spans="6:6" ht="14.25" customHeight="1" x14ac:dyDescent="0.3">
      <c r="F284" s="37"/>
    </row>
    <row r="285" spans="6:6" ht="14.25" customHeight="1" x14ac:dyDescent="0.3">
      <c r="F285" s="37"/>
    </row>
    <row r="286" spans="6:6" ht="14.25" customHeight="1" x14ac:dyDescent="0.3">
      <c r="F286" s="37"/>
    </row>
    <row r="287" spans="6:6" ht="14.25" customHeight="1" x14ac:dyDescent="0.3">
      <c r="F287" s="37"/>
    </row>
    <row r="288" spans="6:6" ht="14.25" customHeight="1" x14ac:dyDescent="0.3">
      <c r="F288" s="37"/>
    </row>
    <row r="289" spans="6:6" ht="14.25" customHeight="1" x14ac:dyDescent="0.3">
      <c r="F289" s="37"/>
    </row>
    <row r="290" spans="6:6" ht="14.25" customHeight="1" x14ac:dyDescent="0.3">
      <c r="F290" s="37"/>
    </row>
    <row r="291" spans="6:6" ht="14.25" customHeight="1" x14ac:dyDescent="0.3">
      <c r="F291" s="37"/>
    </row>
    <row r="292" spans="6:6" ht="14.25" customHeight="1" x14ac:dyDescent="0.3">
      <c r="F292" s="37"/>
    </row>
    <row r="293" spans="6:6" ht="14.25" customHeight="1" x14ac:dyDescent="0.3">
      <c r="F293" s="37"/>
    </row>
    <row r="294" spans="6:6" ht="14.25" customHeight="1" x14ac:dyDescent="0.3">
      <c r="F294" s="37"/>
    </row>
    <row r="295" spans="6:6" ht="14.25" customHeight="1" x14ac:dyDescent="0.3">
      <c r="F295" s="37"/>
    </row>
    <row r="296" spans="6:6" ht="14.25" customHeight="1" x14ac:dyDescent="0.3">
      <c r="F296" s="37"/>
    </row>
    <row r="297" spans="6:6" ht="14.25" customHeight="1" x14ac:dyDescent="0.3">
      <c r="F297" s="37"/>
    </row>
    <row r="298" spans="6:6" ht="14.25" customHeight="1" x14ac:dyDescent="0.3">
      <c r="F298" s="37"/>
    </row>
    <row r="299" spans="6:6" ht="14.25" customHeight="1" x14ac:dyDescent="0.3">
      <c r="F299" s="37"/>
    </row>
    <row r="300" spans="6:6" ht="14.25" customHeight="1" x14ac:dyDescent="0.3">
      <c r="F300" s="37"/>
    </row>
    <row r="301" spans="6:6" ht="14.25" customHeight="1" x14ac:dyDescent="0.3">
      <c r="F301" s="37"/>
    </row>
    <row r="302" spans="6:6" ht="14.25" customHeight="1" x14ac:dyDescent="0.3">
      <c r="F302" s="37"/>
    </row>
    <row r="303" spans="6:6" ht="14.25" customHeight="1" x14ac:dyDescent="0.3">
      <c r="F303" s="37"/>
    </row>
    <row r="304" spans="6:6" ht="14.25" customHeight="1" x14ac:dyDescent="0.3">
      <c r="F304" s="37"/>
    </row>
    <row r="305" spans="6:6" ht="14.25" customHeight="1" x14ac:dyDescent="0.3">
      <c r="F305" s="37"/>
    </row>
    <row r="306" spans="6:6" ht="14.25" customHeight="1" x14ac:dyDescent="0.3">
      <c r="F306" s="37"/>
    </row>
    <row r="307" spans="6:6" ht="14.25" customHeight="1" x14ac:dyDescent="0.3">
      <c r="F307" s="37"/>
    </row>
    <row r="308" spans="6:6" ht="14.25" customHeight="1" x14ac:dyDescent="0.3">
      <c r="F308" s="37"/>
    </row>
    <row r="309" spans="6:6" ht="14.25" customHeight="1" x14ac:dyDescent="0.3">
      <c r="F309" s="37"/>
    </row>
    <row r="310" spans="6:6" ht="14.25" customHeight="1" x14ac:dyDescent="0.3">
      <c r="F310" s="37"/>
    </row>
    <row r="311" spans="6:6" ht="14.25" customHeight="1" x14ac:dyDescent="0.3">
      <c r="F311" s="37"/>
    </row>
    <row r="312" spans="6:6" ht="14.25" customHeight="1" x14ac:dyDescent="0.3">
      <c r="F312" s="37"/>
    </row>
    <row r="313" spans="6:6" ht="14.25" customHeight="1" x14ac:dyDescent="0.3">
      <c r="F313" s="37"/>
    </row>
    <row r="314" spans="6:6" ht="14.25" customHeight="1" x14ac:dyDescent="0.3">
      <c r="F314" s="37"/>
    </row>
    <row r="315" spans="6:6" ht="14.25" customHeight="1" x14ac:dyDescent="0.3">
      <c r="F315" s="37"/>
    </row>
    <row r="316" spans="6:6" ht="14.25" customHeight="1" x14ac:dyDescent="0.3">
      <c r="F316" s="37"/>
    </row>
    <row r="317" spans="6:6" ht="14.25" customHeight="1" x14ac:dyDescent="0.3">
      <c r="F317" s="37"/>
    </row>
    <row r="318" spans="6:6" ht="14.25" customHeight="1" x14ac:dyDescent="0.3">
      <c r="F318" s="37"/>
    </row>
    <row r="319" spans="6:6" ht="14.25" customHeight="1" x14ac:dyDescent="0.3">
      <c r="F319" s="37"/>
    </row>
    <row r="320" spans="6:6" ht="14.25" customHeight="1" x14ac:dyDescent="0.3">
      <c r="F320" s="37"/>
    </row>
    <row r="321" spans="6:6" ht="14.25" customHeight="1" x14ac:dyDescent="0.3">
      <c r="F321" s="37"/>
    </row>
    <row r="322" spans="6:6" ht="14.25" customHeight="1" x14ac:dyDescent="0.3">
      <c r="F322" s="37"/>
    </row>
    <row r="323" spans="6:6" ht="14.25" customHeight="1" x14ac:dyDescent="0.3">
      <c r="F323" s="37"/>
    </row>
    <row r="324" spans="6:6" ht="14.25" customHeight="1" x14ac:dyDescent="0.3">
      <c r="F324" s="37"/>
    </row>
    <row r="325" spans="6:6" ht="14.25" customHeight="1" x14ac:dyDescent="0.3">
      <c r="F325" s="37"/>
    </row>
    <row r="326" spans="6:6" ht="14.25" customHeight="1" x14ac:dyDescent="0.3">
      <c r="F326" s="37"/>
    </row>
    <row r="327" spans="6:6" ht="14.25" customHeight="1" x14ac:dyDescent="0.3">
      <c r="F327" s="37"/>
    </row>
    <row r="328" spans="6:6" ht="14.25" customHeight="1" x14ac:dyDescent="0.3">
      <c r="F328" s="37"/>
    </row>
    <row r="329" spans="6:6" ht="14.25" customHeight="1" x14ac:dyDescent="0.3">
      <c r="F329" s="37"/>
    </row>
    <row r="330" spans="6:6" ht="14.25" customHeight="1" x14ac:dyDescent="0.3">
      <c r="F330" s="37"/>
    </row>
    <row r="331" spans="6:6" ht="14.25" customHeight="1" x14ac:dyDescent="0.3">
      <c r="F331" s="37"/>
    </row>
    <row r="332" spans="6:6" ht="14.25" customHeight="1" x14ac:dyDescent="0.3">
      <c r="F332" s="37"/>
    </row>
    <row r="333" spans="6:6" ht="14.25" customHeight="1" x14ac:dyDescent="0.3">
      <c r="F333" s="37"/>
    </row>
    <row r="334" spans="6:6" ht="14.25" customHeight="1" x14ac:dyDescent="0.3">
      <c r="F334" s="37"/>
    </row>
    <row r="335" spans="6:6" ht="14.25" customHeight="1" x14ac:dyDescent="0.3">
      <c r="F335" s="37"/>
    </row>
    <row r="336" spans="6:6" ht="14.25" customHeight="1" x14ac:dyDescent="0.3">
      <c r="F336" s="37"/>
    </row>
    <row r="337" spans="6:6" ht="14.25" customHeight="1" x14ac:dyDescent="0.3">
      <c r="F337" s="37"/>
    </row>
    <row r="338" spans="6:6" ht="14.25" customHeight="1" x14ac:dyDescent="0.3">
      <c r="F338" s="37"/>
    </row>
    <row r="339" spans="6:6" ht="14.25" customHeight="1" x14ac:dyDescent="0.3">
      <c r="F339" s="37"/>
    </row>
    <row r="340" spans="6:6" ht="14.25" customHeight="1" x14ac:dyDescent="0.3">
      <c r="F340" s="37"/>
    </row>
    <row r="341" spans="6:6" ht="14.25" customHeight="1" x14ac:dyDescent="0.3">
      <c r="F341" s="37"/>
    </row>
    <row r="342" spans="6:6" ht="14.25" customHeight="1" x14ac:dyDescent="0.3">
      <c r="F342" s="37"/>
    </row>
    <row r="343" spans="6:6" ht="14.25" customHeight="1" x14ac:dyDescent="0.3">
      <c r="F343" s="37"/>
    </row>
    <row r="344" spans="6:6" ht="14.25" customHeight="1" x14ac:dyDescent="0.3">
      <c r="F344" s="37"/>
    </row>
    <row r="345" spans="6:6" ht="14.25" customHeight="1" x14ac:dyDescent="0.3">
      <c r="F345" s="37"/>
    </row>
    <row r="346" spans="6:6" ht="14.25" customHeight="1" x14ac:dyDescent="0.3">
      <c r="F346" s="37"/>
    </row>
    <row r="347" spans="6:6" ht="14.25" customHeight="1" x14ac:dyDescent="0.3">
      <c r="F347" s="37"/>
    </row>
    <row r="348" spans="6:6" ht="14.25" customHeight="1" x14ac:dyDescent="0.3">
      <c r="F348" s="37"/>
    </row>
    <row r="349" spans="6:6" ht="14.25" customHeight="1" x14ac:dyDescent="0.3">
      <c r="F349" s="37"/>
    </row>
    <row r="350" spans="6:6" ht="14.25" customHeight="1" x14ac:dyDescent="0.3">
      <c r="F350" s="37"/>
    </row>
    <row r="351" spans="6:6" ht="14.25" customHeight="1" x14ac:dyDescent="0.3">
      <c r="F351" s="37"/>
    </row>
    <row r="352" spans="6:6" ht="14.25" customHeight="1" x14ac:dyDescent="0.3">
      <c r="F352" s="37"/>
    </row>
    <row r="353" spans="6:6" ht="14.25" customHeight="1" x14ac:dyDescent="0.3">
      <c r="F353" s="37"/>
    </row>
    <row r="354" spans="6:6" ht="14.25" customHeight="1" x14ac:dyDescent="0.3">
      <c r="F354" s="37"/>
    </row>
    <row r="355" spans="6:6" ht="14.25" customHeight="1" x14ac:dyDescent="0.3">
      <c r="F355" s="37"/>
    </row>
    <row r="356" spans="6:6" ht="14.25" customHeight="1" x14ac:dyDescent="0.3">
      <c r="F356" s="37"/>
    </row>
    <row r="357" spans="6:6" ht="14.25" customHeight="1" x14ac:dyDescent="0.3">
      <c r="F357" s="37"/>
    </row>
    <row r="358" spans="6:6" ht="14.25" customHeight="1" x14ac:dyDescent="0.3">
      <c r="F358" s="37"/>
    </row>
    <row r="359" spans="6:6" ht="14.25" customHeight="1" x14ac:dyDescent="0.3">
      <c r="F359" s="37"/>
    </row>
    <row r="360" spans="6:6" ht="14.25" customHeight="1" x14ac:dyDescent="0.3">
      <c r="F360" s="37"/>
    </row>
    <row r="361" spans="6:6" ht="14.25" customHeight="1" x14ac:dyDescent="0.3">
      <c r="F361" s="37"/>
    </row>
    <row r="362" spans="6:6" ht="14.25" customHeight="1" x14ac:dyDescent="0.3">
      <c r="F362" s="37"/>
    </row>
    <row r="363" spans="6:6" ht="14.25" customHeight="1" x14ac:dyDescent="0.3">
      <c r="F363" s="37"/>
    </row>
    <row r="364" spans="6:6" ht="14.25" customHeight="1" x14ac:dyDescent="0.3">
      <c r="F364" s="37"/>
    </row>
    <row r="365" spans="6:6" ht="14.25" customHeight="1" x14ac:dyDescent="0.3">
      <c r="F365" s="37"/>
    </row>
    <row r="366" spans="6:6" ht="14.25" customHeight="1" x14ac:dyDescent="0.3">
      <c r="F366" s="37"/>
    </row>
    <row r="367" spans="6:6" ht="14.25" customHeight="1" x14ac:dyDescent="0.3">
      <c r="F367" s="37"/>
    </row>
    <row r="368" spans="6:6" ht="14.25" customHeight="1" x14ac:dyDescent="0.3">
      <c r="F368" s="37"/>
    </row>
    <row r="369" spans="6:6" ht="14.25" customHeight="1" x14ac:dyDescent="0.3">
      <c r="F369" s="37"/>
    </row>
    <row r="370" spans="6:6" ht="14.25" customHeight="1" x14ac:dyDescent="0.3">
      <c r="F370" s="37"/>
    </row>
    <row r="371" spans="6:6" ht="14.25" customHeight="1" x14ac:dyDescent="0.3">
      <c r="F371" s="37"/>
    </row>
    <row r="372" spans="6:6" ht="14.25" customHeight="1" x14ac:dyDescent="0.3">
      <c r="F372" s="37"/>
    </row>
    <row r="373" spans="6:6" ht="14.25" customHeight="1" x14ac:dyDescent="0.3">
      <c r="F373" s="37"/>
    </row>
    <row r="374" spans="6:6" ht="14.25" customHeight="1" x14ac:dyDescent="0.3">
      <c r="F374" s="37"/>
    </row>
    <row r="375" spans="6:6" ht="14.25" customHeight="1" x14ac:dyDescent="0.3">
      <c r="F375" s="37"/>
    </row>
    <row r="376" spans="6:6" ht="14.25" customHeight="1" x14ac:dyDescent="0.3">
      <c r="F376" s="37"/>
    </row>
    <row r="377" spans="6:6" ht="14.25" customHeight="1" x14ac:dyDescent="0.3">
      <c r="F377" s="37"/>
    </row>
    <row r="378" spans="6:6" ht="14.25" customHeight="1" x14ac:dyDescent="0.3">
      <c r="F378" s="37"/>
    </row>
    <row r="379" spans="6:6" ht="14.25" customHeight="1" x14ac:dyDescent="0.3">
      <c r="F379" s="37"/>
    </row>
    <row r="380" spans="6:6" ht="14.25" customHeight="1" x14ac:dyDescent="0.3">
      <c r="F380" s="37"/>
    </row>
    <row r="381" spans="6:6" ht="14.25" customHeight="1" x14ac:dyDescent="0.3">
      <c r="F381" s="37"/>
    </row>
    <row r="382" spans="6:6" ht="14.25" customHeight="1" x14ac:dyDescent="0.3">
      <c r="F382" s="37"/>
    </row>
    <row r="383" spans="6:6" ht="14.25" customHeight="1" x14ac:dyDescent="0.3">
      <c r="F383" s="37"/>
    </row>
    <row r="384" spans="6:6" ht="14.25" customHeight="1" x14ac:dyDescent="0.3">
      <c r="F384" s="37"/>
    </row>
    <row r="385" spans="6:6" ht="14.25" customHeight="1" x14ac:dyDescent="0.3">
      <c r="F385" s="37"/>
    </row>
    <row r="386" spans="6:6" ht="14.25" customHeight="1" x14ac:dyDescent="0.3">
      <c r="F386" s="37"/>
    </row>
    <row r="387" spans="6:6" ht="14.25" customHeight="1" x14ac:dyDescent="0.3">
      <c r="F387" s="37"/>
    </row>
    <row r="388" spans="6:6" ht="14.25" customHeight="1" x14ac:dyDescent="0.3">
      <c r="F388" s="37"/>
    </row>
    <row r="389" spans="6:6" ht="14.25" customHeight="1" x14ac:dyDescent="0.3">
      <c r="F389" s="37"/>
    </row>
    <row r="390" spans="6:6" ht="14.25" customHeight="1" x14ac:dyDescent="0.3">
      <c r="F390" s="37"/>
    </row>
    <row r="391" spans="6:6" ht="14.25" customHeight="1" x14ac:dyDescent="0.3">
      <c r="F391" s="37"/>
    </row>
    <row r="392" spans="6:6" ht="14.25" customHeight="1" x14ac:dyDescent="0.3">
      <c r="F392" s="37"/>
    </row>
    <row r="393" spans="6:6" ht="14.25" customHeight="1" x14ac:dyDescent="0.3">
      <c r="F393" s="37"/>
    </row>
    <row r="394" spans="6:6" ht="14.25" customHeight="1" x14ac:dyDescent="0.3">
      <c r="F394" s="37"/>
    </row>
    <row r="395" spans="6:6" ht="14.25" customHeight="1" x14ac:dyDescent="0.3">
      <c r="F395" s="37"/>
    </row>
    <row r="396" spans="6:6" ht="14.25" customHeight="1" x14ac:dyDescent="0.3">
      <c r="F396" s="37"/>
    </row>
    <row r="397" spans="6:6" ht="14.25" customHeight="1" x14ac:dyDescent="0.3">
      <c r="F397" s="37"/>
    </row>
    <row r="398" spans="6:6" ht="14.25" customHeight="1" x14ac:dyDescent="0.3">
      <c r="F398" s="37"/>
    </row>
    <row r="399" spans="6:6" ht="14.25" customHeight="1" x14ac:dyDescent="0.3">
      <c r="F399" s="37"/>
    </row>
    <row r="400" spans="6:6" ht="14.25" customHeight="1" x14ac:dyDescent="0.3">
      <c r="F400" s="37"/>
    </row>
    <row r="401" spans="6:6" ht="14.25" customHeight="1" x14ac:dyDescent="0.3">
      <c r="F401" s="37"/>
    </row>
    <row r="402" spans="6:6" ht="14.25" customHeight="1" x14ac:dyDescent="0.3">
      <c r="F402" s="37"/>
    </row>
    <row r="403" spans="6:6" ht="14.25" customHeight="1" x14ac:dyDescent="0.3">
      <c r="F403" s="37"/>
    </row>
    <row r="404" spans="6:6" ht="14.25" customHeight="1" x14ac:dyDescent="0.3">
      <c r="F404" s="37"/>
    </row>
    <row r="405" spans="6:6" ht="14.25" customHeight="1" x14ac:dyDescent="0.3">
      <c r="F405" s="37"/>
    </row>
    <row r="406" spans="6:6" ht="14.25" customHeight="1" x14ac:dyDescent="0.3">
      <c r="F406" s="37"/>
    </row>
    <row r="407" spans="6:6" ht="14.25" customHeight="1" x14ac:dyDescent="0.3">
      <c r="F407" s="37"/>
    </row>
    <row r="408" spans="6:6" ht="14.25" customHeight="1" x14ac:dyDescent="0.3">
      <c r="F408" s="37"/>
    </row>
    <row r="409" spans="6:6" ht="14.25" customHeight="1" x14ac:dyDescent="0.3">
      <c r="F409" s="37"/>
    </row>
    <row r="410" spans="6:6" ht="14.25" customHeight="1" x14ac:dyDescent="0.3">
      <c r="F410" s="37"/>
    </row>
    <row r="411" spans="6:6" ht="14.25" customHeight="1" x14ac:dyDescent="0.3">
      <c r="F411" s="37"/>
    </row>
    <row r="412" spans="6:6" ht="14.25" customHeight="1" x14ac:dyDescent="0.3">
      <c r="F412" s="37"/>
    </row>
    <row r="413" spans="6:6" ht="14.25" customHeight="1" x14ac:dyDescent="0.3">
      <c r="F413" s="37"/>
    </row>
    <row r="414" spans="6:6" ht="14.25" customHeight="1" x14ac:dyDescent="0.3">
      <c r="F414" s="37"/>
    </row>
    <row r="415" spans="6:6" ht="14.25" customHeight="1" x14ac:dyDescent="0.3">
      <c r="F415" s="37"/>
    </row>
    <row r="416" spans="6:6" ht="14.25" customHeight="1" x14ac:dyDescent="0.3">
      <c r="F416" s="37"/>
    </row>
    <row r="417" spans="6:6" ht="14.25" customHeight="1" x14ac:dyDescent="0.3">
      <c r="F417" s="37"/>
    </row>
    <row r="418" spans="6:6" ht="14.25" customHeight="1" x14ac:dyDescent="0.3">
      <c r="F418" s="37"/>
    </row>
    <row r="419" spans="6:6" ht="14.25" customHeight="1" x14ac:dyDescent="0.3">
      <c r="F419" s="37"/>
    </row>
    <row r="420" spans="6:6" ht="14.25" customHeight="1" x14ac:dyDescent="0.3">
      <c r="F420" s="37"/>
    </row>
    <row r="421" spans="6:6" ht="14.25" customHeight="1" x14ac:dyDescent="0.3">
      <c r="F421" s="37"/>
    </row>
    <row r="422" spans="6:6" ht="14.25" customHeight="1" x14ac:dyDescent="0.3">
      <c r="F422" s="37"/>
    </row>
    <row r="423" spans="6:6" ht="14.25" customHeight="1" x14ac:dyDescent="0.3">
      <c r="F423" s="37"/>
    </row>
    <row r="424" spans="6:6" ht="14.25" customHeight="1" x14ac:dyDescent="0.3">
      <c r="F424" s="37"/>
    </row>
    <row r="425" spans="6:6" ht="14.25" customHeight="1" x14ac:dyDescent="0.3">
      <c r="F425" s="37"/>
    </row>
    <row r="426" spans="6:6" ht="14.25" customHeight="1" x14ac:dyDescent="0.3">
      <c r="F426" s="37"/>
    </row>
    <row r="427" spans="6:6" ht="14.25" customHeight="1" x14ac:dyDescent="0.3">
      <c r="F427" s="37"/>
    </row>
    <row r="428" spans="6:6" ht="14.25" customHeight="1" x14ac:dyDescent="0.3">
      <c r="F428" s="37"/>
    </row>
    <row r="429" spans="6:6" ht="14.25" customHeight="1" x14ac:dyDescent="0.3">
      <c r="F429" s="37"/>
    </row>
    <row r="430" spans="6:6" ht="14.25" customHeight="1" x14ac:dyDescent="0.3">
      <c r="F430" s="37"/>
    </row>
    <row r="431" spans="6:6" ht="14.25" customHeight="1" x14ac:dyDescent="0.3">
      <c r="F431" s="37"/>
    </row>
    <row r="432" spans="6:6" ht="14.25" customHeight="1" x14ac:dyDescent="0.3">
      <c r="F432" s="37"/>
    </row>
    <row r="433" spans="6:6" ht="14.25" customHeight="1" x14ac:dyDescent="0.3">
      <c r="F433" s="37"/>
    </row>
    <row r="434" spans="6:6" ht="14.25" customHeight="1" x14ac:dyDescent="0.3">
      <c r="F434" s="37"/>
    </row>
    <row r="435" spans="6:6" ht="14.25" customHeight="1" x14ac:dyDescent="0.3">
      <c r="F435" s="37"/>
    </row>
    <row r="436" spans="6:6" ht="14.25" customHeight="1" x14ac:dyDescent="0.3">
      <c r="F436" s="37"/>
    </row>
    <row r="437" spans="6:6" ht="14.25" customHeight="1" x14ac:dyDescent="0.3">
      <c r="F437" s="37"/>
    </row>
    <row r="438" spans="6:6" ht="14.25" customHeight="1" x14ac:dyDescent="0.3">
      <c r="F438" s="37"/>
    </row>
    <row r="439" spans="6:6" ht="14.25" customHeight="1" x14ac:dyDescent="0.3">
      <c r="F439" s="37"/>
    </row>
    <row r="440" spans="6:6" ht="14.25" customHeight="1" x14ac:dyDescent="0.3">
      <c r="F440" s="37"/>
    </row>
    <row r="441" spans="6:6" ht="14.25" customHeight="1" x14ac:dyDescent="0.3">
      <c r="F441" s="37"/>
    </row>
    <row r="442" spans="6:6" ht="14.25" customHeight="1" x14ac:dyDescent="0.3">
      <c r="F442" s="37"/>
    </row>
    <row r="443" spans="6:6" ht="14.25" customHeight="1" x14ac:dyDescent="0.3">
      <c r="F443" s="37"/>
    </row>
    <row r="444" spans="6:6" ht="14.25" customHeight="1" x14ac:dyDescent="0.3">
      <c r="F444" s="37"/>
    </row>
    <row r="445" spans="6:6" ht="14.25" customHeight="1" x14ac:dyDescent="0.3">
      <c r="F445" s="37"/>
    </row>
    <row r="446" spans="6:6" ht="14.25" customHeight="1" x14ac:dyDescent="0.3">
      <c r="F446" s="37"/>
    </row>
    <row r="447" spans="6:6" ht="14.25" customHeight="1" x14ac:dyDescent="0.3">
      <c r="F447" s="37"/>
    </row>
    <row r="448" spans="6:6" ht="14.25" customHeight="1" x14ac:dyDescent="0.3">
      <c r="F448" s="37"/>
    </row>
    <row r="449" spans="6:6" ht="14.25" customHeight="1" x14ac:dyDescent="0.3">
      <c r="F449" s="37"/>
    </row>
    <row r="450" spans="6:6" ht="14.25" customHeight="1" x14ac:dyDescent="0.3">
      <c r="F450" s="37"/>
    </row>
    <row r="451" spans="6:6" ht="14.25" customHeight="1" x14ac:dyDescent="0.3">
      <c r="F451" s="37"/>
    </row>
    <row r="452" spans="6:6" ht="14.25" customHeight="1" x14ac:dyDescent="0.3">
      <c r="F452" s="37"/>
    </row>
    <row r="453" spans="6:6" ht="14.25" customHeight="1" x14ac:dyDescent="0.3">
      <c r="F453" s="37"/>
    </row>
    <row r="454" spans="6:6" ht="14.25" customHeight="1" x14ac:dyDescent="0.3">
      <c r="F454" s="37"/>
    </row>
    <row r="455" spans="6:6" ht="14.25" customHeight="1" x14ac:dyDescent="0.3">
      <c r="F455" s="37"/>
    </row>
    <row r="456" spans="6:6" ht="14.25" customHeight="1" x14ac:dyDescent="0.3">
      <c r="F456" s="37"/>
    </row>
    <row r="457" spans="6:6" ht="14.25" customHeight="1" x14ac:dyDescent="0.3">
      <c r="F457" s="37"/>
    </row>
    <row r="458" spans="6:6" ht="14.25" customHeight="1" x14ac:dyDescent="0.3">
      <c r="F458" s="37"/>
    </row>
    <row r="459" spans="6:6" ht="14.25" customHeight="1" x14ac:dyDescent="0.3">
      <c r="F459" s="37"/>
    </row>
    <row r="460" spans="6:6" ht="14.25" customHeight="1" x14ac:dyDescent="0.3">
      <c r="F460" s="37"/>
    </row>
    <row r="461" spans="6:6" ht="14.25" customHeight="1" x14ac:dyDescent="0.3">
      <c r="F461" s="37"/>
    </row>
    <row r="462" spans="6:6" ht="14.25" customHeight="1" x14ac:dyDescent="0.3">
      <c r="F462" s="37"/>
    </row>
    <row r="463" spans="6:6" ht="14.25" customHeight="1" x14ac:dyDescent="0.3">
      <c r="F463" s="37"/>
    </row>
    <row r="464" spans="6:6" ht="14.25" customHeight="1" x14ac:dyDescent="0.3">
      <c r="F464" s="37"/>
    </row>
    <row r="465" spans="6:6" ht="14.25" customHeight="1" x14ac:dyDescent="0.3">
      <c r="F465" s="37"/>
    </row>
    <row r="466" spans="6:6" ht="14.25" customHeight="1" x14ac:dyDescent="0.3">
      <c r="F466" s="37"/>
    </row>
    <row r="467" spans="6:6" ht="14.25" customHeight="1" x14ac:dyDescent="0.3">
      <c r="F467" s="37"/>
    </row>
    <row r="468" spans="6:6" ht="14.25" customHeight="1" x14ac:dyDescent="0.3">
      <c r="F468" s="37"/>
    </row>
    <row r="469" spans="6:6" ht="14.25" customHeight="1" x14ac:dyDescent="0.3">
      <c r="F469" s="37"/>
    </row>
    <row r="470" spans="6:6" ht="14.25" customHeight="1" x14ac:dyDescent="0.3">
      <c r="F470" s="37"/>
    </row>
    <row r="471" spans="6:6" ht="14.25" customHeight="1" x14ac:dyDescent="0.3">
      <c r="F471" s="37"/>
    </row>
    <row r="472" spans="6:6" ht="14.25" customHeight="1" x14ac:dyDescent="0.3">
      <c r="F472" s="37"/>
    </row>
    <row r="473" spans="6:6" ht="14.25" customHeight="1" x14ac:dyDescent="0.3">
      <c r="F473" s="37"/>
    </row>
    <row r="474" spans="6:6" ht="14.25" customHeight="1" x14ac:dyDescent="0.3">
      <c r="F474" s="37"/>
    </row>
    <row r="475" spans="6:6" ht="14.25" customHeight="1" x14ac:dyDescent="0.3">
      <c r="F475" s="37"/>
    </row>
    <row r="476" spans="6:6" ht="14.25" customHeight="1" x14ac:dyDescent="0.3">
      <c r="F476" s="37"/>
    </row>
    <row r="477" spans="6:6" ht="14.25" customHeight="1" x14ac:dyDescent="0.3">
      <c r="F477" s="37"/>
    </row>
    <row r="478" spans="6:6" ht="14.25" customHeight="1" x14ac:dyDescent="0.3">
      <c r="F478" s="37"/>
    </row>
    <row r="479" spans="6:6" ht="14.25" customHeight="1" x14ac:dyDescent="0.3">
      <c r="F479" s="37"/>
    </row>
    <row r="480" spans="6:6" ht="14.25" customHeight="1" x14ac:dyDescent="0.3">
      <c r="F480" s="37"/>
    </row>
    <row r="481" spans="6:6" ht="14.25" customHeight="1" x14ac:dyDescent="0.3">
      <c r="F481" s="37"/>
    </row>
    <row r="482" spans="6:6" ht="14.25" customHeight="1" x14ac:dyDescent="0.3">
      <c r="F482" s="37"/>
    </row>
    <row r="483" spans="6:6" ht="14.25" customHeight="1" x14ac:dyDescent="0.3">
      <c r="F483" s="37"/>
    </row>
    <row r="484" spans="6:6" ht="14.25" customHeight="1" x14ac:dyDescent="0.3">
      <c r="F484" s="37"/>
    </row>
    <row r="485" spans="6:6" ht="14.25" customHeight="1" x14ac:dyDescent="0.3">
      <c r="F485" s="37"/>
    </row>
    <row r="486" spans="6:6" ht="14.25" customHeight="1" x14ac:dyDescent="0.3">
      <c r="F486" s="37"/>
    </row>
    <row r="487" spans="6:6" ht="14.25" customHeight="1" x14ac:dyDescent="0.3">
      <c r="F487" s="37"/>
    </row>
    <row r="488" spans="6:6" ht="14.25" customHeight="1" x14ac:dyDescent="0.3">
      <c r="F488" s="37"/>
    </row>
    <row r="489" spans="6:6" ht="14.25" customHeight="1" x14ac:dyDescent="0.3">
      <c r="F489" s="37"/>
    </row>
    <row r="490" spans="6:6" ht="14.25" customHeight="1" x14ac:dyDescent="0.3">
      <c r="F490" s="37"/>
    </row>
    <row r="491" spans="6:6" ht="14.25" customHeight="1" x14ac:dyDescent="0.3">
      <c r="F491" s="37"/>
    </row>
    <row r="492" spans="6:6" ht="14.25" customHeight="1" x14ac:dyDescent="0.3">
      <c r="F492" s="37"/>
    </row>
    <row r="493" spans="6:6" ht="14.25" customHeight="1" x14ac:dyDescent="0.3">
      <c r="F493" s="37"/>
    </row>
    <row r="494" spans="6:6" ht="14.25" customHeight="1" x14ac:dyDescent="0.3">
      <c r="F494" s="37"/>
    </row>
    <row r="495" spans="6:6" ht="14.25" customHeight="1" x14ac:dyDescent="0.3">
      <c r="F495" s="37"/>
    </row>
    <row r="496" spans="6:6" ht="14.25" customHeight="1" x14ac:dyDescent="0.3">
      <c r="F496" s="37"/>
    </row>
    <row r="497" spans="6:6" ht="14.25" customHeight="1" x14ac:dyDescent="0.3">
      <c r="F497" s="37"/>
    </row>
    <row r="498" spans="6:6" ht="14.25" customHeight="1" x14ac:dyDescent="0.3">
      <c r="F498" s="37"/>
    </row>
    <row r="499" spans="6:6" ht="14.25" customHeight="1" x14ac:dyDescent="0.3">
      <c r="F499" s="37"/>
    </row>
    <row r="500" spans="6:6" ht="14.25" customHeight="1" x14ac:dyDescent="0.3">
      <c r="F500" s="37"/>
    </row>
    <row r="501" spans="6:6" ht="14.25" customHeight="1" x14ac:dyDescent="0.3">
      <c r="F501" s="37"/>
    </row>
    <row r="502" spans="6:6" ht="14.25" customHeight="1" x14ac:dyDescent="0.3">
      <c r="F502" s="37"/>
    </row>
    <row r="503" spans="6:6" ht="14.25" customHeight="1" x14ac:dyDescent="0.3">
      <c r="F503" s="37"/>
    </row>
    <row r="504" spans="6:6" ht="14.25" customHeight="1" x14ac:dyDescent="0.3">
      <c r="F504" s="37"/>
    </row>
    <row r="505" spans="6:6" ht="14.25" customHeight="1" x14ac:dyDescent="0.3">
      <c r="F505" s="37"/>
    </row>
    <row r="506" spans="6:6" ht="14.25" customHeight="1" x14ac:dyDescent="0.3">
      <c r="F506" s="37"/>
    </row>
    <row r="507" spans="6:6" ht="14.25" customHeight="1" x14ac:dyDescent="0.3">
      <c r="F507" s="37"/>
    </row>
    <row r="508" spans="6:6" ht="14.25" customHeight="1" x14ac:dyDescent="0.3">
      <c r="F508" s="37"/>
    </row>
    <row r="509" spans="6:6" ht="14.25" customHeight="1" x14ac:dyDescent="0.3">
      <c r="F509" s="37"/>
    </row>
    <row r="510" spans="6:6" ht="14.25" customHeight="1" x14ac:dyDescent="0.3">
      <c r="F510" s="37"/>
    </row>
    <row r="511" spans="6:6" ht="14.25" customHeight="1" x14ac:dyDescent="0.3">
      <c r="F511" s="37"/>
    </row>
    <row r="512" spans="6:6" ht="14.25" customHeight="1" x14ac:dyDescent="0.3">
      <c r="F512" s="37"/>
    </row>
    <row r="513" spans="6:6" ht="14.25" customHeight="1" x14ac:dyDescent="0.3">
      <c r="F513" s="37"/>
    </row>
    <row r="514" spans="6:6" ht="14.25" customHeight="1" x14ac:dyDescent="0.3">
      <c r="F514" s="37"/>
    </row>
    <row r="515" spans="6:6" ht="14.25" customHeight="1" x14ac:dyDescent="0.3">
      <c r="F515" s="37"/>
    </row>
    <row r="516" spans="6:6" ht="14.25" customHeight="1" x14ac:dyDescent="0.3">
      <c r="F516" s="37"/>
    </row>
    <row r="517" spans="6:6" ht="14.25" customHeight="1" x14ac:dyDescent="0.3">
      <c r="F517" s="37"/>
    </row>
    <row r="518" spans="6:6" ht="14.25" customHeight="1" x14ac:dyDescent="0.3">
      <c r="F518" s="37"/>
    </row>
    <row r="519" spans="6:6" ht="14.25" customHeight="1" x14ac:dyDescent="0.3">
      <c r="F519" s="37"/>
    </row>
    <row r="520" spans="6:6" ht="14.25" customHeight="1" x14ac:dyDescent="0.3">
      <c r="F520" s="37"/>
    </row>
    <row r="521" spans="6:6" ht="14.25" customHeight="1" x14ac:dyDescent="0.3">
      <c r="F521" s="37"/>
    </row>
    <row r="522" spans="6:6" ht="14.25" customHeight="1" x14ac:dyDescent="0.3">
      <c r="F522" s="37"/>
    </row>
    <row r="523" spans="6:6" ht="14.25" customHeight="1" x14ac:dyDescent="0.3">
      <c r="F523" s="37"/>
    </row>
    <row r="524" spans="6:6" ht="14.25" customHeight="1" x14ac:dyDescent="0.3">
      <c r="F524" s="37"/>
    </row>
    <row r="525" spans="6:6" ht="14.25" customHeight="1" x14ac:dyDescent="0.3">
      <c r="F525" s="37"/>
    </row>
    <row r="526" spans="6:6" ht="14.25" customHeight="1" x14ac:dyDescent="0.3">
      <c r="F526" s="37"/>
    </row>
    <row r="527" spans="6:6" ht="14.25" customHeight="1" x14ac:dyDescent="0.3">
      <c r="F527" s="37"/>
    </row>
    <row r="528" spans="6:6" ht="14.25" customHeight="1" x14ac:dyDescent="0.3">
      <c r="F528" s="37"/>
    </row>
    <row r="529" spans="6:6" ht="14.25" customHeight="1" x14ac:dyDescent="0.3">
      <c r="F529" s="37"/>
    </row>
    <row r="530" spans="6:6" ht="14.25" customHeight="1" x14ac:dyDescent="0.3">
      <c r="F530" s="37"/>
    </row>
    <row r="531" spans="6:6" ht="14.25" customHeight="1" x14ac:dyDescent="0.3">
      <c r="F531" s="37"/>
    </row>
    <row r="532" spans="6:6" ht="14.25" customHeight="1" x14ac:dyDescent="0.3">
      <c r="F532" s="37"/>
    </row>
    <row r="533" spans="6:6" ht="14.25" customHeight="1" x14ac:dyDescent="0.3">
      <c r="F533" s="37"/>
    </row>
    <row r="534" spans="6:6" ht="14.25" customHeight="1" x14ac:dyDescent="0.3">
      <c r="F534" s="37"/>
    </row>
    <row r="535" spans="6:6" ht="14.25" customHeight="1" x14ac:dyDescent="0.3">
      <c r="F535" s="37"/>
    </row>
    <row r="536" spans="6:6" ht="14.25" customHeight="1" x14ac:dyDescent="0.3">
      <c r="F536" s="37"/>
    </row>
    <row r="537" spans="6:6" ht="14.25" customHeight="1" x14ac:dyDescent="0.3">
      <c r="F537" s="37"/>
    </row>
    <row r="538" spans="6:6" ht="14.25" customHeight="1" x14ac:dyDescent="0.3">
      <c r="F538" s="37"/>
    </row>
    <row r="539" spans="6:6" ht="14.25" customHeight="1" x14ac:dyDescent="0.3">
      <c r="F539" s="37"/>
    </row>
    <row r="540" spans="6:6" ht="14.25" customHeight="1" x14ac:dyDescent="0.3">
      <c r="F540" s="37"/>
    </row>
    <row r="541" spans="6:6" ht="14.25" customHeight="1" x14ac:dyDescent="0.3">
      <c r="F541" s="37"/>
    </row>
    <row r="542" spans="6:6" ht="14.25" customHeight="1" x14ac:dyDescent="0.3">
      <c r="F542" s="37"/>
    </row>
    <row r="543" spans="6:6" ht="14.25" customHeight="1" x14ac:dyDescent="0.3">
      <c r="F543" s="37"/>
    </row>
    <row r="544" spans="6:6" ht="14.25" customHeight="1" x14ac:dyDescent="0.3">
      <c r="F544" s="37"/>
    </row>
    <row r="545" spans="6:6" ht="14.25" customHeight="1" x14ac:dyDescent="0.3">
      <c r="F545" s="37"/>
    </row>
    <row r="546" spans="6:6" ht="14.25" customHeight="1" x14ac:dyDescent="0.3">
      <c r="F546" s="37"/>
    </row>
    <row r="547" spans="6:6" ht="14.25" customHeight="1" x14ac:dyDescent="0.3">
      <c r="F547" s="37"/>
    </row>
    <row r="548" spans="6:6" ht="14.25" customHeight="1" x14ac:dyDescent="0.3">
      <c r="F548" s="37"/>
    </row>
    <row r="549" spans="6:6" ht="14.25" customHeight="1" x14ac:dyDescent="0.3">
      <c r="F549" s="37"/>
    </row>
    <row r="550" spans="6:6" ht="14.25" customHeight="1" x14ac:dyDescent="0.3">
      <c r="F550" s="37"/>
    </row>
    <row r="551" spans="6:6" ht="14.25" customHeight="1" x14ac:dyDescent="0.3">
      <c r="F551" s="37"/>
    </row>
    <row r="552" spans="6:6" ht="14.25" customHeight="1" x14ac:dyDescent="0.3">
      <c r="F552" s="37"/>
    </row>
    <row r="553" spans="6:6" ht="14.25" customHeight="1" x14ac:dyDescent="0.3">
      <c r="F553" s="37"/>
    </row>
    <row r="554" spans="6:6" ht="14.25" customHeight="1" x14ac:dyDescent="0.3">
      <c r="F554" s="37"/>
    </row>
    <row r="555" spans="6:6" ht="14.25" customHeight="1" x14ac:dyDescent="0.3">
      <c r="F555" s="37"/>
    </row>
    <row r="556" spans="6:6" ht="14.25" customHeight="1" x14ac:dyDescent="0.3">
      <c r="F556" s="37"/>
    </row>
    <row r="557" spans="6:6" ht="14.25" customHeight="1" x14ac:dyDescent="0.3">
      <c r="F557" s="37"/>
    </row>
    <row r="558" spans="6:6" ht="14.25" customHeight="1" x14ac:dyDescent="0.3">
      <c r="F558" s="37"/>
    </row>
    <row r="559" spans="6:6" ht="14.25" customHeight="1" x14ac:dyDescent="0.3">
      <c r="F559" s="37"/>
    </row>
    <row r="560" spans="6:6" ht="14.25" customHeight="1" x14ac:dyDescent="0.3">
      <c r="F560" s="37"/>
    </row>
    <row r="561" spans="6:6" ht="14.25" customHeight="1" x14ac:dyDescent="0.3">
      <c r="F561" s="37"/>
    </row>
    <row r="562" spans="6:6" ht="14.25" customHeight="1" x14ac:dyDescent="0.3">
      <c r="F562" s="37"/>
    </row>
    <row r="563" spans="6:6" ht="14.25" customHeight="1" x14ac:dyDescent="0.3">
      <c r="F563" s="37"/>
    </row>
    <row r="564" spans="6:6" ht="14.25" customHeight="1" x14ac:dyDescent="0.3">
      <c r="F564" s="37"/>
    </row>
    <row r="565" spans="6:6" ht="14.25" customHeight="1" x14ac:dyDescent="0.3">
      <c r="F565" s="37"/>
    </row>
    <row r="566" spans="6:6" ht="14.25" customHeight="1" x14ac:dyDescent="0.3">
      <c r="F566" s="37"/>
    </row>
    <row r="567" spans="6:6" ht="14.25" customHeight="1" x14ac:dyDescent="0.3">
      <c r="F567" s="37"/>
    </row>
    <row r="568" spans="6:6" ht="14.25" customHeight="1" x14ac:dyDescent="0.3">
      <c r="F568" s="37"/>
    </row>
    <row r="569" spans="6:6" ht="14.25" customHeight="1" x14ac:dyDescent="0.3">
      <c r="F569" s="37"/>
    </row>
    <row r="570" spans="6:6" ht="14.25" customHeight="1" x14ac:dyDescent="0.3">
      <c r="F570" s="37"/>
    </row>
    <row r="571" spans="6:6" ht="14.25" customHeight="1" x14ac:dyDescent="0.3">
      <c r="F571" s="37"/>
    </row>
    <row r="572" spans="6:6" ht="14.25" customHeight="1" x14ac:dyDescent="0.3">
      <c r="F572" s="37"/>
    </row>
    <row r="573" spans="6:6" ht="14.25" customHeight="1" x14ac:dyDescent="0.3">
      <c r="F573" s="37"/>
    </row>
    <row r="574" spans="6:6" ht="14.25" customHeight="1" x14ac:dyDescent="0.3">
      <c r="F574" s="37"/>
    </row>
    <row r="575" spans="6:6" ht="14.25" customHeight="1" x14ac:dyDescent="0.3">
      <c r="F575" s="37"/>
    </row>
    <row r="576" spans="6:6" ht="14.25" customHeight="1" x14ac:dyDescent="0.3">
      <c r="F576" s="37"/>
    </row>
    <row r="577" spans="6:6" ht="14.25" customHeight="1" x14ac:dyDescent="0.3">
      <c r="F577" s="37"/>
    </row>
    <row r="578" spans="6:6" ht="14.25" customHeight="1" x14ac:dyDescent="0.3">
      <c r="F578" s="37"/>
    </row>
    <row r="579" spans="6:6" ht="14.25" customHeight="1" x14ac:dyDescent="0.3">
      <c r="F579" s="37"/>
    </row>
    <row r="580" spans="6:6" ht="14.25" customHeight="1" x14ac:dyDescent="0.3">
      <c r="F580" s="37"/>
    </row>
    <row r="581" spans="6:6" ht="14.25" customHeight="1" x14ac:dyDescent="0.3">
      <c r="F581" s="37"/>
    </row>
    <row r="582" spans="6:6" ht="14.25" customHeight="1" x14ac:dyDescent="0.3">
      <c r="F582" s="37"/>
    </row>
    <row r="583" spans="6:6" ht="14.25" customHeight="1" x14ac:dyDescent="0.3">
      <c r="F583" s="37"/>
    </row>
    <row r="584" spans="6:6" ht="14.25" customHeight="1" x14ac:dyDescent="0.3">
      <c r="F584" s="37"/>
    </row>
    <row r="585" spans="6:6" ht="14.25" customHeight="1" x14ac:dyDescent="0.3">
      <c r="F585" s="37"/>
    </row>
    <row r="586" spans="6:6" ht="14.25" customHeight="1" x14ac:dyDescent="0.3">
      <c r="F586" s="37"/>
    </row>
    <row r="587" spans="6:6" ht="14.25" customHeight="1" x14ac:dyDescent="0.3">
      <c r="F587" s="37"/>
    </row>
    <row r="588" spans="6:6" ht="14.25" customHeight="1" x14ac:dyDescent="0.3">
      <c r="F588" s="37"/>
    </row>
    <row r="589" spans="6:6" ht="14.25" customHeight="1" x14ac:dyDescent="0.3">
      <c r="F589" s="37"/>
    </row>
    <row r="590" spans="6:6" ht="14.25" customHeight="1" x14ac:dyDescent="0.3">
      <c r="F590" s="37"/>
    </row>
    <row r="591" spans="6:6" ht="14.25" customHeight="1" x14ac:dyDescent="0.3">
      <c r="F591" s="37"/>
    </row>
    <row r="592" spans="6:6" ht="14.25" customHeight="1" x14ac:dyDescent="0.3">
      <c r="F592" s="37"/>
    </row>
    <row r="593" spans="6:6" ht="14.25" customHeight="1" x14ac:dyDescent="0.3">
      <c r="F593" s="37"/>
    </row>
    <row r="594" spans="6:6" ht="14.25" customHeight="1" x14ac:dyDescent="0.3">
      <c r="F594" s="37"/>
    </row>
    <row r="595" spans="6:6" ht="14.25" customHeight="1" x14ac:dyDescent="0.3">
      <c r="F595" s="37"/>
    </row>
    <row r="596" spans="6:6" ht="14.25" customHeight="1" x14ac:dyDescent="0.3">
      <c r="F596" s="37"/>
    </row>
    <row r="597" spans="6:6" ht="14.25" customHeight="1" x14ac:dyDescent="0.3">
      <c r="F597" s="37"/>
    </row>
    <row r="598" spans="6:6" ht="14.25" customHeight="1" x14ac:dyDescent="0.3">
      <c r="F598" s="37"/>
    </row>
    <row r="599" spans="6:6" ht="14.25" customHeight="1" x14ac:dyDescent="0.3">
      <c r="F599" s="37"/>
    </row>
    <row r="600" spans="6:6" ht="14.25" customHeight="1" x14ac:dyDescent="0.3">
      <c r="F600" s="37"/>
    </row>
    <row r="601" spans="6:6" ht="14.25" customHeight="1" x14ac:dyDescent="0.3">
      <c r="F601" s="37"/>
    </row>
    <row r="602" spans="6:6" ht="14.25" customHeight="1" x14ac:dyDescent="0.3">
      <c r="F602" s="37"/>
    </row>
    <row r="603" spans="6:6" ht="14.25" customHeight="1" x14ac:dyDescent="0.3">
      <c r="F603" s="37"/>
    </row>
    <row r="604" spans="6:6" ht="14.25" customHeight="1" x14ac:dyDescent="0.3">
      <c r="F604" s="37"/>
    </row>
    <row r="605" spans="6:6" ht="14.25" customHeight="1" x14ac:dyDescent="0.3">
      <c r="F605" s="37"/>
    </row>
    <row r="606" spans="6:6" ht="14.25" customHeight="1" x14ac:dyDescent="0.3">
      <c r="F606" s="37"/>
    </row>
    <row r="607" spans="6:6" ht="14.25" customHeight="1" x14ac:dyDescent="0.3">
      <c r="F607" s="37"/>
    </row>
    <row r="608" spans="6:6" ht="14.25" customHeight="1" x14ac:dyDescent="0.3">
      <c r="F608" s="37"/>
    </row>
    <row r="609" spans="6:6" ht="14.25" customHeight="1" x14ac:dyDescent="0.3">
      <c r="F609" s="37"/>
    </row>
    <row r="610" spans="6:6" ht="14.25" customHeight="1" x14ac:dyDescent="0.3">
      <c r="F610" s="37"/>
    </row>
    <row r="611" spans="6:6" ht="14.25" customHeight="1" x14ac:dyDescent="0.3">
      <c r="F611" s="37"/>
    </row>
    <row r="612" spans="6:6" ht="14.25" customHeight="1" x14ac:dyDescent="0.3">
      <c r="F612" s="37"/>
    </row>
    <row r="613" spans="6:6" ht="14.25" customHeight="1" x14ac:dyDescent="0.3">
      <c r="F613" s="37"/>
    </row>
    <row r="614" spans="6:6" ht="14.25" customHeight="1" x14ac:dyDescent="0.3">
      <c r="F614" s="37"/>
    </row>
    <row r="615" spans="6:6" ht="14.25" customHeight="1" x14ac:dyDescent="0.3">
      <c r="F615" s="37"/>
    </row>
    <row r="616" spans="6:6" ht="14.25" customHeight="1" x14ac:dyDescent="0.3">
      <c r="F616" s="37"/>
    </row>
    <row r="617" spans="6:6" ht="14.25" customHeight="1" x14ac:dyDescent="0.3">
      <c r="F617" s="37"/>
    </row>
    <row r="618" spans="6:6" ht="14.25" customHeight="1" x14ac:dyDescent="0.3">
      <c r="F618" s="37"/>
    </row>
    <row r="619" spans="6:6" ht="14.25" customHeight="1" x14ac:dyDescent="0.3">
      <c r="F619" s="37"/>
    </row>
    <row r="620" spans="6:6" ht="14.25" customHeight="1" x14ac:dyDescent="0.3">
      <c r="F620" s="37"/>
    </row>
    <row r="621" spans="6:6" ht="14.25" customHeight="1" x14ac:dyDescent="0.3">
      <c r="F621" s="37"/>
    </row>
    <row r="622" spans="6:6" ht="14.25" customHeight="1" x14ac:dyDescent="0.3">
      <c r="F622" s="37"/>
    </row>
    <row r="623" spans="6:6" ht="14.25" customHeight="1" x14ac:dyDescent="0.3">
      <c r="F623" s="37"/>
    </row>
    <row r="624" spans="6:6" ht="14.25" customHeight="1" x14ac:dyDescent="0.3">
      <c r="F624" s="37"/>
    </row>
    <row r="625" spans="6:6" ht="14.25" customHeight="1" x14ac:dyDescent="0.3">
      <c r="F625" s="37"/>
    </row>
    <row r="626" spans="6:6" ht="14.25" customHeight="1" x14ac:dyDescent="0.3">
      <c r="F626" s="37"/>
    </row>
    <row r="627" spans="6:6" ht="14.25" customHeight="1" x14ac:dyDescent="0.3">
      <c r="F627" s="37"/>
    </row>
    <row r="628" spans="6:6" ht="14.25" customHeight="1" x14ac:dyDescent="0.3">
      <c r="F628" s="37"/>
    </row>
    <row r="629" spans="6:6" ht="14.25" customHeight="1" x14ac:dyDescent="0.3">
      <c r="F629" s="37"/>
    </row>
    <row r="630" spans="6:6" ht="14.25" customHeight="1" x14ac:dyDescent="0.3">
      <c r="F630" s="37"/>
    </row>
    <row r="631" spans="6:6" ht="14.25" customHeight="1" x14ac:dyDescent="0.3">
      <c r="F631" s="37"/>
    </row>
    <row r="632" spans="6:6" ht="14.25" customHeight="1" x14ac:dyDescent="0.3">
      <c r="F632" s="37"/>
    </row>
    <row r="633" spans="6:6" ht="14.25" customHeight="1" x14ac:dyDescent="0.3">
      <c r="F633" s="37"/>
    </row>
    <row r="634" spans="6:6" ht="14.25" customHeight="1" x14ac:dyDescent="0.3">
      <c r="F634" s="37"/>
    </row>
    <row r="635" spans="6:6" ht="14.25" customHeight="1" x14ac:dyDescent="0.3">
      <c r="F635" s="37"/>
    </row>
    <row r="636" spans="6:6" ht="14.25" customHeight="1" x14ac:dyDescent="0.3">
      <c r="F636" s="37"/>
    </row>
    <row r="637" spans="6:6" ht="14.25" customHeight="1" x14ac:dyDescent="0.3">
      <c r="F637" s="37"/>
    </row>
    <row r="638" spans="6:6" ht="14.25" customHeight="1" x14ac:dyDescent="0.3">
      <c r="F638" s="37"/>
    </row>
    <row r="639" spans="6:6" ht="14.25" customHeight="1" x14ac:dyDescent="0.3">
      <c r="F639" s="37"/>
    </row>
    <row r="640" spans="6:6" ht="14.25" customHeight="1" x14ac:dyDescent="0.3">
      <c r="F640" s="37"/>
    </row>
    <row r="641" spans="6:6" ht="14.25" customHeight="1" x14ac:dyDescent="0.3">
      <c r="F641" s="37"/>
    </row>
    <row r="642" spans="6:6" ht="14.25" customHeight="1" x14ac:dyDescent="0.3">
      <c r="F642" s="37"/>
    </row>
    <row r="643" spans="6:6" ht="14.25" customHeight="1" x14ac:dyDescent="0.3">
      <c r="F643" s="37"/>
    </row>
    <row r="644" spans="6:6" ht="14.25" customHeight="1" x14ac:dyDescent="0.3">
      <c r="F644" s="37"/>
    </row>
    <row r="645" spans="6:6" ht="14.25" customHeight="1" x14ac:dyDescent="0.3">
      <c r="F645" s="37"/>
    </row>
    <row r="646" spans="6:6" ht="14.25" customHeight="1" x14ac:dyDescent="0.3">
      <c r="F646" s="37"/>
    </row>
    <row r="647" spans="6:6" ht="14.25" customHeight="1" x14ac:dyDescent="0.3">
      <c r="F647" s="37"/>
    </row>
    <row r="648" spans="6:6" ht="14.25" customHeight="1" x14ac:dyDescent="0.3">
      <c r="F648" s="37"/>
    </row>
    <row r="649" spans="6:6" ht="14.25" customHeight="1" x14ac:dyDescent="0.3">
      <c r="F649" s="37"/>
    </row>
    <row r="650" spans="6:6" ht="14.25" customHeight="1" x14ac:dyDescent="0.3">
      <c r="F650" s="37"/>
    </row>
    <row r="651" spans="6:6" ht="14.25" customHeight="1" x14ac:dyDescent="0.3">
      <c r="F651" s="37"/>
    </row>
    <row r="652" spans="6:6" ht="14.25" customHeight="1" x14ac:dyDescent="0.3">
      <c r="F652" s="37"/>
    </row>
    <row r="653" spans="6:6" ht="14.25" customHeight="1" x14ac:dyDescent="0.3">
      <c r="F653" s="37"/>
    </row>
    <row r="654" spans="6:6" ht="14.25" customHeight="1" x14ac:dyDescent="0.3">
      <c r="F654" s="37"/>
    </row>
    <row r="655" spans="6:6" ht="14.25" customHeight="1" x14ac:dyDescent="0.3">
      <c r="F655" s="37"/>
    </row>
    <row r="656" spans="6:6" ht="14.25" customHeight="1" x14ac:dyDescent="0.3">
      <c r="F656" s="37"/>
    </row>
    <row r="657" spans="6:6" ht="14.25" customHeight="1" x14ac:dyDescent="0.3">
      <c r="F657" s="37"/>
    </row>
    <row r="658" spans="6:6" ht="14.25" customHeight="1" x14ac:dyDescent="0.3">
      <c r="F658" s="37"/>
    </row>
    <row r="659" spans="6:6" ht="14.25" customHeight="1" x14ac:dyDescent="0.3">
      <c r="F659" s="37"/>
    </row>
    <row r="660" spans="6:6" ht="14.25" customHeight="1" x14ac:dyDescent="0.3">
      <c r="F660" s="37"/>
    </row>
    <row r="661" spans="6:6" ht="14.25" customHeight="1" x14ac:dyDescent="0.3">
      <c r="F661" s="37"/>
    </row>
    <row r="662" spans="6:6" ht="14.25" customHeight="1" x14ac:dyDescent="0.3">
      <c r="F662" s="37"/>
    </row>
    <row r="663" spans="6:6" ht="14.25" customHeight="1" x14ac:dyDescent="0.3">
      <c r="F663" s="37"/>
    </row>
    <row r="664" spans="6:6" ht="14.25" customHeight="1" x14ac:dyDescent="0.3">
      <c r="F664" s="37"/>
    </row>
    <row r="665" spans="6:6" ht="14.25" customHeight="1" x14ac:dyDescent="0.3">
      <c r="F665" s="37"/>
    </row>
    <row r="666" spans="6:6" ht="14.25" customHeight="1" x14ac:dyDescent="0.3">
      <c r="F666" s="37"/>
    </row>
    <row r="667" spans="6:6" ht="14.25" customHeight="1" x14ac:dyDescent="0.3">
      <c r="F667" s="37"/>
    </row>
    <row r="668" spans="6:6" ht="14.25" customHeight="1" x14ac:dyDescent="0.3">
      <c r="F668" s="37"/>
    </row>
    <row r="669" spans="6:6" ht="14.25" customHeight="1" x14ac:dyDescent="0.3">
      <c r="F669" s="37"/>
    </row>
    <row r="670" spans="6:6" ht="14.25" customHeight="1" x14ac:dyDescent="0.3">
      <c r="F670" s="37"/>
    </row>
    <row r="671" spans="6:6" ht="14.25" customHeight="1" x14ac:dyDescent="0.3">
      <c r="F671" s="37"/>
    </row>
    <row r="672" spans="6:6" ht="14.25" customHeight="1" x14ac:dyDescent="0.3">
      <c r="F672" s="37"/>
    </row>
    <row r="673" spans="6:6" ht="14.25" customHeight="1" x14ac:dyDescent="0.3">
      <c r="F673" s="37"/>
    </row>
    <row r="674" spans="6:6" ht="14.25" customHeight="1" x14ac:dyDescent="0.3">
      <c r="F674" s="37"/>
    </row>
    <row r="675" spans="6:6" ht="14.25" customHeight="1" x14ac:dyDescent="0.3">
      <c r="F675" s="37"/>
    </row>
    <row r="676" spans="6:6" ht="14.25" customHeight="1" x14ac:dyDescent="0.3">
      <c r="F676" s="37"/>
    </row>
    <row r="677" spans="6:6" ht="14.25" customHeight="1" x14ac:dyDescent="0.3">
      <c r="F677" s="37"/>
    </row>
    <row r="678" spans="6:6" ht="14.25" customHeight="1" x14ac:dyDescent="0.3">
      <c r="F678" s="37"/>
    </row>
    <row r="679" spans="6:6" ht="14.25" customHeight="1" x14ac:dyDescent="0.3">
      <c r="F679" s="37"/>
    </row>
    <row r="680" spans="6:6" ht="14.25" customHeight="1" x14ac:dyDescent="0.3">
      <c r="F680" s="37"/>
    </row>
    <row r="681" spans="6:6" ht="14.25" customHeight="1" x14ac:dyDescent="0.3">
      <c r="F681" s="37"/>
    </row>
    <row r="682" spans="6:6" ht="14.25" customHeight="1" x14ac:dyDescent="0.3">
      <c r="F682" s="37"/>
    </row>
    <row r="683" spans="6:6" ht="14.25" customHeight="1" x14ac:dyDescent="0.3">
      <c r="F683" s="37"/>
    </row>
    <row r="684" spans="6:6" ht="14.25" customHeight="1" x14ac:dyDescent="0.3">
      <c r="F684" s="37"/>
    </row>
    <row r="685" spans="6:6" ht="14.25" customHeight="1" x14ac:dyDescent="0.3">
      <c r="F685" s="37"/>
    </row>
    <row r="686" spans="6:6" ht="14.25" customHeight="1" x14ac:dyDescent="0.3">
      <c r="F686" s="37"/>
    </row>
    <row r="687" spans="6:6" ht="14.25" customHeight="1" x14ac:dyDescent="0.3">
      <c r="F687" s="37"/>
    </row>
    <row r="688" spans="6:6" ht="14.25" customHeight="1" x14ac:dyDescent="0.3">
      <c r="F688" s="37"/>
    </row>
    <row r="689" spans="6:6" ht="14.25" customHeight="1" x14ac:dyDescent="0.3">
      <c r="F689" s="37"/>
    </row>
    <row r="690" spans="6:6" ht="14.25" customHeight="1" x14ac:dyDescent="0.3">
      <c r="F690" s="37"/>
    </row>
    <row r="691" spans="6:6" ht="14.25" customHeight="1" x14ac:dyDescent="0.3">
      <c r="F691" s="37"/>
    </row>
    <row r="692" spans="6:6" ht="14.25" customHeight="1" x14ac:dyDescent="0.3">
      <c r="F692" s="37"/>
    </row>
    <row r="693" spans="6:6" ht="14.25" customHeight="1" x14ac:dyDescent="0.3">
      <c r="F693" s="37"/>
    </row>
    <row r="694" spans="6:6" ht="14.25" customHeight="1" x14ac:dyDescent="0.3">
      <c r="F694" s="37"/>
    </row>
    <row r="695" spans="6:6" ht="14.25" customHeight="1" x14ac:dyDescent="0.3">
      <c r="F695" s="37"/>
    </row>
    <row r="696" spans="6:6" ht="14.25" customHeight="1" x14ac:dyDescent="0.3">
      <c r="F696" s="37"/>
    </row>
    <row r="697" spans="6:6" ht="14.25" customHeight="1" x14ac:dyDescent="0.3">
      <c r="F697" s="37"/>
    </row>
    <row r="698" spans="6:6" ht="14.25" customHeight="1" x14ac:dyDescent="0.3">
      <c r="F698" s="37"/>
    </row>
    <row r="699" spans="6:6" ht="14.25" customHeight="1" x14ac:dyDescent="0.3">
      <c r="F699" s="37"/>
    </row>
    <row r="700" spans="6:6" ht="14.25" customHeight="1" x14ac:dyDescent="0.3">
      <c r="F700" s="37"/>
    </row>
    <row r="701" spans="6:6" ht="14.25" customHeight="1" x14ac:dyDescent="0.3">
      <c r="F701" s="37"/>
    </row>
    <row r="702" spans="6:6" ht="14.25" customHeight="1" x14ac:dyDescent="0.3">
      <c r="F702" s="37"/>
    </row>
    <row r="703" spans="6:6" ht="14.25" customHeight="1" x14ac:dyDescent="0.3">
      <c r="F703" s="37"/>
    </row>
    <row r="704" spans="6:6" ht="14.25" customHeight="1" x14ac:dyDescent="0.3">
      <c r="F704" s="37"/>
    </row>
    <row r="705" spans="6:6" ht="14.25" customHeight="1" x14ac:dyDescent="0.3">
      <c r="F705" s="37"/>
    </row>
    <row r="706" spans="6:6" ht="14.25" customHeight="1" x14ac:dyDescent="0.3">
      <c r="F706" s="37"/>
    </row>
    <row r="707" spans="6:6" ht="14.25" customHeight="1" x14ac:dyDescent="0.3">
      <c r="F707" s="37"/>
    </row>
    <row r="708" spans="6:6" ht="14.25" customHeight="1" x14ac:dyDescent="0.3">
      <c r="F708" s="37"/>
    </row>
    <row r="709" spans="6:6" ht="14.25" customHeight="1" x14ac:dyDescent="0.3">
      <c r="F709" s="37"/>
    </row>
    <row r="710" spans="6:6" ht="14.25" customHeight="1" x14ac:dyDescent="0.3">
      <c r="F710" s="37"/>
    </row>
    <row r="711" spans="6:6" ht="14.25" customHeight="1" x14ac:dyDescent="0.3">
      <c r="F711" s="37"/>
    </row>
    <row r="712" spans="6:6" ht="14.25" customHeight="1" x14ac:dyDescent="0.3">
      <c r="F712" s="37"/>
    </row>
    <row r="713" spans="6:6" ht="14.25" customHeight="1" x14ac:dyDescent="0.3">
      <c r="F713" s="37"/>
    </row>
    <row r="714" spans="6:6" ht="14.25" customHeight="1" x14ac:dyDescent="0.3">
      <c r="F714" s="37"/>
    </row>
    <row r="715" spans="6:6" ht="14.25" customHeight="1" x14ac:dyDescent="0.3">
      <c r="F715" s="37"/>
    </row>
    <row r="716" spans="6:6" ht="14.25" customHeight="1" x14ac:dyDescent="0.3">
      <c r="F716" s="37"/>
    </row>
    <row r="717" spans="6:6" ht="14.25" customHeight="1" x14ac:dyDescent="0.3">
      <c r="F717" s="37"/>
    </row>
    <row r="718" spans="6:6" ht="14.25" customHeight="1" x14ac:dyDescent="0.3">
      <c r="F718" s="37"/>
    </row>
    <row r="719" spans="6:6" ht="14.25" customHeight="1" x14ac:dyDescent="0.3">
      <c r="F719" s="37"/>
    </row>
    <row r="720" spans="6:6" ht="14.25" customHeight="1" x14ac:dyDescent="0.3">
      <c r="F720" s="37"/>
    </row>
    <row r="721" spans="6:6" ht="14.25" customHeight="1" x14ac:dyDescent="0.3">
      <c r="F721" s="37"/>
    </row>
    <row r="722" spans="6:6" ht="14.25" customHeight="1" x14ac:dyDescent="0.3">
      <c r="F722" s="37"/>
    </row>
    <row r="723" spans="6:6" ht="14.25" customHeight="1" x14ac:dyDescent="0.3">
      <c r="F723" s="37"/>
    </row>
    <row r="724" spans="6:6" ht="14.25" customHeight="1" x14ac:dyDescent="0.3">
      <c r="F724" s="37"/>
    </row>
    <row r="725" spans="6:6" ht="14.25" customHeight="1" x14ac:dyDescent="0.3">
      <c r="F725" s="37"/>
    </row>
    <row r="726" spans="6:6" ht="14.25" customHeight="1" x14ac:dyDescent="0.3">
      <c r="F726" s="37"/>
    </row>
    <row r="727" spans="6:6" ht="14.25" customHeight="1" x14ac:dyDescent="0.3">
      <c r="F727" s="37"/>
    </row>
    <row r="728" spans="6:6" ht="14.25" customHeight="1" x14ac:dyDescent="0.3">
      <c r="F728" s="37"/>
    </row>
    <row r="729" spans="6:6" ht="14.25" customHeight="1" x14ac:dyDescent="0.3">
      <c r="F729" s="37"/>
    </row>
    <row r="730" spans="6:6" ht="14.25" customHeight="1" x14ac:dyDescent="0.3">
      <c r="F730" s="37"/>
    </row>
    <row r="731" spans="6:6" ht="14.25" customHeight="1" x14ac:dyDescent="0.3">
      <c r="F731" s="37"/>
    </row>
    <row r="732" spans="6:6" ht="14.25" customHeight="1" x14ac:dyDescent="0.3">
      <c r="F732" s="37"/>
    </row>
    <row r="733" spans="6:6" ht="14.25" customHeight="1" x14ac:dyDescent="0.3">
      <c r="F733" s="37"/>
    </row>
    <row r="734" spans="6:6" ht="14.25" customHeight="1" x14ac:dyDescent="0.3">
      <c r="F734" s="37"/>
    </row>
    <row r="735" spans="6:6" ht="14.25" customHeight="1" x14ac:dyDescent="0.3">
      <c r="F735" s="37"/>
    </row>
    <row r="736" spans="6:6" ht="14.25" customHeight="1" x14ac:dyDescent="0.3">
      <c r="F736" s="37"/>
    </row>
    <row r="737" spans="6:6" ht="14.25" customHeight="1" x14ac:dyDescent="0.3">
      <c r="F737" s="37"/>
    </row>
    <row r="738" spans="6:6" ht="14.25" customHeight="1" x14ac:dyDescent="0.3">
      <c r="F738" s="37"/>
    </row>
    <row r="739" spans="6:6" ht="14.25" customHeight="1" x14ac:dyDescent="0.3">
      <c r="F739" s="37"/>
    </row>
    <row r="740" spans="6:6" ht="14.25" customHeight="1" x14ac:dyDescent="0.3">
      <c r="F740" s="37"/>
    </row>
    <row r="741" spans="6:6" ht="14.25" customHeight="1" x14ac:dyDescent="0.3">
      <c r="F741" s="37"/>
    </row>
    <row r="742" spans="6:6" ht="14.25" customHeight="1" x14ac:dyDescent="0.3">
      <c r="F742" s="37"/>
    </row>
    <row r="743" spans="6:6" ht="14.25" customHeight="1" x14ac:dyDescent="0.3">
      <c r="F743" s="37"/>
    </row>
    <row r="744" spans="6:6" ht="14.25" customHeight="1" x14ac:dyDescent="0.3">
      <c r="F744" s="37"/>
    </row>
    <row r="745" spans="6:6" ht="14.25" customHeight="1" x14ac:dyDescent="0.3">
      <c r="F745" s="37"/>
    </row>
    <row r="746" spans="6:6" ht="14.25" customHeight="1" x14ac:dyDescent="0.3">
      <c r="F746" s="37"/>
    </row>
    <row r="747" spans="6:6" ht="14.25" customHeight="1" x14ac:dyDescent="0.3">
      <c r="F747" s="37"/>
    </row>
    <row r="748" spans="6:6" ht="14.25" customHeight="1" x14ac:dyDescent="0.3">
      <c r="F748" s="37"/>
    </row>
    <row r="749" spans="6:6" ht="14.25" customHeight="1" x14ac:dyDescent="0.3">
      <c r="F749" s="37"/>
    </row>
    <row r="750" spans="6:6" ht="14.25" customHeight="1" x14ac:dyDescent="0.3">
      <c r="F750" s="37"/>
    </row>
    <row r="751" spans="6:6" ht="14.25" customHeight="1" x14ac:dyDescent="0.3">
      <c r="F751" s="37"/>
    </row>
    <row r="752" spans="6:6" ht="14.25" customHeight="1" x14ac:dyDescent="0.3">
      <c r="F752" s="37"/>
    </row>
    <row r="753" spans="6:6" ht="14.25" customHeight="1" x14ac:dyDescent="0.3">
      <c r="F753" s="37"/>
    </row>
    <row r="754" spans="6:6" ht="14.25" customHeight="1" x14ac:dyDescent="0.3">
      <c r="F754" s="37"/>
    </row>
    <row r="755" spans="6:6" ht="14.25" customHeight="1" x14ac:dyDescent="0.3">
      <c r="F755" s="37"/>
    </row>
    <row r="756" spans="6:6" ht="14.25" customHeight="1" x14ac:dyDescent="0.3">
      <c r="F756" s="37"/>
    </row>
    <row r="757" spans="6:6" ht="14.25" customHeight="1" x14ac:dyDescent="0.3">
      <c r="F757" s="37"/>
    </row>
    <row r="758" spans="6:6" ht="14.25" customHeight="1" x14ac:dyDescent="0.3">
      <c r="F758" s="37"/>
    </row>
    <row r="759" spans="6:6" ht="14.25" customHeight="1" x14ac:dyDescent="0.3">
      <c r="F759" s="37"/>
    </row>
    <row r="760" spans="6:6" ht="14.25" customHeight="1" x14ac:dyDescent="0.3">
      <c r="F760" s="37"/>
    </row>
    <row r="761" spans="6:6" ht="14.25" customHeight="1" x14ac:dyDescent="0.3">
      <c r="F761" s="37"/>
    </row>
    <row r="762" spans="6:6" ht="14.25" customHeight="1" x14ac:dyDescent="0.3">
      <c r="F762" s="37"/>
    </row>
    <row r="763" spans="6:6" ht="14.25" customHeight="1" x14ac:dyDescent="0.3">
      <c r="F763" s="37"/>
    </row>
    <row r="764" spans="6:6" ht="14.25" customHeight="1" x14ac:dyDescent="0.3">
      <c r="F764" s="37"/>
    </row>
    <row r="765" spans="6:6" ht="14.25" customHeight="1" x14ac:dyDescent="0.3">
      <c r="F765" s="37"/>
    </row>
    <row r="766" spans="6:6" ht="14.25" customHeight="1" x14ac:dyDescent="0.3">
      <c r="F766" s="37"/>
    </row>
    <row r="767" spans="6:6" ht="14.25" customHeight="1" x14ac:dyDescent="0.3">
      <c r="F767" s="37"/>
    </row>
    <row r="768" spans="6:6" ht="14.25" customHeight="1" x14ac:dyDescent="0.3">
      <c r="F768" s="37"/>
    </row>
    <row r="769" spans="6:6" ht="14.25" customHeight="1" x14ac:dyDescent="0.3">
      <c r="F769" s="37"/>
    </row>
    <row r="770" spans="6:6" ht="14.25" customHeight="1" x14ac:dyDescent="0.3">
      <c r="F770" s="37"/>
    </row>
    <row r="771" spans="6:6" ht="14.25" customHeight="1" x14ac:dyDescent="0.3">
      <c r="F771" s="37"/>
    </row>
    <row r="772" spans="6:6" ht="14.25" customHeight="1" x14ac:dyDescent="0.3">
      <c r="F772" s="37"/>
    </row>
    <row r="773" spans="6:6" ht="14.25" customHeight="1" x14ac:dyDescent="0.3">
      <c r="F773" s="37"/>
    </row>
    <row r="774" spans="6:6" ht="14.25" customHeight="1" x14ac:dyDescent="0.3">
      <c r="F774" s="37"/>
    </row>
    <row r="775" spans="6:6" ht="14.25" customHeight="1" x14ac:dyDescent="0.3">
      <c r="F775" s="37"/>
    </row>
    <row r="776" spans="6:6" ht="14.25" customHeight="1" x14ac:dyDescent="0.3">
      <c r="F776" s="37"/>
    </row>
    <row r="777" spans="6:6" ht="14.25" customHeight="1" x14ac:dyDescent="0.3">
      <c r="F777" s="37"/>
    </row>
    <row r="778" spans="6:6" ht="14.25" customHeight="1" x14ac:dyDescent="0.3">
      <c r="F778" s="37"/>
    </row>
    <row r="779" spans="6:6" ht="14.25" customHeight="1" x14ac:dyDescent="0.3">
      <c r="F779" s="37"/>
    </row>
    <row r="780" spans="6:6" ht="14.25" customHeight="1" x14ac:dyDescent="0.3">
      <c r="F780" s="37"/>
    </row>
    <row r="781" spans="6:6" ht="14.25" customHeight="1" x14ac:dyDescent="0.3">
      <c r="F781" s="37"/>
    </row>
    <row r="782" spans="6:6" ht="14.25" customHeight="1" x14ac:dyDescent="0.3">
      <c r="F782" s="37"/>
    </row>
    <row r="783" spans="6:6" ht="14.25" customHeight="1" x14ac:dyDescent="0.3">
      <c r="F783" s="37"/>
    </row>
    <row r="784" spans="6:6" ht="14.25" customHeight="1" x14ac:dyDescent="0.3">
      <c r="F784" s="37"/>
    </row>
    <row r="785" spans="6:6" ht="14.25" customHeight="1" x14ac:dyDescent="0.3">
      <c r="F785" s="37"/>
    </row>
    <row r="786" spans="6:6" ht="14.25" customHeight="1" x14ac:dyDescent="0.3">
      <c r="F786" s="37"/>
    </row>
    <row r="787" spans="6:6" ht="14.25" customHeight="1" x14ac:dyDescent="0.3">
      <c r="F787" s="37"/>
    </row>
    <row r="788" spans="6:6" ht="14.25" customHeight="1" x14ac:dyDescent="0.3">
      <c r="F788" s="37"/>
    </row>
    <row r="789" spans="6:6" ht="14.25" customHeight="1" x14ac:dyDescent="0.3">
      <c r="F789" s="37"/>
    </row>
    <row r="790" spans="6:6" ht="14.25" customHeight="1" x14ac:dyDescent="0.3">
      <c r="F790" s="37"/>
    </row>
    <row r="791" spans="6:6" ht="14.25" customHeight="1" x14ac:dyDescent="0.3">
      <c r="F791" s="37"/>
    </row>
    <row r="792" spans="6:6" ht="14.25" customHeight="1" x14ac:dyDescent="0.3">
      <c r="F792" s="37"/>
    </row>
    <row r="793" spans="6:6" ht="14.25" customHeight="1" x14ac:dyDescent="0.3">
      <c r="F793" s="37"/>
    </row>
    <row r="794" spans="6:6" ht="14.25" customHeight="1" x14ac:dyDescent="0.3">
      <c r="F794" s="37"/>
    </row>
    <row r="795" spans="6:6" ht="14.25" customHeight="1" x14ac:dyDescent="0.3">
      <c r="F795" s="37"/>
    </row>
    <row r="796" spans="6:6" ht="14.25" customHeight="1" x14ac:dyDescent="0.3">
      <c r="F796" s="37"/>
    </row>
    <row r="797" spans="6:6" ht="14.25" customHeight="1" x14ac:dyDescent="0.3">
      <c r="F797" s="37"/>
    </row>
    <row r="798" spans="6:6" ht="14.25" customHeight="1" x14ac:dyDescent="0.3">
      <c r="F798" s="37"/>
    </row>
    <row r="799" spans="6:6" ht="14.25" customHeight="1" x14ac:dyDescent="0.3">
      <c r="F799" s="37"/>
    </row>
    <row r="800" spans="6:6" ht="14.25" customHeight="1" x14ac:dyDescent="0.3">
      <c r="F800" s="37"/>
    </row>
    <row r="801" spans="6:6" ht="14.25" customHeight="1" x14ac:dyDescent="0.3">
      <c r="F801" s="37"/>
    </row>
    <row r="802" spans="6:6" ht="14.25" customHeight="1" x14ac:dyDescent="0.3">
      <c r="F802" s="37"/>
    </row>
    <row r="803" spans="6:6" ht="14.25" customHeight="1" x14ac:dyDescent="0.3">
      <c r="F803" s="37"/>
    </row>
    <row r="804" spans="6:6" ht="14.25" customHeight="1" x14ac:dyDescent="0.3">
      <c r="F804" s="37"/>
    </row>
    <row r="805" spans="6:6" ht="14.25" customHeight="1" x14ac:dyDescent="0.3">
      <c r="F805" s="37"/>
    </row>
    <row r="806" spans="6:6" ht="14.25" customHeight="1" x14ac:dyDescent="0.3">
      <c r="F806" s="37"/>
    </row>
    <row r="807" spans="6:6" ht="14.25" customHeight="1" x14ac:dyDescent="0.3">
      <c r="F807" s="37"/>
    </row>
    <row r="808" spans="6:6" ht="14.25" customHeight="1" x14ac:dyDescent="0.3">
      <c r="F808" s="37"/>
    </row>
    <row r="809" spans="6:6" ht="14.25" customHeight="1" x14ac:dyDescent="0.3">
      <c r="F809" s="37"/>
    </row>
    <row r="810" spans="6:6" ht="14.25" customHeight="1" x14ac:dyDescent="0.3">
      <c r="F810" s="37"/>
    </row>
    <row r="811" spans="6:6" ht="14.25" customHeight="1" x14ac:dyDescent="0.3">
      <c r="F811" s="37"/>
    </row>
    <row r="812" spans="6:6" ht="14.25" customHeight="1" x14ac:dyDescent="0.3">
      <c r="F812" s="37"/>
    </row>
    <row r="813" spans="6:6" ht="14.25" customHeight="1" x14ac:dyDescent="0.3">
      <c r="F813" s="37"/>
    </row>
    <row r="814" spans="6:6" ht="14.25" customHeight="1" x14ac:dyDescent="0.3">
      <c r="F814" s="37"/>
    </row>
    <row r="815" spans="6:6" ht="14.25" customHeight="1" x14ac:dyDescent="0.3">
      <c r="F815" s="37"/>
    </row>
    <row r="816" spans="6:6" ht="14.25" customHeight="1" x14ac:dyDescent="0.3">
      <c r="F816" s="37"/>
    </row>
    <row r="817" spans="6:6" ht="14.25" customHeight="1" x14ac:dyDescent="0.3">
      <c r="F817" s="37"/>
    </row>
    <row r="818" spans="6:6" ht="14.25" customHeight="1" x14ac:dyDescent="0.3">
      <c r="F818" s="37"/>
    </row>
    <row r="819" spans="6:6" ht="14.25" customHeight="1" x14ac:dyDescent="0.3">
      <c r="F819" s="37"/>
    </row>
    <row r="820" spans="6:6" ht="14.25" customHeight="1" x14ac:dyDescent="0.3">
      <c r="F820" s="37"/>
    </row>
    <row r="821" spans="6:6" ht="14.25" customHeight="1" x14ac:dyDescent="0.3">
      <c r="F821" s="37"/>
    </row>
    <row r="822" spans="6:6" ht="14.25" customHeight="1" x14ac:dyDescent="0.3">
      <c r="F822" s="37"/>
    </row>
    <row r="823" spans="6:6" ht="14.25" customHeight="1" x14ac:dyDescent="0.3">
      <c r="F823" s="37"/>
    </row>
    <row r="824" spans="6:6" ht="14.25" customHeight="1" x14ac:dyDescent="0.3">
      <c r="F824" s="37"/>
    </row>
    <row r="825" spans="6:6" ht="14.25" customHeight="1" x14ac:dyDescent="0.3">
      <c r="F825" s="37"/>
    </row>
    <row r="826" spans="6:6" ht="14.25" customHeight="1" x14ac:dyDescent="0.3">
      <c r="F826" s="37"/>
    </row>
    <row r="827" spans="6:6" ht="14.25" customHeight="1" x14ac:dyDescent="0.3">
      <c r="F827" s="37"/>
    </row>
    <row r="828" spans="6:6" ht="14.25" customHeight="1" x14ac:dyDescent="0.3">
      <c r="F828" s="37"/>
    </row>
    <row r="829" spans="6:6" ht="14.25" customHeight="1" x14ac:dyDescent="0.3">
      <c r="F829" s="37"/>
    </row>
    <row r="830" spans="6:6" ht="14.25" customHeight="1" x14ac:dyDescent="0.3">
      <c r="F830" s="37"/>
    </row>
    <row r="831" spans="6:6" ht="14.25" customHeight="1" x14ac:dyDescent="0.3">
      <c r="F831" s="37"/>
    </row>
    <row r="832" spans="6:6" ht="14.25" customHeight="1" x14ac:dyDescent="0.3">
      <c r="F832" s="37"/>
    </row>
    <row r="833" spans="6:6" ht="14.25" customHeight="1" x14ac:dyDescent="0.3">
      <c r="F833" s="37"/>
    </row>
    <row r="834" spans="6:6" ht="14.25" customHeight="1" x14ac:dyDescent="0.3">
      <c r="F834" s="37"/>
    </row>
    <row r="835" spans="6:6" ht="14.25" customHeight="1" x14ac:dyDescent="0.3">
      <c r="F835" s="37"/>
    </row>
    <row r="836" spans="6:6" ht="14.25" customHeight="1" x14ac:dyDescent="0.3">
      <c r="F836" s="37"/>
    </row>
    <row r="837" spans="6:6" ht="14.25" customHeight="1" x14ac:dyDescent="0.3">
      <c r="F837" s="37"/>
    </row>
    <row r="838" spans="6:6" ht="14.25" customHeight="1" x14ac:dyDescent="0.3">
      <c r="F838" s="37"/>
    </row>
    <row r="839" spans="6:6" ht="14.25" customHeight="1" x14ac:dyDescent="0.3">
      <c r="F839" s="37"/>
    </row>
    <row r="840" spans="6:6" ht="14.25" customHeight="1" x14ac:dyDescent="0.3">
      <c r="F840" s="37"/>
    </row>
    <row r="841" spans="6:6" ht="14.25" customHeight="1" x14ac:dyDescent="0.3">
      <c r="F841" s="37"/>
    </row>
    <row r="842" spans="6:6" ht="14.25" customHeight="1" x14ac:dyDescent="0.3">
      <c r="F842" s="37"/>
    </row>
    <row r="843" spans="6:6" ht="14.25" customHeight="1" x14ac:dyDescent="0.3">
      <c r="F843" s="37"/>
    </row>
    <row r="844" spans="6:6" ht="14.25" customHeight="1" x14ac:dyDescent="0.3">
      <c r="F844" s="37"/>
    </row>
    <row r="845" spans="6:6" ht="14.25" customHeight="1" x14ac:dyDescent="0.3">
      <c r="F845" s="37"/>
    </row>
    <row r="846" spans="6:6" ht="14.25" customHeight="1" x14ac:dyDescent="0.3">
      <c r="F846" s="37"/>
    </row>
    <row r="847" spans="6:6" ht="14.25" customHeight="1" x14ac:dyDescent="0.3">
      <c r="F847" s="37"/>
    </row>
    <row r="848" spans="6:6" ht="14.25" customHeight="1" x14ac:dyDescent="0.3">
      <c r="F848" s="37"/>
    </row>
    <row r="849" spans="6:6" ht="14.25" customHeight="1" x14ac:dyDescent="0.3">
      <c r="F849" s="37"/>
    </row>
    <row r="850" spans="6:6" ht="14.25" customHeight="1" x14ac:dyDescent="0.3">
      <c r="F850" s="37"/>
    </row>
    <row r="851" spans="6:6" ht="14.25" customHeight="1" x14ac:dyDescent="0.3">
      <c r="F851" s="37"/>
    </row>
    <row r="852" spans="6:6" ht="14.25" customHeight="1" x14ac:dyDescent="0.3">
      <c r="F852" s="37"/>
    </row>
    <row r="853" spans="6:6" ht="14.25" customHeight="1" x14ac:dyDescent="0.3">
      <c r="F853" s="37"/>
    </row>
    <row r="854" spans="6:6" ht="14.25" customHeight="1" x14ac:dyDescent="0.3">
      <c r="F854" s="37"/>
    </row>
    <row r="855" spans="6:6" ht="14.25" customHeight="1" x14ac:dyDescent="0.3">
      <c r="F855" s="37"/>
    </row>
    <row r="856" spans="6:6" ht="14.25" customHeight="1" x14ac:dyDescent="0.3">
      <c r="F856" s="37"/>
    </row>
    <row r="857" spans="6:6" ht="14.25" customHeight="1" x14ac:dyDescent="0.3">
      <c r="F857" s="37"/>
    </row>
    <row r="858" spans="6:6" ht="14.25" customHeight="1" x14ac:dyDescent="0.3">
      <c r="F858" s="37"/>
    </row>
    <row r="859" spans="6:6" ht="14.25" customHeight="1" x14ac:dyDescent="0.3">
      <c r="F859" s="37"/>
    </row>
    <row r="860" spans="6:6" ht="14.25" customHeight="1" x14ac:dyDescent="0.3">
      <c r="F860" s="37"/>
    </row>
    <row r="861" spans="6:6" ht="14.25" customHeight="1" x14ac:dyDescent="0.3">
      <c r="F861" s="37"/>
    </row>
    <row r="862" spans="6:6" ht="14.25" customHeight="1" x14ac:dyDescent="0.3">
      <c r="F862" s="37"/>
    </row>
    <row r="863" spans="6:6" ht="14.25" customHeight="1" x14ac:dyDescent="0.3">
      <c r="F863" s="37"/>
    </row>
    <row r="864" spans="6:6" ht="14.25" customHeight="1" x14ac:dyDescent="0.3">
      <c r="F864" s="37"/>
    </row>
    <row r="865" spans="6:6" ht="14.25" customHeight="1" x14ac:dyDescent="0.3">
      <c r="F865" s="37"/>
    </row>
    <row r="866" spans="6:6" ht="14.25" customHeight="1" x14ac:dyDescent="0.3">
      <c r="F866" s="37"/>
    </row>
    <row r="867" spans="6:6" ht="14.25" customHeight="1" x14ac:dyDescent="0.3">
      <c r="F867" s="37"/>
    </row>
    <row r="868" spans="6:6" ht="14.25" customHeight="1" x14ac:dyDescent="0.3">
      <c r="F868" s="37"/>
    </row>
    <row r="869" spans="6:6" ht="14.25" customHeight="1" x14ac:dyDescent="0.3">
      <c r="F869" s="37"/>
    </row>
    <row r="870" spans="6:6" ht="14.25" customHeight="1" x14ac:dyDescent="0.3">
      <c r="F870" s="37"/>
    </row>
    <row r="871" spans="6:6" ht="14.25" customHeight="1" x14ac:dyDescent="0.3">
      <c r="F871" s="37"/>
    </row>
    <row r="872" spans="6:6" ht="14.25" customHeight="1" x14ac:dyDescent="0.3">
      <c r="F872" s="37"/>
    </row>
    <row r="873" spans="6:6" ht="14.25" customHeight="1" x14ac:dyDescent="0.3">
      <c r="F873" s="37"/>
    </row>
    <row r="874" spans="6:6" ht="14.25" customHeight="1" x14ac:dyDescent="0.3">
      <c r="F874" s="37"/>
    </row>
    <row r="875" spans="6:6" ht="14.25" customHeight="1" x14ac:dyDescent="0.3">
      <c r="F875" s="37"/>
    </row>
    <row r="876" spans="6:6" ht="14.25" customHeight="1" x14ac:dyDescent="0.3">
      <c r="F876" s="37"/>
    </row>
    <row r="877" spans="6:6" ht="14.25" customHeight="1" x14ac:dyDescent="0.3">
      <c r="F877" s="37"/>
    </row>
    <row r="878" spans="6:6" ht="14.25" customHeight="1" x14ac:dyDescent="0.3">
      <c r="F878" s="37"/>
    </row>
    <row r="879" spans="6:6" ht="14.25" customHeight="1" x14ac:dyDescent="0.3">
      <c r="F879" s="37"/>
    </row>
    <row r="880" spans="6:6" ht="14.25" customHeight="1" x14ac:dyDescent="0.3">
      <c r="F880" s="37"/>
    </row>
    <row r="881" spans="6:6" ht="14.25" customHeight="1" x14ac:dyDescent="0.3">
      <c r="F881" s="37"/>
    </row>
    <row r="882" spans="6:6" ht="14.25" customHeight="1" x14ac:dyDescent="0.3">
      <c r="F882" s="37"/>
    </row>
    <row r="883" spans="6:6" ht="14.25" customHeight="1" x14ac:dyDescent="0.3">
      <c r="F883" s="37"/>
    </row>
    <row r="884" spans="6:6" ht="14.25" customHeight="1" x14ac:dyDescent="0.3">
      <c r="F884" s="37"/>
    </row>
    <row r="885" spans="6:6" ht="14.25" customHeight="1" x14ac:dyDescent="0.3">
      <c r="F885" s="37"/>
    </row>
    <row r="886" spans="6:6" ht="14.25" customHeight="1" x14ac:dyDescent="0.3">
      <c r="F886" s="37"/>
    </row>
    <row r="887" spans="6:6" ht="14.25" customHeight="1" x14ac:dyDescent="0.3">
      <c r="F887" s="37"/>
    </row>
    <row r="888" spans="6:6" ht="14.25" customHeight="1" x14ac:dyDescent="0.3">
      <c r="F888" s="37"/>
    </row>
    <row r="889" spans="6:6" ht="14.25" customHeight="1" x14ac:dyDescent="0.3">
      <c r="F889" s="37"/>
    </row>
    <row r="890" spans="6:6" ht="14.25" customHeight="1" x14ac:dyDescent="0.3">
      <c r="F890" s="37"/>
    </row>
    <row r="891" spans="6:6" ht="14.25" customHeight="1" x14ac:dyDescent="0.3">
      <c r="F891" s="37"/>
    </row>
    <row r="892" spans="6:6" ht="14.25" customHeight="1" x14ac:dyDescent="0.3">
      <c r="F892" s="37"/>
    </row>
    <row r="893" spans="6:6" ht="14.25" customHeight="1" x14ac:dyDescent="0.3">
      <c r="F893" s="37"/>
    </row>
    <row r="894" spans="6:6" ht="14.25" customHeight="1" x14ac:dyDescent="0.3">
      <c r="F894" s="37"/>
    </row>
    <row r="895" spans="6:6" ht="14.25" customHeight="1" x14ac:dyDescent="0.3">
      <c r="F895" s="37"/>
    </row>
    <row r="896" spans="6:6" ht="14.25" customHeight="1" x14ac:dyDescent="0.3">
      <c r="F896" s="37"/>
    </row>
    <row r="897" spans="6:6" ht="14.25" customHeight="1" x14ac:dyDescent="0.3">
      <c r="F897" s="37"/>
    </row>
    <row r="898" spans="6:6" ht="14.25" customHeight="1" x14ac:dyDescent="0.3">
      <c r="F898" s="37"/>
    </row>
    <row r="899" spans="6:6" ht="14.25" customHeight="1" x14ac:dyDescent="0.3">
      <c r="F899" s="37"/>
    </row>
    <row r="900" spans="6:6" ht="14.25" customHeight="1" x14ac:dyDescent="0.3">
      <c r="F900" s="37"/>
    </row>
    <row r="901" spans="6:6" ht="14.25" customHeight="1" x14ac:dyDescent="0.3">
      <c r="F901" s="37"/>
    </row>
    <row r="902" spans="6:6" ht="14.25" customHeight="1" x14ac:dyDescent="0.3">
      <c r="F902" s="37"/>
    </row>
    <row r="903" spans="6:6" ht="14.25" customHeight="1" x14ac:dyDescent="0.3">
      <c r="F903" s="37"/>
    </row>
    <row r="904" spans="6:6" ht="14.25" customHeight="1" x14ac:dyDescent="0.3">
      <c r="F904" s="37"/>
    </row>
    <row r="905" spans="6:6" ht="14.25" customHeight="1" x14ac:dyDescent="0.3">
      <c r="F905" s="37"/>
    </row>
    <row r="906" spans="6:6" ht="14.25" customHeight="1" x14ac:dyDescent="0.3">
      <c r="F906" s="37"/>
    </row>
    <row r="907" spans="6:6" ht="14.25" customHeight="1" x14ac:dyDescent="0.3">
      <c r="F907" s="37"/>
    </row>
    <row r="908" spans="6:6" ht="14.25" customHeight="1" x14ac:dyDescent="0.3">
      <c r="F908" s="37"/>
    </row>
    <row r="909" spans="6:6" ht="14.25" customHeight="1" x14ac:dyDescent="0.3">
      <c r="F909" s="37"/>
    </row>
    <row r="910" spans="6:6" ht="14.25" customHeight="1" x14ac:dyDescent="0.3">
      <c r="F910" s="37"/>
    </row>
    <row r="911" spans="6:6" ht="14.25" customHeight="1" x14ac:dyDescent="0.3">
      <c r="F911" s="37"/>
    </row>
    <row r="912" spans="6:6" ht="14.25" customHeight="1" x14ac:dyDescent="0.3">
      <c r="F912" s="37"/>
    </row>
    <row r="913" spans="6:6" ht="14.25" customHeight="1" x14ac:dyDescent="0.3">
      <c r="F913" s="37"/>
    </row>
    <row r="914" spans="6:6" ht="14.25" customHeight="1" x14ac:dyDescent="0.3">
      <c r="F914" s="37"/>
    </row>
    <row r="915" spans="6:6" ht="14.25" customHeight="1" x14ac:dyDescent="0.3">
      <c r="F915" s="37"/>
    </row>
    <row r="916" spans="6:6" ht="14.25" customHeight="1" x14ac:dyDescent="0.3">
      <c r="F916" s="37"/>
    </row>
    <row r="917" spans="6:6" ht="14.25" customHeight="1" x14ac:dyDescent="0.3">
      <c r="F917" s="37"/>
    </row>
    <row r="918" spans="6:6" ht="14.25" customHeight="1" x14ac:dyDescent="0.3">
      <c r="F918" s="37"/>
    </row>
    <row r="919" spans="6:6" ht="14.25" customHeight="1" x14ac:dyDescent="0.3">
      <c r="F919" s="37"/>
    </row>
    <row r="920" spans="6:6" ht="14.25" customHeight="1" x14ac:dyDescent="0.3">
      <c r="F920" s="37"/>
    </row>
    <row r="921" spans="6:6" ht="14.25" customHeight="1" x14ac:dyDescent="0.3">
      <c r="F921" s="37"/>
    </row>
    <row r="922" spans="6:6" ht="14.25" customHeight="1" x14ac:dyDescent="0.3">
      <c r="F922" s="37"/>
    </row>
    <row r="923" spans="6:6" ht="14.25" customHeight="1" x14ac:dyDescent="0.3">
      <c r="F923" s="37"/>
    </row>
    <row r="924" spans="6:6" ht="14.25" customHeight="1" x14ac:dyDescent="0.3">
      <c r="F924" s="37"/>
    </row>
    <row r="925" spans="6:6" ht="14.25" customHeight="1" x14ac:dyDescent="0.3">
      <c r="F925" s="37"/>
    </row>
    <row r="926" spans="6:6" ht="14.25" customHeight="1" x14ac:dyDescent="0.3">
      <c r="F926" s="37"/>
    </row>
    <row r="927" spans="6:6" ht="14.25" customHeight="1" x14ac:dyDescent="0.3">
      <c r="F927" s="37"/>
    </row>
    <row r="928" spans="6:6" ht="14.25" customHeight="1" x14ac:dyDescent="0.3">
      <c r="F928" s="37"/>
    </row>
    <row r="929" spans="6:6" ht="14.25" customHeight="1" x14ac:dyDescent="0.3">
      <c r="F929" s="37"/>
    </row>
    <row r="930" spans="6:6" ht="14.25" customHeight="1" x14ac:dyDescent="0.3">
      <c r="F930" s="37"/>
    </row>
    <row r="931" spans="6:6" ht="14.25" customHeight="1" x14ac:dyDescent="0.3">
      <c r="F931" s="37"/>
    </row>
    <row r="932" spans="6:6" ht="14.25" customHeight="1" x14ac:dyDescent="0.3">
      <c r="F932" s="37"/>
    </row>
    <row r="933" spans="6:6" ht="14.25" customHeight="1" x14ac:dyDescent="0.3">
      <c r="F933" s="37"/>
    </row>
    <row r="934" spans="6:6" ht="14.25" customHeight="1" x14ac:dyDescent="0.3">
      <c r="F934" s="37"/>
    </row>
    <row r="935" spans="6:6" ht="14.25" customHeight="1" x14ac:dyDescent="0.3">
      <c r="F935" s="37"/>
    </row>
    <row r="936" spans="6:6" ht="14.25" customHeight="1" x14ac:dyDescent="0.3">
      <c r="F936" s="37"/>
    </row>
    <row r="937" spans="6:6" ht="14.25" customHeight="1" x14ac:dyDescent="0.3">
      <c r="F937" s="37"/>
    </row>
    <row r="938" spans="6:6" ht="14.25" customHeight="1" x14ac:dyDescent="0.3">
      <c r="F938" s="37"/>
    </row>
    <row r="939" spans="6:6" ht="14.25" customHeight="1" x14ac:dyDescent="0.3">
      <c r="F939" s="37"/>
    </row>
    <row r="940" spans="6:6" ht="14.25" customHeight="1" x14ac:dyDescent="0.3">
      <c r="F940" s="37"/>
    </row>
    <row r="941" spans="6:6" ht="14.25" customHeight="1" x14ac:dyDescent="0.3">
      <c r="F941" s="37"/>
    </row>
    <row r="942" spans="6:6" ht="14.25" customHeight="1" x14ac:dyDescent="0.3">
      <c r="F942" s="37"/>
    </row>
    <row r="943" spans="6:6" ht="14.25" customHeight="1" x14ac:dyDescent="0.3">
      <c r="F943" s="37"/>
    </row>
    <row r="944" spans="6:6" ht="14.25" customHeight="1" x14ac:dyDescent="0.3">
      <c r="F944" s="37"/>
    </row>
    <row r="945" spans="6:6" ht="14.25" customHeight="1" x14ac:dyDescent="0.3">
      <c r="F945" s="37"/>
    </row>
    <row r="946" spans="6:6" ht="14.25" customHeight="1" x14ac:dyDescent="0.3">
      <c r="F946" s="37"/>
    </row>
    <row r="947" spans="6:6" ht="14.25" customHeight="1" x14ac:dyDescent="0.3">
      <c r="F947" s="37"/>
    </row>
    <row r="948" spans="6:6" ht="14.25" customHeight="1" x14ac:dyDescent="0.3">
      <c r="F948" s="37"/>
    </row>
    <row r="949" spans="6:6" ht="14.25" customHeight="1" x14ac:dyDescent="0.3">
      <c r="F949" s="37"/>
    </row>
    <row r="950" spans="6:6" ht="14.25" customHeight="1" x14ac:dyDescent="0.3">
      <c r="F950" s="37"/>
    </row>
    <row r="951" spans="6:6" ht="14.25" customHeight="1" x14ac:dyDescent="0.3">
      <c r="F951" s="37"/>
    </row>
    <row r="952" spans="6:6" ht="14.25" customHeight="1" x14ac:dyDescent="0.3">
      <c r="F952" s="37"/>
    </row>
    <row r="953" spans="6:6" ht="14.25" customHeight="1" x14ac:dyDescent="0.3">
      <c r="F953" s="37"/>
    </row>
    <row r="954" spans="6:6" ht="14.25" customHeight="1" x14ac:dyDescent="0.3">
      <c r="F954" s="37"/>
    </row>
    <row r="955" spans="6:6" ht="14.25" customHeight="1" x14ac:dyDescent="0.3">
      <c r="F955" s="37"/>
    </row>
    <row r="956" spans="6:6" ht="14.25" customHeight="1" x14ac:dyDescent="0.3">
      <c r="F956" s="37"/>
    </row>
    <row r="957" spans="6:6" ht="14.25" customHeight="1" x14ac:dyDescent="0.3">
      <c r="F957" s="37"/>
    </row>
    <row r="958" spans="6:6" ht="14.25" customHeight="1" x14ac:dyDescent="0.3">
      <c r="F958" s="37"/>
    </row>
    <row r="959" spans="6:6" ht="14.25" customHeight="1" x14ac:dyDescent="0.3">
      <c r="F959" s="37"/>
    </row>
    <row r="960" spans="6:6" ht="14.25" customHeight="1" x14ac:dyDescent="0.3">
      <c r="F960" s="37"/>
    </row>
    <row r="961" spans="6:6" ht="14.25" customHeight="1" x14ac:dyDescent="0.3">
      <c r="F961" s="37"/>
    </row>
    <row r="962" spans="6:6" ht="14.25" customHeight="1" x14ac:dyDescent="0.3">
      <c r="F962" s="37"/>
    </row>
    <row r="963" spans="6:6" ht="14.25" customHeight="1" x14ac:dyDescent="0.3">
      <c r="F963" s="37"/>
    </row>
    <row r="964" spans="6:6" ht="14.25" customHeight="1" x14ac:dyDescent="0.3">
      <c r="F964" s="37"/>
    </row>
    <row r="965" spans="6:6" ht="14.25" customHeight="1" x14ac:dyDescent="0.3">
      <c r="F965" s="37"/>
    </row>
    <row r="966" spans="6:6" ht="14.25" customHeight="1" x14ac:dyDescent="0.3">
      <c r="F966" s="37"/>
    </row>
    <row r="967" spans="6:6" ht="14.25" customHeight="1" x14ac:dyDescent="0.3">
      <c r="F967" s="37"/>
    </row>
    <row r="968" spans="6:6" ht="14.25" customHeight="1" x14ac:dyDescent="0.3">
      <c r="F968" s="37"/>
    </row>
    <row r="969" spans="6:6" ht="14.25" customHeight="1" x14ac:dyDescent="0.3">
      <c r="F969" s="37"/>
    </row>
    <row r="970" spans="6:6" ht="14.25" customHeight="1" x14ac:dyDescent="0.3">
      <c r="F970" s="37"/>
    </row>
    <row r="971" spans="6:6" ht="14.25" customHeight="1" x14ac:dyDescent="0.3">
      <c r="F971" s="37"/>
    </row>
    <row r="972" spans="6:6" ht="14.25" customHeight="1" x14ac:dyDescent="0.3">
      <c r="F972" s="37"/>
    </row>
    <row r="973" spans="6:6" ht="14.25" customHeight="1" x14ac:dyDescent="0.3">
      <c r="F973" s="37"/>
    </row>
    <row r="974" spans="6:6" ht="14.25" customHeight="1" x14ac:dyDescent="0.3">
      <c r="F974" s="37"/>
    </row>
    <row r="975" spans="6:6" ht="14.25" customHeight="1" x14ac:dyDescent="0.3">
      <c r="F975" s="37"/>
    </row>
    <row r="976" spans="6:6" ht="14.25" customHeight="1" x14ac:dyDescent="0.3">
      <c r="F976" s="37"/>
    </row>
    <row r="977" spans="6:6" ht="14.25" customHeight="1" x14ac:dyDescent="0.3">
      <c r="F977" s="37"/>
    </row>
    <row r="978" spans="6:6" ht="14.25" customHeight="1" x14ac:dyDescent="0.3">
      <c r="F978" s="37"/>
    </row>
    <row r="979" spans="6:6" ht="14.25" customHeight="1" x14ac:dyDescent="0.3">
      <c r="F979" s="37"/>
    </row>
    <row r="980" spans="6:6" ht="14.25" customHeight="1" x14ac:dyDescent="0.3">
      <c r="F980" s="37"/>
    </row>
    <row r="981" spans="6:6" ht="14.25" customHeight="1" x14ac:dyDescent="0.3">
      <c r="F981" s="37"/>
    </row>
    <row r="982" spans="6:6" ht="14.25" customHeight="1" x14ac:dyDescent="0.3">
      <c r="F982" s="37"/>
    </row>
    <row r="983" spans="6:6" ht="14.25" customHeight="1" x14ac:dyDescent="0.3">
      <c r="F983" s="37"/>
    </row>
    <row r="984" spans="6:6" ht="14.25" customHeight="1" x14ac:dyDescent="0.3">
      <c r="F984" s="37"/>
    </row>
    <row r="985" spans="6:6" ht="14.25" customHeight="1" x14ac:dyDescent="0.3">
      <c r="F985" s="37"/>
    </row>
    <row r="986" spans="6:6" ht="14.25" customHeight="1" x14ac:dyDescent="0.3">
      <c r="F986" s="37"/>
    </row>
    <row r="987" spans="6:6" ht="14.25" customHeight="1" x14ac:dyDescent="0.3">
      <c r="F987" s="37"/>
    </row>
    <row r="988" spans="6:6" ht="14.25" customHeight="1" x14ac:dyDescent="0.3">
      <c r="F988" s="37"/>
    </row>
    <row r="989" spans="6:6" ht="14.25" customHeight="1" x14ac:dyDescent="0.3">
      <c r="F989" s="37"/>
    </row>
    <row r="990" spans="6:6" ht="14.25" customHeight="1" x14ac:dyDescent="0.3">
      <c r="F990" s="37"/>
    </row>
    <row r="991" spans="6:6" ht="14.25" customHeight="1" x14ac:dyDescent="0.3">
      <c r="F991" s="37"/>
    </row>
    <row r="992" spans="6:6" ht="14.25" customHeight="1" x14ac:dyDescent="0.3">
      <c r="F992" s="37"/>
    </row>
    <row r="993" spans="6:6" ht="14.25" customHeight="1" x14ac:dyDescent="0.3">
      <c r="F993" s="37"/>
    </row>
    <row r="994" spans="6:6" ht="14.25" customHeight="1" x14ac:dyDescent="0.3">
      <c r="F994" s="37"/>
    </row>
    <row r="995" spans="6:6" ht="14.25" customHeight="1" x14ac:dyDescent="0.3">
      <c r="F995" s="37"/>
    </row>
    <row r="996" spans="6:6" ht="14.25" customHeight="1" x14ac:dyDescent="0.3">
      <c r="F996" s="37"/>
    </row>
    <row r="997" spans="6:6" ht="14.25" customHeight="1" x14ac:dyDescent="0.3">
      <c r="F997" s="37"/>
    </row>
    <row r="998" spans="6:6" ht="14.25" customHeight="1" x14ac:dyDescent="0.3">
      <c r="F998" s="37"/>
    </row>
    <row r="999" spans="6:6" ht="14.25" customHeight="1" x14ac:dyDescent="0.3">
      <c r="F999" s="37"/>
    </row>
    <row r="1000" spans="6:6" ht="14.25" customHeight="1" x14ac:dyDescent="0.3">
      <c r="F1000" s="37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D9" sqref="D9"/>
    </sheetView>
  </sheetViews>
  <sheetFormatPr defaultColWidth="14.44140625" defaultRowHeight="15" customHeight="1" x14ac:dyDescent="0.3"/>
  <cols>
    <col min="1" max="1" width="5.33203125" customWidth="1"/>
    <col min="2" max="2" width="17.88671875" customWidth="1"/>
    <col min="3" max="3" width="16.88671875" customWidth="1"/>
    <col min="4" max="4" width="14.33203125" customWidth="1"/>
    <col min="5" max="5" width="31.88671875" customWidth="1"/>
    <col min="6" max="8" width="9.109375" customWidth="1"/>
    <col min="9" max="26" width="8" customWidth="1"/>
  </cols>
  <sheetData>
    <row r="1" spans="1:26" ht="60" customHeight="1" x14ac:dyDescent="0.3">
      <c r="A1" s="1"/>
      <c r="B1" s="1"/>
      <c r="C1" s="35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/>
    <row r="4" spans="1:26" ht="14.25" customHeight="1" x14ac:dyDescent="0.3"/>
    <row r="5" spans="1:26" ht="14.25" customHeight="1" x14ac:dyDescent="0.3">
      <c r="B5" s="38" t="s">
        <v>88</v>
      </c>
      <c r="C5" s="38" t="s">
        <v>89</v>
      </c>
      <c r="D5" s="38" t="s">
        <v>90</v>
      </c>
      <c r="E5" s="38" t="s">
        <v>91</v>
      </c>
    </row>
    <row r="6" spans="1:26" ht="14.25" customHeight="1" x14ac:dyDescent="0.3">
      <c r="B6" s="39" t="s">
        <v>2</v>
      </c>
      <c r="C6" s="40" t="s">
        <v>92</v>
      </c>
      <c r="D6" s="40" t="s">
        <v>93</v>
      </c>
      <c r="E6" s="42" t="s">
        <v>94</v>
      </c>
    </row>
    <row r="7" spans="1:26" ht="14.25" customHeight="1" x14ac:dyDescent="0.3">
      <c r="B7" s="39" t="s">
        <v>3</v>
      </c>
      <c r="C7" s="40" t="s">
        <v>95</v>
      </c>
      <c r="D7" s="40" t="s">
        <v>96</v>
      </c>
      <c r="E7" s="42" t="s">
        <v>97</v>
      </c>
    </row>
    <row r="8" spans="1:26" ht="14.25" customHeight="1" x14ac:dyDescent="0.3">
      <c r="B8" s="39" t="s">
        <v>98</v>
      </c>
      <c r="C8" s="40" t="s">
        <v>99</v>
      </c>
      <c r="D8" s="40" t="s">
        <v>100</v>
      </c>
      <c r="E8" s="42" t="s">
        <v>101</v>
      </c>
      <c r="H8" s="43" t="s">
        <v>102</v>
      </c>
    </row>
    <row r="9" spans="1:26" ht="14.25" customHeight="1" x14ac:dyDescent="0.3">
      <c r="B9" s="39" t="s">
        <v>18</v>
      </c>
      <c r="C9" s="40" t="s">
        <v>103</v>
      </c>
      <c r="D9" s="40" t="s">
        <v>104</v>
      </c>
      <c r="E9" s="42" t="s">
        <v>105</v>
      </c>
    </row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E6" r:id="rId1" xr:uid="{00000000-0004-0000-0200-000000000000}"/>
    <hyperlink ref="E7" r:id="rId2" xr:uid="{00000000-0004-0000-0200-000001000000}"/>
    <hyperlink ref="E8" r:id="rId3" xr:uid="{00000000-0004-0000-0200-000002000000}"/>
    <hyperlink ref="E9" r:id="rId4" xr:uid="{00000000-0004-0000-0200-000003000000}"/>
  </hyperlinks>
  <pageMargins left="0.7" right="0.7" top="0.75" bottom="0.75" header="0" footer="0"/>
  <pageSetup orientation="landscape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showGridLines="0" tabSelected="1" topLeftCell="A4" workbookViewId="0">
      <selection activeCell="D15" sqref="D15"/>
    </sheetView>
  </sheetViews>
  <sheetFormatPr defaultColWidth="14.44140625" defaultRowHeight="15" customHeight="1" x14ac:dyDescent="0.3"/>
  <cols>
    <col min="1" max="1" width="5.33203125" customWidth="1"/>
    <col min="2" max="2" width="15.88671875" customWidth="1"/>
    <col min="3" max="3" width="16.88671875" customWidth="1"/>
    <col min="4" max="4" width="20.5546875" customWidth="1"/>
    <col min="5" max="5" width="21.109375" customWidth="1"/>
    <col min="6" max="6" width="9.109375" customWidth="1"/>
    <col min="7" max="26" width="8" customWidth="1"/>
  </cols>
  <sheetData>
    <row r="1" spans="1:26" ht="60" customHeight="1" x14ac:dyDescent="0.3">
      <c r="A1" s="1"/>
      <c r="B1" s="44"/>
      <c r="C1" s="45" t="s">
        <v>106</v>
      </c>
      <c r="D1" s="1"/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44"/>
      <c r="C2" s="44"/>
      <c r="D2" s="1"/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B3" s="46"/>
      <c r="C3" s="46"/>
      <c r="E3" s="46"/>
    </row>
    <row r="4" spans="1:26" ht="14.25" customHeight="1" x14ac:dyDescent="0.3">
      <c r="C4" s="46"/>
      <c r="E4" s="46"/>
    </row>
    <row r="5" spans="1:26" ht="14.25" customHeight="1" x14ac:dyDescent="0.3">
      <c r="A5" s="47"/>
      <c r="B5" s="48" t="s">
        <v>5</v>
      </c>
      <c r="C5" s="49" t="s">
        <v>6</v>
      </c>
      <c r="D5" s="49" t="s">
        <v>8</v>
      </c>
      <c r="E5" s="50" t="s">
        <v>107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4.25" customHeight="1" x14ac:dyDescent="0.3">
      <c r="B6" s="51">
        <v>44566</v>
      </c>
      <c r="C6" s="52" t="s">
        <v>25</v>
      </c>
      <c r="D6" s="40" t="s">
        <v>2</v>
      </c>
      <c r="E6" s="53">
        <v>400</v>
      </c>
    </row>
    <row r="7" spans="1:26" ht="14.25" customHeight="1" x14ac:dyDescent="0.3">
      <c r="B7" s="51">
        <v>44566</v>
      </c>
      <c r="C7" s="52" t="s">
        <v>42</v>
      </c>
      <c r="D7" s="40" t="s">
        <v>18</v>
      </c>
      <c r="E7" s="53">
        <v>500</v>
      </c>
    </row>
    <row r="8" spans="1:26" ht="14.25" customHeight="1" x14ac:dyDescent="0.3">
      <c r="B8" s="51">
        <v>44593</v>
      </c>
      <c r="C8" s="52" t="s">
        <v>43</v>
      </c>
      <c r="D8" s="40" t="s">
        <v>18</v>
      </c>
      <c r="E8" s="53">
        <v>550</v>
      </c>
    </row>
    <row r="9" spans="1:26" ht="14.25" customHeight="1" x14ac:dyDescent="0.3">
      <c r="B9" s="51">
        <v>44594</v>
      </c>
      <c r="C9" s="52" t="s">
        <v>86</v>
      </c>
      <c r="D9" s="40" t="s">
        <v>2</v>
      </c>
      <c r="E9" s="53">
        <v>300</v>
      </c>
    </row>
    <row r="10" spans="1:26" ht="14.25" customHeight="1" x14ac:dyDescent="0.3">
      <c r="B10" s="51">
        <v>44598</v>
      </c>
      <c r="C10" s="52" t="s">
        <v>25</v>
      </c>
      <c r="D10" s="40" t="s">
        <v>2</v>
      </c>
      <c r="E10" s="53">
        <v>200</v>
      </c>
    </row>
    <row r="11" spans="1:26" ht="14.25" customHeight="1" x14ac:dyDescent="0.3">
      <c r="B11" s="51">
        <v>44625</v>
      </c>
      <c r="C11" s="52" t="s">
        <v>50</v>
      </c>
      <c r="D11" s="40" t="s">
        <v>98</v>
      </c>
      <c r="E11" s="53">
        <v>600</v>
      </c>
    </row>
    <row r="12" spans="1:26" ht="14.25" customHeight="1" x14ac:dyDescent="0.3">
      <c r="B12" s="51">
        <v>44630</v>
      </c>
      <c r="C12" s="52" t="s">
        <v>29</v>
      </c>
      <c r="D12" s="40" t="s">
        <v>2</v>
      </c>
      <c r="E12" s="53">
        <v>200</v>
      </c>
    </row>
    <row r="13" spans="1:26" ht="14.25" customHeight="1" x14ac:dyDescent="0.3">
      <c r="B13" s="51">
        <v>44635</v>
      </c>
      <c r="C13" s="52" t="s">
        <v>25</v>
      </c>
      <c r="D13" s="40" t="s">
        <v>2</v>
      </c>
      <c r="E13" s="53">
        <v>300</v>
      </c>
    </row>
    <row r="14" spans="1:26" ht="14.25" customHeight="1" x14ac:dyDescent="0.3">
      <c r="B14" s="51">
        <v>44655</v>
      </c>
      <c r="C14" s="52" t="s">
        <v>53</v>
      </c>
      <c r="D14" s="40" t="s">
        <v>98</v>
      </c>
      <c r="E14" s="53">
        <v>800</v>
      </c>
    </row>
    <row r="15" spans="1:26" ht="14.25" customHeight="1" x14ac:dyDescent="0.3">
      <c r="B15" s="51">
        <v>44661</v>
      </c>
      <c r="C15" s="52" t="s">
        <v>25</v>
      </c>
      <c r="D15" s="40" t="s">
        <v>2</v>
      </c>
      <c r="E15" s="53">
        <v>700</v>
      </c>
    </row>
    <row r="16" spans="1:26" ht="14.25" customHeight="1" x14ac:dyDescent="0.3">
      <c r="B16" s="51">
        <v>44686</v>
      </c>
      <c r="C16" s="52" t="s">
        <v>55</v>
      </c>
      <c r="D16" s="40" t="s">
        <v>3</v>
      </c>
      <c r="E16" s="53">
        <v>400</v>
      </c>
    </row>
    <row r="17" spans="2:5" ht="14.25" customHeight="1" x14ac:dyDescent="0.3">
      <c r="B17" s="51">
        <v>44691</v>
      </c>
      <c r="C17" s="52" t="s">
        <v>45</v>
      </c>
      <c r="D17" s="40" t="s">
        <v>18</v>
      </c>
      <c r="E17" s="53">
        <v>500</v>
      </c>
    </row>
    <row r="18" spans="2:5" ht="14.25" customHeight="1" x14ac:dyDescent="0.3">
      <c r="B18" s="51">
        <v>44691</v>
      </c>
      <c r="C18" s="52" t="s">
        <v>25</v>
      </c>
      <c r="D18" s="40" t="s">
        <v>2</v>
      </c>
      <c r="E18" s="53">
        <v>100</v>
      </c>
    </row>
    <row r="19" spans="2:5" ht="14.25" customHeight="1" x14ac:dyDescent="0.3">
      <c r="B19" s="51">
        <v>44714</v>
      </c>
      <c r="C19" s="52" t="s">
        <v>25</v>
      </c>
      <c r="D19" s="40" t="s">
        <v>2</v>
      </c>
      <c r="E19" s="53">
        <v>150</v>
      </c>
    </row>
    <row r="20" spans="2:5" ht="14.25" customHeight="1" x14ac:dyDescent="0.3">
      <c r="B20" s="51">
        <v>44719</v>
      </c>
      <c r="C20" s="52" t="s">
        <v>39</v>
      </c>
      <c r="D20" s="40" t="s">
        <v>2</v>
      </c>
      <c r="E20" s="53">
        <v>350</v>
      </c>
    </row>
    <row r="21" spans="2:5" ht="14.25" customHeight="1" x14ac:dyDescent="0.3">
      <c r="B21" s="51">
        <v>44743</v>
      </c>
      <c r="C21" s="52" t="s">
        <v>25</v>
      </c>
      <c r="D21" s="40" t="s">
        <v>2</v>
      </c>
      <c r="E21" s="53">
        <v>400</v>
      </c>
    </row>
    <row r="22" spans="2:5" ht="14.25" customHeight="1" x14ac:dyDescent="0.3">
      <c r="B22" s="51">
        <v>44747</v>
      </c>
      <c r="C22" s="52" t="s">
        <v>81</v>
      </c>
      <c r="D22" s="40" t="s">
        <v>98</v>
      </c>
      <c r="E22" s="53">
        <v>450</v>
      </c>
    </row>
    <row r="23" spans="2:5" ht="14.25" customHeight="1" x14ac:dyDescent="0.3">
      <c r="B23" s="51">
        <v>44783</v>
      </c>
      <c r="C23" s="52" t="s">
        <v>33</v>
      </c>
      <c r="D23" s="40" t="s">
        <v>2</v>
      </c>
      <c r="E23" s="53">
        <v>350</v>
      </c>
    </row>
    <row r="24" spans="2:5" ht="14.25" customHeight="1" x14ac:dyDescent="0.3">
      <c r="B24" s="51">
        <v>44794</v>
      </c>
      <c r="C24" s="52" t="s">
        <v>79</v>
      </c>
      <c r="D24" s="40" t="s">
        <v>18</v>
      </c>
      <c r="E24" s="53">
        <v>300</v>
      </c>
    </row>
    <row r="25" spans="2:5" ht="14.25" customHeight="1" x14ac:dyDescent="0.3">
      <c r="B25" s="51">
        <v>44804</v>
      </c>
      <c r="C25" s="52" t="s">
        <v>25</v>
      </c>
      <c r="D25" s="40" t="s">
        <v>2</v>
      </c>
      <c r="E25" s="53">
        <v>400</v>
      </c>
    </row>
    <row r="26" spans="2:5" ht="14.25" customHeight="1" x14ac:dyDescent="0.3">
      <c r="B26" s="51">
        <v>44806</v>
      </c>
      <c r="C26" s="52" t="s">
        <v>50</v>
      </c>
      <c r="D26" s="40" t="s">
        <v>98</v>
      </c>
      <c r="E26" s="53">
        <v>550</v>
      </c>
    </row>
    <row r="27" spans="2:5" ht="14.25" customHeight="1" x14ac:dyDescent="0.3">
      <c r="B27" s="51">
        <v>44821</v>
      </c>
      <c r="C27" s="52" t="s">
        <v>56</v>
      </c>
      <c r="D27" s="40" t="s">
        <v>3</v>
      </c>
      <c r="E27" s="53">
        <v>100</v>
      </c>
    </row>
    <row r="28" spans="2:5" ht="14.25" customHeight="1" x14ac:dyDescent="0.3">
      <c r="B28" s="51">
        <v>44834</v>
      </c>
      <c r="C28" s="52" t="s">
        <v>25</v>
      </c>
      <c r="D28" s="40" t="s">
        <v>2</v>
      </c>
      <c r="E28" s="53">
        <v>100</v>
      </c>
    </row>
    <row r="29" spans="2:5" ht="14.25" customHeight="1" x14ac:dyDescent="0.3">
      <c r="B29" s="51">
        <v>44854</v>
      </c>
      <c r="C29" s="52" t="s">
        <v>25</v>
      </c>
      <c r="D29" s="40" t="s">
        <v>2</v>
      </c>
      <c r="E29" s="53">
        <v>400</v>
      </c>
    </row>
    <row r="30" spans="2:5" ht="14.25" customHeight="1" x14ac:dyDescent="0.3">
      <c r="B30" s="51">
        <v>44874</v>
      </c>
      <c r="C30" s="52" t="s">
        <v>51</v>
      </c>
      <c r="D30" s="40" t="s">
        <v>98</v>
      </c>
      <c r="E30" s="53">
        <v>150</v>
      </c>
    </row>
    <row r="31" spans="2:5" ht="14.25" customHeight="1" x14ac:dyDescent="0.3">
      <c r="B31" s="51">
        <v>44883</v>
      </c>
      <c r="C31" s="52" t="s">
        <v>53</v>
      </c>
      <c r="D31" s="40" t="s">
        <v>98</v>
      </c>
      <c r="E31" s="53">
        <v>400</v>
      </c>
    </row>
    <row r="32" spans="2:5" ht="14.25" customHeight="1" x14ac:dyDescent="0.3">
      <c r="B32" s="46"/>
      <c r="C32" s="46"/>
      <c r="E32" s="46"/>
    </row>
    <row r="33" spans="2:5" ht="14.25" customHeight="1" x14ac:dyDescent="0.3">
      <c r="B33" s="46"/>
      <c r="C33" s="46"/>
      <c r="E33" s="46"/>
    </row>
    <row r="34" spans="2:5" ht="14.25" customHeight="1" x14ac:dyDescent="0.3">
      <c r="B34" s="46"/>
      <c r="C34" s="46"/>
      <c r="E34" s="46"/>
    </row>
    <row r="35" spans="2:5" ht="14.25" customHeight="1" x14ac:dyDescent="0.3">
      <c r="B35" s="46"/>
      <c r="C35" s="46"/>
      <c r="E35" s="46"/>
    </row>
    <row r="36" spans="2:5" ht="14.25" customHeight="1" x14ac:dyDescent="0.3">
      <c r="B36" s="46"/>
      <c r="C36" s="46"/>
      <c r="E36" s="46"/>
    </row>
    <row r="37" spans="2:5" ht="14.25" customHeight="1" x14ac:dyDescent="0.3">
      <c r="B37" s="46"/>
      <c r="C37" s="46"/>
      <c r="E37" s="46"/>
    </row>
    <row r="38" spans="2:5" ht="14.25" customHeight="1" x14ac:dyDescent="0.3">
      <c r="B38" s="46"/>
      <c r="C38" s="46"/>
      <c r="E38" s="46"/>
    </row>
    <row r="39" spans="2:5" ht="14.25" customHeight="1" x14ac:dyDescent="0.3">
      <c r="B39" s="46"/>
      <c r="C39" s="46"/>
      <c r="E39" s="46"/>
    </row>
    <row r="40" spans="2:5" ht="14.25" customHeight="1" x14ac:dyDescent="0.3">
      <c r="B40" s="46"/>
      <c r="C40" s="46"/>
      <c r="E40" s="46"/>
    </row>
    <row r="41" spans="2:5" ht="14.25" customHeight="1" x14ac:dyDescent="0.3">
      <c r="B41" s="46"/>
      <c r="C41" s="46"/>
      <c r="E41" s="46"/>
    </row>
    <row r="42" spans="2:5" ht="14.25" customHeight="1" x14ac:dyDescent="0.3">
      <c r="B42" s="46"/>
      <c r="C42" s="46"/>
      <c r="E42" s="46"/>
    </row>
    <row r="43" spans="2:5" ht="14.25" customHeight="1" x14ac:dyDescent="0.3">
      <c r="B43" s="46"/>
      <c r="C43" s="46"/>
      <c r="E43" s="46"/>
    </row>
    <row r="44" spans="2:5" ht="14.25" customHeight="1" x14ac:dyDescent="0.3">
      <c r="B44" s="46"/>
      <c r="C44" s="46"/>
      <c r="E44" s="46"/>
    </row>
    <row r="45" spans="2:5" ht="14.25" customHeight="1" x14ac:dyDescent="0.3">
      <c r="B45" s="46"/>
      <c r="C45" s="46"/>
      <c r="E45" s="46"/>
    </row>
    <row r="46" spans="2:5" ht="14.25" customHeight="1" x14ac:dyDescent="0.3">
      <c r="B46" s="46"/>
      <c r="C46" s="46"/>
      <c r="E46" s="46"/>
    </row>
    <row r="47" spans="2:5" ht="14.25" customHeight="1" x14ac:dyDescent="0.3">
      <c r="B47" s="46"/>
      <c r="C47" s="46"/>
      <c r="E47" s="46"/>
    </row>
    <row r="48" spans="2:5" ht="14.25" customHeight="1" x14ac:dyDescent="0.3">
      <c r="B48" s="46"/>
      <c r="C48" s="46"/>
      <c r="E48" s="46"/>
    </row>
    <row r="49" spans="2:5" ht="14.25" customHeight="1" x14ac:dyDescent="0.3">
      <c r="B49" s="46"/>
      <c r="C49" s="46"/>
      <c r="E49" s="46"/>
    </row>
    <row r="50" spans="2:5" ht="14.25" customHeight="1" x14ac:dyDescent="0.3">
      <c r="B50" s="46"/>
      <c r="C50" s="46"/>
      <c r="E50" s="46"/>
    </row>
    <row r="51" spans="2:5" ht="14.25" customHeight="1" x14ac:dyDescent="0.3">
      <c r="B51" s="46"/>
      <c r="C51" s="46"/>
      <c r="E51" s="46"/>
    </row>
    <row r="52" spans="2:5" ht="14.25" customHeight="1" x14ac:dyDescent="0.3">
      <c r="B52" s="46"/>
      <c r="C52" s="46"/>
      <c r="E52" s="46"/>
    </row>
    <row r="53" spans="2:5" ht="14.25" customHeight="1" x14ac:dyDescent="0.3">
      <c r="B53" s="46"/>
      <c r="C53" s="46"/>
      <c r="E53" s="46"/>
    </row>
    <row r="54" spans="2:5" ht="14.25" customHeight="1" x14ac:dyDescent="0.3">
      <c r="B54" s="46"/>
      <c r="C54" s="46"/>
      <c r="E54" s="46"/>
    </row>
    <row r="55" spans="2:5" ht="14.25" customHeight="1" x14ac:dyDescent="0.3">
      <c r="B55" s="46"/>
      <c r="C55" s="46"/>
      <c r="E55" s="46"/>
    </row>
    <row r="56" spans="2:5" ht="14.25" customHeight="1" x14ac:dyDescent="0.3">
      <c r="B56" s="46"/>
      <c r="C56" s="46"/>
      <c r="E56" s="46"/>
    </row>
    <row r="57" spans="2:5" ht="14.25" customHeight="1" x14ac:dyDescent="0.3">
      <c r="B57" s="46"/>
      <c r="C57" s="46"/>
      <c r="E57" s="46"/>
    </row>
    <row r="58" spans="2:5" ht="14.25" customHeight="1" x14ac:dyDescent="0.3">
      <c r="B58" s="46"/>
      <c r="C58" s="46"/>
      <c r="E58" s="46"/>
    </row>
    <row r="59" spans="2:5" ht="14.25" customHeight="1" x14ac:dyDescent="0.3">
      <c r="B59" s="46"/>
      <c r="C59" s="46"/>
      <c r="E59" s="46"/>
    </row>
    <row r="60" spans="2:5" ht="14.25" customHeight="1" x14ac:dyDescent="0.3">
      <c r="B60" s="46"/>
      <c r="C60" s="46"/>
      <c r="E60" s="46"/>
    </row>
    <row r="61" spans="2:5" ht="14.25" customHeight="1" x14ac:dyDescent="0.3">
      <c r="B61" s="46"/>
      <c r="C61" s="46"/>
      <c r="E61" s="46"/>
    </row>
    <row r="62" spans="2:5" ht="14.25" customHeight="1" x14ac:dyDescent="0.3">
      <c r="B62" s="46"/>
      <c r="C62" s="46"/>
      <c r="E62" s="46"/>
    </row>
    <row r="63" spans="2:5" ht="14.25" customHeight="1" x14ac:dyDescent="0.3">
      <c r="B63" s="46"/>
      <c r="C63" s="46"/>
      <c r="E63" s="46"/>
    </row>
    <row r="64" spans="2:5" ht="14.25" customHeight="1" x14ac:dyDescent="0.3">
      <c r="B64" s="46"/>
      <c r="C64" s="46"/>
      <c r="E64" s="46"/>
    </row>
    <row r="65" spans="2:5" ht="14.25" customHeight="1" x14ac:dyDescent="0.3">
      <c r="B65" s="46"/>
      <c r="C65" s="46"/>
      <c r="E65" s="46"/>
    </row>
    <row r="66" spans="2:5" ht="14.25" customHeight="1" x14ac:dyDescent="0.3">
      <c r="B66" s="46"/>
      <c r="C66" s="46"/>
      <c r="E66" s="46"/>
    </row>
    <row r="67" spans="2:5" ht="14.25" customHeight="1" x14ac:dyDescent="0.3">
      <c r="B67" s="46"/>
      <c r="C67" s="46"/>
      <c r="E67" s="46"/>
    </row>
    <row r="68" spans="2:5" ht="14.25" customHeight="1" x14ac:dyDescent="0.3">
      <c r="B68" s="46"/>
      <c r="C68" s="46"/>
      <c r="E68" s="46"/>
    </row>
    <row r="69" spans="2:5" ht="14.25" customHeight="1" x14ac:dyDescent="0.3">
      <c r="B69" s="46"/>
      <c r="C69" s="46"/>
      <c r="E69" s="46"/>
    </row>
    <row r="70" spans="2:5" ht="14.25" customHeight="1" x14ac:dyDescent="0.3">
      <c r="B70" s="46"/>
      <c r="C70" s="46"/>
      <c r="E70" s="46"/>
    </row>
    <row r="71" spans="2:5" ht="14.25" customHeight="1" x14ac:dyDescent="0.3">
      <c r="B71" s="46"/>
      <c r="C71" s="46"/>
      <c r="E71" s="46"/>
    </row>
    <row r="72" spans="2:5" ht="14.25" customHeight="1" x14ac:dyDescent="0.3">
      <c r="B72" s="46"/>
      <c r="C72" s="46"/>
      <c r="E72" s="46"/>
    </row>
    <row r="73" spans="2:5" ht="14.25" customHeight="1" x14ac:dyDescent="0.3">
      <c r="B73" s="46"/>
      <c r="C73" s="46"/>
      <c r="E73" s="46"/>
    </row>
    <row r="74" spans="2:5" ht="14.25" customHeight="1" x14ac:dyDescent="0.3">
      <c r="B74" s="46"/>
      <c r="C74" s="46"/>
      <c r="E74" s="46"/>
    </row>
    <row r="75" spans="2:5" ht="14.25" customHeight="1" x14ac:dyDescent="0.3">
      <c r="B75" s="46"/>
      <c r="C75" s="46"/>
      <c r="E75" s="46"/>
    </row>
    <row r="76" spans="2:5" ht="14.25" customHeight="1" x14ac:dyDescent="0.3">
      <c r="B76" s="46"/>
      <c r="C76" s="46"/>
      <c r="E76" s="46"/>
    </row>
    <row r="77" spans="2:5" ht="14.25" customHeight="1" x14ac:dyDescent="0.3">
      <c r="B77" s="46"/>
      <c r="C77" s="46"/>
      <c r="E77" s="46"/>
    </row>
    <row r="78" spans="2:5" ht="14.25" customHeight="1" x14ac:dyDescent="0.3">
      <c r="B78" s="46"/>
      <c r="C78" s="46"/>
      <c r="E78" s="46"/>
    </row>
    <row r="79" spans="2:5" ht="14.25" customHeight="1" x14ac:dyDescent="0.3">
      <c r="B79" s="46"/>
      <c r="C79" s="46"/>
      <c r="E79" s="46"/>
    </row>
    <row r="80" spans="2:5" ht="14.25" customHeight="1" x14ac:dyDescent="0.3">
      <c r="B80" s="46"/>
      <c r="C80" s="46"/>
      <c r="E80" s="46"/>
    </row>
    <row r="81" spans="2:5" ht="14.25" customHeight="1" x14ac:dyDescent="0.3">
      <c r="B81" s="46"/>
      <c r="C81" s="46"/>
      <c r="E81" s="46"/>
    </row>
    <row r="82" spans="2:5" ht="14.25" customHeight="1" x14ac:dyDescent="0.3">
      <c r="B82" s="46"/>
      <c r="C82" s="46"/>
      <c r="E82" s="46"/>
    </row>
    <row r="83" spans="2:5" ht="14.25" customHeight="1" x14ac:dyDescent="0.3">
      <c r="B83" s="46"/>
      <c r="C83" s="46"/>
      <c r="E83" s="46"/>
    </row>
    <row r="84" spans="2:5" ht="14.25" customHeight="1" x14ac:dyDescent="0.3">
      <c r="B84" s="46"/>
      <c r="C84" s="46"/>
      <c r="E84" s="46"/>
    </row>
    <row r="85" spans="2:5" ht="14.25" customHeight="1" x14ac:dyDescent="0.3">
      <c r="B85" s="46"/>
      <c r="C85" s="46"/>
      <c r="E85" s="46"/>
    </row>
    <row r="86" spans="2:5" ht="14.25" customHeight="1" x14ac:dyDescent="0.3">
      <c r="B86" s="46"/>
      <c r="C86" s="46"/>
      <c r="E86" s="46"/>
    </row>
    <row r="87" spans="2:5" ht="14.25" customHeight="1" x14ac:dyDescent="0.3">
      <c r="B87" s="46"/>
      <c r="C87" s="46"/>
      <c r="E87" s="46"/>
    </row>
    <row r="88" spans="2:5" ht="14.25" customHeight="1" x14ac:dyDescent="0.3">
      <c r="B88" s="46"/>
      <c r="C88" s="46"/>
      <c r="E88" s="46"/>
    </row>
    <row r="89" spans="2:5" ht="14.25" customHeight="1" x14ac:dyDescent="0.3">
      <c r="B89" s="46"/>
      <c r="C89" s="46"/>
      <c r="E89" s="46"/>
    </row>
    <row r="90" spans="2:5" ht="14.25" customHeight="1" x14ac:dyDescent="0.3">
      <c r="B90" s="46"/>
      <c r="C90" s="46"/>
      <c r="E90" s="46"/>
    </row>
    <row r="91" spans="2:5" ht="14.25" customHeight="1" x14ac:dyDescent="0.3">
      <c r="B91" s="46"/>
      <c r="C91" s="46"/>
      <c r="E91" s="46"/>
    </row>
    <row r="92" spans="2:5" ht="14.25" customHeight="1" x14ac:dyDescent="0.3">
      <c r="B92" s="46"/>
      <c r="C92" s="46"/>
      <c r="E92" s="46"/>
    </row>
    <row r="93" spans="2:5" ht="14.25" customHeight="1" x14ac:dyDescent="0.3">
      <c r="B93" s="46"/>
      <c r="C93" s="46"/>
      <c r="E93" s="46"/>
    </row>
    <row r="94" spans="2:5" ht="14.25" customHeight="1" x14ac:dyDescent="0.3">
      <c r="B94" s="46"/>
      <c r="C94" s="46"/>
      <c r="E94" s="46"/>
    </row>
    <row r="95" spans="2:5" ht="14.25" customHeight="1" x14ac:dyDescent="0.3">
      <c r="B95" s="46"/>
      <c r="C95" s="46"/>
      <c r="E95" s="46"/>
    </row>
    <row r="96" spans="2:5" ht="14.25" customHeight="1" x14ac:dyDescent="0.3">
      <c r="B96" s="46"/>
      <c r="C96" s="46"/>
      <c r="E96" s="46"/>
    </row>
    <row r="97" spans="2:5" ht="14.25" customHeight="1" x14ac:dyDescent="0.3">
      <c r="B97" s="46"/>
      <c r="C97" s="46"/>
      <c r="E97" s="46"/>
    </row>
    <row r="98" spans="2:5" ht="14.25" customHeight="1" x14ac:dyDescent="0.3">
      <c r="B98" s="46"/>
      <c r="C98" s="46"/>
      <c r="E98" s="46"/>
    </row>
    <row r="99" spans="2:5" ht="14.25" customHeight="1" x14ac:dyDescent="0.3">
      <c r="B99" s="46"/>
      <c r="C99" s="46"/>
      <c r="E99" s="46"/>
    </row>
    <row r="100" spans="2:5" ht="14.25" customHeight="1" x14ac:dyDescent="0.3">
      <c r="B100" s="46"/>
      <c r="C100" s="46"/>
      <c r="E100" s="46"/>
    </row>
    <row r="101" spans="2:5" ht="14.25" customHeight="1" x14ac:dyDescent="0.3">
      <c r="B101" s="46"/>
      <c r="C101" s="46"/>
      <c r="E101" s="46"/>
    </row>
    <row r="102" spans="2:5" ht="14.25" customHeight="1" x14ac:dyDescent="0.3">
      <c r="B102" s="46"/>
      <c r="C102" s="46"/>
      <c r="E102" s="46"/>
    </row>
    <row r="103" spans="2:5" ht="14.25" customHeight="1" x14ac:dyDescent="0.3">
      <c r="B103" s="46"/>
      <c r="C103" s="46"/>
      <c r="E103" s="46"/>
    </row>
    <row r="104" spans="2:5" ht="14.25" customHeight="1" x14ac:dyDescent="0.3">
      <c r="B104" s="46"/>
      <c r="C104" s="46"/>
      <c r="E104" s="46"/>
    </row>
    <row r="105" spans="2:5" ht="14.25" customHeight="1" x14ac:dyDescent="0.3">
      <c r="B105" s="46"/>
      <c r="C105" s="46"/>
      <c r="E105" s="46"/>
    </row>
    <row r="106" spans="2:5" ht="14.25" customHeight="1" x14ac:dyDescent="0.3">
      <c r="B106" s="46"/>
      <c r="C106" s="46"/>
      <c r="E106" s="46"/>
    </row>
    <row r="107" spans="2:5" ht="14.25" customHeight="1" x14ac:dyDescent="0.3">
      <c r="B107" s="46"/>
      <c r="C107" s="46"/>
      <c r="E107" s="46"/>
    </row>
    <row r="108" spans="2:5" ht="14.25" customHeight="1" x14ac:dyDescent="0.3">
      <c r="B108" s="46"/>
      <c r="C108" s="46"/>
      <c r="E108" s="46"/>
    </row>
    <row r="109" spans="2:5" ht="14.25" customHeight="1" x14ac:dyDescent="0.3">
      <c r="B109" s="46"/>
      <c r="C109" s="46"/>
      <c r="E109" s="46"/>
    </row>
    <row r="110" spans="2:5" ht="14.25" customHeight="1" x14ac:dyDescent="0.3">
      <c r="B110" s="46"/>
      <c r="C110" s="46"/>
      <c r="E110" s="46"/>
    </row>
    <row r="111" spans="2:5" ht="14.25" customHeight="1" x14ac:dyDescent="0.3">
      <c r="B111" s="46"/>
      <c r="C111" s="46"/>
      <c r="E111" s="46"/>
    </row>
    <row r="112" spans="2:5" ht="14.25" customHeight="1" x14ac:dyDescent="0.3">
      <c r="B112" s="46"/>
      <c r="C112" s="46"/>
      <c r="E112" s="46"/>
    </row>
    <row r="113" spans="2:5" ht="14.25" customHeight="1" x14ac:dyDescent="0.3">
      <c r="B113" s="46"/>
      <c r="C113" s="46"/>
      <c r="E113" s="46"/>
    </row>
    <row r="114" spans="2:5" ht="14.25" customHeight="1" x14ac:dyDescent="0.3">
      <c r="B114" s="46"/>
      <c r="C114" s="46"/>
      <c r="E114" s="46"/>
    </row>
    <row r="115" spans="2:5" ht="14.25" customHeight="1" x14ac:dyDescent="0.3">
      <c r="B115" s="46"/>
      <c r="C115" s="46"/>
      <c r="E115" s="46"/>
    </row>
    <row r="116" spans="2:5" ht="14.25" customHeight="1" x14ac:dyDescent="0.3">
      <c r="B116" s="46"/>
      <c r="C116" s="46"/>
      <c r="E116" s="46"/>
    </row>
    <row r="117" spans="2:5" ht="14.25" customHeight="1" x14ac:dyDescent="0.3">
      <c r="B117" s="46"/>
      <c r="C117" s="46"/>
      <c r="E117" s="46"/>
    </row>
    <row r="118" spans="2:5" ht="14.25" customHeight="1" x14ac:dyDescent="0.3">
      <c r="B118" s="46"/>
      <c r="C118" s="46"/>
      <c r="E118" s="46"/>
    </row>
    <row r="119" spans="2:5" ht="14.25" customHeight="1" x14ac:dyDescent="0.3">
      <c r="B119" s="46"/>
      <c r="C119" s="46"/>
      <c r="E119" s="46"/>
    </row>
    <row r="120" spans="2:5" ht="14.25" customHeight="1" x14ac:dyDescent="0.3">
      <c r="B120" s="46"/>
      <c r="C120" s="46"/>
      <c r="E120" s="46"/>
    </row>
    <row r="121" spans="2:5" ht="14.25" customHeight="1" x14ac:dyDescent="0.3">
      <c r="B121" s="46"/>
      <c r="C121" s="46"/>
      <c r="E121" s="46"/>
    </row>
    <row r="122" spans="2:5" ht="14.25" customHeight="1" x14ac:dyDescent="0.3">
      <c r="B122" s="46"/>
      <c r="C122" s="46"/>
      <c r="E122" s="46"/>
    </row>
    <row r="123" spans="2:5" ht="14.25" customHeight="1" x14ac:dyDescent="0.3">
      <c r="B123" s="46"/>
      <c r="C123" s="46"/>
      <c r="E123" s="46"/>
    </row>
    <row r="124" spans="2:5" ht="14.25" customHeight="1" x14ac:dyDescent="0.3">
      <c r="B124" s="46"/>
      <c r="C124" s="46"/>
      <c r="E124" s="46"/>
    </row>
    <row r="125" spans="2:5" ht="14.25" customHeight="1" x14ac:dyDescent="0.3">
      <c r="B125" s="46"/>
      <c r="C125" s="46"/>
      <c r="E125" s="46"/>
    </row>
    <row r="126" spans="2:5" ht="14.25" customHeight="1" x14ac:dyDescent="0.3">
      <c r="B126" s="46"/>
      <c r="C126" s="46"/>
      <c r="E126" s="46"/>
    </row>
    <row r="127" spans="2:5" ht="14.25" customHeight="1" x14ac:dyDescent="0.3">
      <c r="B127" s="46"/>
      <c r="C127" s="46"/>
      <c r="E127" s="46"/>
    </row>
    <row r="128" spans="2:5" ht="14.25" customHeight="1" x14ac:dyDescent="0.3">
      <c r="B128" s="46"/>
      <c r="C128" s="46"/>
      <c r="E128" s="46"/>
    </row>
    <row r="129" spans="2:5" ht="14.25" customHeight="1" x14ac:dyDescent="0.3">
      <c r="B129" s="46"/>
      <c r="C129" s="46"/>
      <c r="E129" s="46"/>
    </row>
    <row r="130" spans="2:5" ht="14.25" customHeight="1" x14ac:dyDescent="0.3">
      <c r="B130" s="46"/>
      <c r="C130" s="46"/>
      <c r="E130" s="46"/>
    </row>
    <row r="131" spans="2:5" ht="14.25" customHeight="1" x14ac:dyDescent="0.3">
      <c r="B131" s="46"/>
      <c r="C131" s="46"/>
      <c r="E131" s="46"/>
    </row>
    <row r="132" spans="2:5" ht="14.25" customHeight="1" x14ac:dyDescent="0.3">
      <c r="B132" s="46"/>
      <c r="C132" s="46"/>
      <c r="E132" s="46"/>
    </row>
    <row r="133" spans="2:5" ht="14.25" customHeight="1" x14ac:dyDescent="0.3">
      <c r="B133" s="46"/>
      <c r="C133" s="46"/>
      <c r="E133" s="46"/>
    </row>
    <row r="134" spans="2:5" ht="14.25" customHeight="1" x14ac:dyDescent="0.3">
      <c r="B134" s="46"/>
      <c r="C134" s="46"/>
      <c r="E134" s="46"/>
    </row>
    <row r="135" spans="2:5" ht="14.25" customHeight="1" x14ac:dyDescent="0.3">
      <c r="B135" s="46"/>
      <c r="C135" s="46"/>
      <c r="E135" s="46"/>
    </row>
    <row r="136" spans="2:5" ht="14.25" customHeight="1" x14ac:dyDescent="0.3">
      <c r="B136" s="46"/>
      <c r="C136" s="46"/>
      <c r="E136" s="46"/>
    </row>
    <row r="137" spans="2:5" ht="14.25" customHeight="1" x14ac:dyDescent="0.3">
      <c r="B137" s="46"/>
      <c r="C137" s="46"/>
      <c r="E137" s="46"/>
    </row>
    <row r="138" spans="2:5" ht="14.25" customHeight="1" x14ac:dyDescent="0.3">
      <c r="B138" s="46"/>
      <c r="C138" s="46"/>
      <c r="E138" s="46"/>
    </row>
    <row r="139" spans="2:5" ht="14.25" customHeight="1" x14ac:dyDescent="0.3">
      <c r="B139" s="46"/>
      <c r="C139" s="46"/>
      <c r="E139" s="46"/>
    </row>
    <row r="140" spans="2:5" ht="14.25" customHeight="1" x14ac:dyDescent="0.3">
      <c r="B140" s="46"/>
      <c r="C140" s="46"/>
      <c r="E140" s="46"/>
    </row>
    <row r="141" spans="2:5" ht="14.25" customHeight="1" x14ac:dyDescent="0.3">
      <c r="B141" s="46"/>
      <c r="C141" s="46"/>
      <c r="E141" s="46"/>
    </row>
    <row r="142" spans="2:5" ht="14.25" customHeight="1" x14ac:dyDescent="0.3">
      <c r="B142" s="46"/>
      <c r="C142" s="46"/>
      <c r="E142" s="46"/>
    </row>
    <row r="143" spans="2:5" ht="14.25" customHeight="1" x14ac:dyDescent="0.3">
      <c r="B143" s="46"/>
      <c r="C143" s="46"/>
      <c r="E143" s="46"/>
    </row>
    <row r="144" spans="2:5" ht="14.25" customHeight="1" x14ac:dyDescent="0.3">
      <c r="B144" s="46"/>
      <c r="C144" s="46"/>
      <c r="E144" s="46"/>
    </row>
    <row r="145" spans="2:5" ht="14.25" customHeight="1" x14ac:dyDescent="0.3">
      <c r="B145" s="46"/>
      <c r="C145" s="46"/>
      <c r="E145" s="46"/>
    </row>
    <row r="146" spans="2:5" ht="14.25" customHeight="1" x14ac:dyDescent="0.3">
      <c r="B146" s="46"/>
      <c r="C146" s="46"/>
      <c r="E146" s="46"/>
    </row>
    <row r="147" spans="2:5" ht="14.25" customHeight="1" x14ac:dyDescent="0.3">
      <c r="B147" s="46"/>
      <c r="C147" s="46"/>
      <c r="E147" s="46"/>
    </row>
    <row r="148" spans="2:5" ht="14.25" customHeight="1" x14ac:dyDescent="0.3">
      <c r="B148" s="46"/>
      <c r="C148" s="46"/>
      <c r="E148" s="46"/>
    </row>
    <row r="149" spans="2:5" ht="14.25" customHeight="1" x14ac:dyDescent="0.3">
      <c r="B149" s="46"/>
      <c r="C149" s="46"/>
      <c r="E149" s="46"/>
    </row>
    <row r="150" spans="2:5" ht="14.25" customHeight="1" x14ac:dyDescent="0.3">
      <c r="B150" s="46"/>
      <c r="C150" s="46"/>
      <c r="E150" s="46"/>
    </row>
    <row r="151" spans="2:5" ht="14.25" customHeight="1" x14ac:dyDescent="0.3">
      <c r="B151" s="46"/>
      <c r="C151" s="46"/>
      <c r="E151" s="46"/>
    </row>
    <row r="152" spans="2:5" ht="14.25" customHeight="1" x14ac:dyDescent="0.3">
      <c r="B152" s="46"/>
      <c r="C152" s="46"/>
      <c r="E152" s="46"/>
    </row>
    <row r="153" spans="2:5" ht="14.25" customHeight="1" x14ac:dyDescent="0.3">
      <c r="B153" s="46"/>
      <c r="C153" s="46"/>
      <c r="E153" s="46"/>
    </row>
    <row r="154" spans="2:5" ht="14.25" customHeight="1" x14ac:dyDescent="0.3">
      <c r="B154" s="46"/>
      <c r="C154" s="46"/>
      <c r="E154" s="46"/>
    </row>
    <row r="155" spans="2:5" ht="14.25" customHeight="1" x14ac:dyDescent="0.3">
      <c r="B155" s="46"/>
      <c r="C155" s="46"/>
      <c r="E155" s="46"/>
    </row>
    <row r="156" spans="2:5" ht="14.25" customHeight="1" x14ac:dyDescent="0.3">
      <c r="B156" s="46"/>
      <c r="C156" s="46"/>
      <c r="E156" s="46"/>
    </row>
    <row r="157" spans="2:5" ht="14.25" customHeight="1" x14ac:dyDescent="0.3">
      <c r="B157" s="46"/>
      <c r="C157" s="46"/>
      <c r="E157" s="46"/>
    </row>
    <row r="158" spans="2:5" ht="14.25" customHeight="1" x14ac:dyDescent="0.3">
      <c r="B158" s="46"/>
      <c r="C158" s="46"/>
      <c r="E158" s="46"/>
    </row>
    <row r="159" spans="2:5" ht="14.25" customHeight="1" x14ac:dyDescent="0.3">
      <c r="B159" s="46"/>
      <c r="C159" s="46"/>
      <c r="E159" s="46"/>
    </row>
    <row r="160" spans="2:5" ht="14.25" customHeight="1" x14ac:dyDescent="0.3">
      <c r="B160" s="46"/>
      <c r="C160" s="46"/>
      <c r="E160" s="46"/>
    </row>
    <row r="161" spans="2:5" ht="14.25" customHeight="1" x14ac:dyDescent="0.3">
      <c r="B161" s="46"/>
      <c r="C161" s="46"/>
      <c r="E161" s="46"/>
    </row>
    <row r="162" spans="2:5" ht="14.25" customHeight="1" x14ac:dyDescent="0.3">
      <c r="B162" s="46"/>
      <c r="C162" s="46"/>
      <c r="E162" s="46"/>
    </row>
    <row r="163" spans="2:5" ht="14.25" customHeight="1" x14ac:dyDescent="0.3">
      <c r="B163" s="46"/>
      <c r="C163" s="46"/>
      <c r="E163" s="46"/>
    </row>
    <row r="164" spans="2:5" ht="14.25" customHeight="1" x14ac:dyDescent="0.3">
      <c r="B164" s="46"/>
      <c r="C164" s="46"/>
      <c r="E164" s="46"/>
    </row>
    <row r="165" spans="2:5" ht="14.25" customHeight="1" x14ac:dyDescent="0.3">
      <c r="B165" s="46"/>
      <c r="C165" s="46"/>
      <c r="E165" s="46"/>
    </row>
    <row r="166" spans="2:5" ht="14.25" customHeight="1" x14ac:dyDescent="0.3">
      <c r="B166" s="46"/>
      <c r="C166" s="46"/>
      <c r="E166" s="46"/>
    </row>
    <row r="167" spans="2:5" ht="14.25" customHeight="1" x14ac:dyDescent="0.3">
      <c r="B167" s="46"/>
      <c r="C167" s="46"/>
      <c r="E167" s="46"/>
    </row>
    <row r="168" spans="2:5" ht="14.25" customHeight="1" x14ac:dyDescent="0.3">
      <c r="B168" s="46"/>
      <c r="C168" s="46"/>
      <c r="E168" s="46"/>
    </row>
    <row r="169" spans="2:5" ht="14.25" customHeight="1" x14ac:dyDescent="0.3">
      <c r="B169" s="46"/>
      <c r="C169" s="46"/>
      <c r="E169" s="46"/>
    </row>
    <row r="170" spans="2:5" ht="14.25" customHeight="1" x14ac:dyDescent="0.3">
      <c r="B170" s="46"/>
      <c r="C170" s="46"/>
      <c r="E170" s="46"/>
    </row>
    <row r="171" spans="2:5" ht="14.25" customHeight="1" x14ac:dyDescent="0.3">
      <c r="B171" s="46"/>
      <c r="C171" s="46"/>
      <c r="E171" s="46"/>
    </row>
    <row r="172" spans="2:5" ht="14.25" customHeight="1" x14ac:dyDescent="0.3">
      <c r="B172" s="46"/>
      <c r="C172" s="46"/>
      <c r="E172" s="46"/>
    </row>
    <row r="173" spans="2:5" ht="14.25" customHeight="1" x14ac:dyDescent="0.3">
      <c r="B173" s="46"/>
      <c r="C173" s="46"/>
      <c r="E173" s="46"/>
    </row>
    <row r="174" spans="2:5" ht="14.25" customHeight="1" x14ac:dyDescent="0.3">
      <c r="B174" s="46"/>
      <c r="C174" s="46"/>
      <c r="E174" s="46"/>
    </row>
    <row r="175" spans="2:5" ht="14.25" customHeight="1" x14ac:dyDescent="0.3">
      <c r="B175" s="46"/>
      <c r="C175" s="46"/>
      <c r="E175" s="46"/>
    </row>
    <row r="176" spans="2:5" ht="14.25" customHeight="1" x14ac:dyDescent="0.3">
      <c r="B176" s="46"/>
      <c r="C176" s="46"/>
      <c r="E176" s="46"/>
    </row>
    <row r="177" spans="2:5" ht="14.25" customHeight="1" x14ac:dyDescent="0.3">
      <c r="B177" s="46"/>
      <c r="C177" s="46"/>
      <c r="E177" s="46"/>
    </row>
    <row r="178" spans="2:5" ht="14.25" customHeight="1" x14ac:dyDescent="0.3">
      <c r="B178" s="46"/>
      <c r="C178" s="46"/>
      <c r="E178" s="46"/>
    </row>
    <row r="179" spans="2:5" ht="14.25" customHeight="1" x14ac:dyDescent="0.3">
      <c r="B179" s="46"/>
      <c r="C179" s="46"/>
      <c r="E179" s="46"/>
    </row>
    <row r="180" spans="2:5" ht="14.25" customHeight="1" x14ac:dyDescent="0.3">
      <c r="B180" s="46"/>
      <c r="C180" s="46"/>
      <c r="E180" s="46"/>
    </row>
    <row r="181" spans="2:5" ht="14.25" customHeight="1" x14ac:dyDescent="0.3">
      <c r="B181" s="46"/>
      <c r="C181" s="46"/>
      <c r="E181" s="46"/>
    </row>
    <row r="182" spans="2:5" ht="14.25" customHeight="1" x14ac:dyDescent="0.3">
      <c r="B182" s="46"/>
      <c r="C182" s="46"/>
      <c r="E182" s="46"/>
    </row>
    <row r="183" spans="2:5" ht="14.25" customHeight="1" x14ac:dyDescent="0.3">
      <c r="B183" s="46"/>
      <c r="C183" s="46"/>
      <c r="E183" s="46"/>
    </row>
    <row r="184" spans="2:5" ht="14.25" customHeight="1" x14ac:dyDescent="0.3">
      <c r="B184" s="46"/>
      <c r="C184" s="46"/>
      <c r="E184" s="46"/>
    </row>
    <row r="185" spans="2:5" ht="14.25" customHeight="1" x14ac:dyDescent="0.3">
      <c r="B185" s="46"/>
      <c r="C185" s="46"/>
      <c r="E185" s="46"/>
    </row>
    <row r="186" spans="2:5" ht="14.25" customHeight="1" x14ac:dyDescent="0.3">
      <c r="B186" s="46"/>
      <c r="C186" s="46"/>
      <c r="E186" s="46"/>
    </row>
    <row r="187" spans="2:5" ht="14.25" customHeight="1" x14ac:dyDescent="0.3">
      <c r="B187" s="46"/>
      <c r="C187" s="46"/>
      <c r="E187" s="46"/>
    </row>
    <row r="188" spans="2:5" ht="14.25" customHeight="1" x14ac:dyDescent="0.3">
      <c r="B188" s="46"/>
      <c r="C188" s="46"/>
      <c r="E188" s="46"/>
    </row>
    <row r="189" spans="2:5" ht="14.25" customHeight="1" x14ac:dyDescent="0.3">
      <c r="B189" s="46"/>
      <c r="C189" s="46"/>
      <c r="E189" s="46"/>
    </row>
    <row r="190" spans="2:5" ht="14.25" customHeight="1" x14ac:dyDescent="0.3">
      <c r="B190" s="46"/>
      <c r="C190" s="46"/>
      <c r="E190" s="46"/>
    </row>
    <row r="191" spans="2:5" ht="14.25" customHeight="1" x14ac:dyDescent="0.3">
      <c r="B191" s="46"/>
      <c r="C191" s="46"/>
      <c r="E191" s="46"/>
    </row>
    <row r="192" spans="2:5" ht="14.25" customHeight="1" x14ac:dyDescent="0.3">
      <c r="B192" s="46"/>
      <c r="C192" s="46"/>
      <c r="E192" s="46"/>
    </row>
    <row r="193" spans="2:5" ht="14.25" customHeight="1" x14ac:dyDescent="0.3">
      <c r="B193" s="46"/>
      <c r="C193" s="46"/>
      <c r="E193" s="46"/>
    </row>
    <row r="194" spans="2:5" ht="14.25" customHeight="1" x14ac:dyDescent="0.3">
      <c r="B194" s="46"/>
      <c r="C194" s="46"/>
      <c r="E194" s="46"/>
    </row>
    <row r="195" spans="2:5" ht="14.25" customHeight="1" x14ac:dyDescent="0.3">
      <c r="B195" s="46"/>
      <c r="C195" s="46"/>
      <c r="E195" s="46"/>
    </row>
    <row r="196" spans="2:5" ht="14.25" customHeight="1" x14ac:dyDescent="0.3">
      <c r="B196" s="46"/>
      <c r="C196" s="46"/>
      <c r="E196" s="46"/>
    </row>
    <row r="197" spans="2:5" ht="14.25" customHeight="1" x14ac:dyDescent="0.3">
      <c r="B197" s="46"/>
      <c r="C197" s="46"/>
      <c r="E197" s="46"/>
    </row>
    <row r="198" spans="2:5" ht="14.25" customHeight="1" x14ac:dyDescent="0.3">
      <c r="B198" s="46"/>
      <c r="C198" s="46"/>
      <c r="E198" s="46"/>
    </row>
    <row r="199" spans="2:5" ht="14.25" customHeight="1" x14ac:dyDescent="0.3">
      <c r="B199" s="46"/>
      <c r="C199" s="46"/>
      <c r="E199" s="46"/>
    </row>
    <row r="200" spans="2:5" ht="14.25" customHeight="1" x14ac:dyDescent="0.3">
      <c r="B200" s="46"/>
      <c r="C200" s="46"/>
      <c r="E200" s="46"/>
    </row>
    <row r="201" spans="2:5" ht="14.25" customHeight="1" x14ac:dyDescent="0.3">
      <c r="B201" s="46"/>
      <c r="C201" s="46"/>
      <c r="E201" s="46"/>
    </row>
    <row r="202" spans="2:5" ht="14.25" customHeight="1" x14ac:dyDescent="0.3">
      <c r="B202" s="46"/>
      <c r="C202" s="46"/>
      <c r="E202" s="46"/>
    </row>
    <row r="203" spans="2:5" ht="14.25" customHeight="1" x14ac:dyDescent="0.3">
      <c r="B203" s="46"/>
      <c r="C203" s="46"/>
      <c r="E203" s="46"/>
    </row>
    <row r="204" spans="2:5" ht="14.25" customHeight="1" x14ac:dyDescent="0.3">
      <c r="B204" s="46"/>
      <c r="C204" s="46"/>
      <c r="E204" s="46"/>
    </row>
    <row r="205" spans="2:5" ht="14.25" customHeight="1" x14ac:dyDescent="0.3">
      <c r="B205" s="46"/>
      <c r="C205" s="46"/>
      <c r="E205" s="46"/>
    </row>
    <row r="206" spans="2:5" ht="14.25" customHeight="1" x14ac:dyDescent="0.3">
      <c r="B206" s="46"/>
      <c r="C206" s="46"/>
      <c r="E206" s="46"/>
    </row>
    <row r="207" spans="2:5" ht="14.25" customHeight="1" x14ac:dyDescent="0.3">
      <c r="B207" s="46"/>
      <c r="C207" s="46"/>
      <c r="E207" s="46"/>
    </row>
    <row r="208" spans="2:5" ht="14.25" customHeight="1" x14ac:dyDescent="0.3">
      <c r="B208" s="46"/>
      <c r="C208" s="46"/>
      <c r="E208" s="46"/>
    </row>
    <row r="209" spans="2:5" ht="14.25" customHeight="1" x14ac:dyDescent="0.3">
      <c r="B209" s="46"/>
      <c r="C209" s="46"/>
      <c r="E209" s="46"/>
    </row>
    <row r="210" spans="2:5" ht="14.25" customHeight="1" x14ac:dyDescent="0.3">
      <c r="B210" s="46"/>
      <c r="C210" s="46"/>
      <c r="E210" s="46"/>
    </row>
    <row r="211" spans="2:5" ht="14.25" customHeight="1" x14ac:dyDescent="0.3">
      <c r="B211" s="46"/>
      <c r="C211" s="46"/>
      <c r="E211" s="46"/>
    </row>
    <row r="212" spans="2:5" ht="14.25" customHeight="1" x14ac:dyDescent="0.3">
      <c r="B212" s="46"/>
      <c r="C212" s="46"/>
      <c r="E212" s="46"/>
    </row>
    <row r="213" spans="2:5" ht="14.25" customHeight="1" x14ac:dyDescent="0.3">
      <c r="B213" s="46"/>
      <c r="C213" s="46"/>
      <c r="E213" s="46"/>
    </row>
    <row r="214" spans="2:5" ht="14.25" customHeight="1" x14ac:dyDescent="0.3">
      <c r="B214" s="46"/>
      <c r="C214" s="46"/>
      <c r="E214" s="46"/>
    </row>
    <row r="215" spans="2:5" ht="14.25" customHeight="1" x14ac:dyDescent="0.3">
      <c r="B215" s="46"/>
      <c r="C215" s="46"/>
      <c r="E215" s="46"/>
    </row>
    <row r="216" spans="2:5" ht="14.25" customHeight="1" x14ac:dyDescent="0.3">
      <c r="B216" s="46"/>
      <c r="C216" s="46"/>
      <c r="E216" s="46"/>
    </row>
    <row r="217" spans="2:5" ht="14.25" customHeight="1" x14ac:dyDescent="0.3">
      <c r="B217" s="46"/>
      <c r="C217" s="46"/>
      <c r="E217" s="46"/>
    </row>
    <row r="218" spans="2:5" ht="14.25" customHeight="1" x14ac:dyDescent="0.3">
      <c r="B218" s="46"/>
      <c r="C218" s="46"/>
      <c r="E218" s="46"/>
    </row>
    <row r="219" spans="2:5" ht="14.25" customHeight="1" x14ac:dyDescent="0.3">
      <c r="B219" s="46"/>
      <c r="C219" s="46"/>
      <c r="E219" s="46"/>
    </row>
    <row r="220" spans="2:5" ht="14.25" customHeight="1" x14ac:dyDescent="0.3">
      <c r="B220" s="46"/>
      <c r="C220" s="46"/>
      <c r="E220" s="46"/>
    </row>
    <row r="221" spans="2:5" ht="14.25" customHeight="1" x14ac:dyDescent="0.3">
      <c r="B221" s="46"/>
      <c r="C221" s="46"/>
      <c r="E221" s="46"/>
    </row>
    <row r="222" spans="2:5" ht="14.25" customHeight="1" x14ac:dyDescent="0.3">
      <c r="B222" s="46"/>
      <c r="C222" s="46"/>
      <c r="E222" s="46"/>
    </row>
    <row r="223" spans="2:5" ht="14.25" customHeight="1" x14ac:dyDescent="0.3">
      <c r="B223" s="46"/>
      <c r="C223" s="46"/>
      <c r="E223" s="46"/>
    </row>
    <row r="224" spans="2:5" ht="14.25" customHeight="1" x14ac:dyDescent="0.3">
      <c r="B224" s="46"/>
      <c r="C224" s="46"/>
      <c r="E224" s="46"/>
    </row>
    <row r="225" spans="2:5" ht="14.25" customHeight="1" x14ac:dyDescent="0.3">
      <c r="B225" s="46"/>
      <c r="C225" s="46"/>
      <c r="E225" s="46"/>
    </row>
    <row r="226" spans="2:5" ht="14.25" customHeight="1" x14ac:dyDescent="0.3">
      <c r="B226" s="46"/>
      <c r="C226" s="46"/>
      <c r="E226" s="46"/>
    </row>
    <row r="227" spans="2:5" ht="14.25" customHeight="1" x14ac:dyDescent="0.3">
      <c r="B227" s="46"/>
      <c r="C227" s="46"/>
      <c r="E227" s="46"/>
    </row>
    <row r="228" spans="2:5" ht="14.25" customHeight="1" x14ac:dyDescent="0.3">
      <c r="B228" s="46"/>
      <c r="C228" s="46"/>
      <c r="E228" s="46"/>
    </row>
    <row r="229" spans="2:5" ht="14.25" customHeight="1" x14ac:dyDescent="0.3">
      <c r="B229" s="46"/>
      <c r="C229" s="46"/>
      <c r="E229" s="46"/>
    </row>
    <row r="230" spans="2:5" ht="14.25" customHeight="1" x14ac:dyDescent="0.3">
      <c r="B230" s="46"/>
      <c r="C230" s="46"/>
      <c r="E230" s="46"/>
    </row>
    <row r="231" spans="2:5" ht="14.25" customHeight="1" x14ac:dyDescent="0.3">
      <c r="B231" s="46"/>
      <c r="C231" s="46"/>
      <c r="E231" s="46"/>
    </row>
    <row r="232" spans="2:5" ht="14.25" customHeight="1" x14ac:dyDescent="0.3">
      <c r="B232" s="46"/>
      <c r="C232" s="46"/>
      <c r="E232" s="46"/>
    </row>
    <row r="233" spans="2:5" ht="14.25" customHeight="1" x14ac:dyDescent="0.3">
      <c r="B233" s="46"/>
      <c r="C233" s="46"/>
      <c r="E233" s="46"/>
    </row>
    <row r="234" spans="2:5" ht="14.25" customHeight="1" x14ac:dyDescent="0.3">
      <c r="B234" s="46"/>
      <c r="C234" s="46"/>
      <c r="E234" s="46"/>
    </row>
    <row r="235" spans="2:5" ht="14.25" customHeight="1" x14ac:dyDescent="0.3">
      <c r="B235" s="46"/>
      <c r="C235" s="46"/>
      <c r="E235" s="46"/>
    </row>
    <row r="236" spans="2:5" ht="14.25" customHeight="1" x14ac:dyDescent="0.3">
      <c r="B236" s="46"/>
      <c r="C236" s="46"/>
      <c r="E236" s="46"/>
    </row>
    <row r="237" spans="2:5" ht="14.25" customHeight="1" x14ac:dyDescent="0.3">
      <c r="B237" s="46"/>
      <c r="C237" s="46"/>
      <c r="E237" s="46"/>
    </row>
    <row r="238" spans="2:5" ht="14.25" customHeight="1" x14ac:dyDescent="0.3">
      <c r="B238" s="46"/>
      <c r="C238" s="46"/>
      <c r="E238" s="46"/>
    </row>
    <row r="239" spans="2:5" ht="14.25" customHeight="1" x14ac:dyDescent="0.3">
      <c r="B239" s="46"/>
      <c r="C239" s="46"/>
      <c r="E239" s="46"/>
    </row>
    <row r="240" spans="2:5" ht="14.25" customHeight="1" x14ac:dyDescent="0.3">
      <c r="B240" s="46"/>
      <c r="C240" s="46"/>
      <c r="E240" s="46"/>
    </row>
    <row r="241" spans="2:5" ht="14.25" customHeight="1" x14ac:dyDescent="0.3">
      <c r="B241" s="46"/>
      <c r="C241" s="46"/>
      <c r="E241" s="46"/>
    </row>
    <row r="242" spans="2:5" ht="14.25" customHeight="1" x14ac:dyDescent="0.3">
      <c r="B242" s="46"/>
      <c r="C242" s="46"/>
      <c r="E242" s="46"/>
    </row>
    <row r="243" spans="2:5" ht="14.25" customHeight="1" x14ac:dyDescent="0.3">
      <c r="B243" s="46"/>
      <c r="C243" s="46"/>
      <c r="E243" s="46"/>
    </row>
    <row r="244" spans="2:5" ht="14.25" customHeight="1" x14ac:dyDescent="0.3">
      <c r="B244" s="46"/>
      <c r="C244" s="46"/>
      <c r="E244" s="46"/>
    </row>
    <row r="245" spans="2:5" ht="14.25" customHeight="1" x14ac:dyDescent="0.3">
      <c r="B245" s="46"/>
      <c r="C245" s="46"/>
      <c r="E245" s="46"/>
    </row>
    <row r="246" spans="2:5" ht="14.25" customHeight="1" x14ac:dyDescent="0.3">
      <c r="B246" s="46"/>
      <c r="C246" s="46"/>
      <c r="E246" s="46"/>
    </row>
    <row r="247" spans="2:5" ht="14.25" customHeight="1" x14ac:dyDescent="0.3">
      <c r="B247" s="46"/>
      <c r="C247" s="46"/>
      <c r="E247" s="46"/>
    </row>
    <row r="248" spans="2:5" ht="14.25" customHeight="1" x14ac:dyDescent="0.3">
      <c r="B248" s="46"/>
      <c r="C248" s="46"/>
      <c r="E248" s="46"/>
    </row>
    <row r="249" spans="2:5" ht="14.25" customHeight="1" x14ac:dyDescent="0.3">
      <c r="B249" s="46"/>
      <c r="C249" s="46"/>
      <c r="E249" s="46"/>
    </row>
    <row r="250" spans="2:5" ht="14.25" customHeight="1" x14ac:dyDescent="0.3">
      <c r="B250" s="46"/>
      <c r="C250" s="46"/>
      <c r="E250" s="46"/>
    </row>
    <row r="251" spans="2:5" ht="14.25" customHeight="1" x14ac:dyDescent="0.3">
      <c r="B251" s="46"/>
      <c r="C251" s="46"/>
      <c r="E251" s="46"/>
    </row>
    <row r="252" spans="2:5" ht="14.25" customHeight="1" x14ac:dyDescent="0.3">
      <c r="B252" s="46"/>
      <c r="C252" s="46"/>
      <c r="E252" s="46"/>
    </row>
    <row r="253" spans="2:5" ht="14.25" customHeight="1" x14ac:dyDescent="0.3">
      <c r="B253" s="46"/>
      <c r="C253" s="46"/>
      <c r="E253" s="46"/>
    </row>
    <row r="254" spans="2:5" ht="14.25" customHeight="1" x14ac:dyDescent="0.3">
      <c r="B254" s="46"/>
      <c r="C254" s="46"/>
      <c r="E254" s="46"/>
    </row>
    <row r="255" spans="2:5" ht="14.25" customHeight="1" x14ac:dyDescent="0.3">
      <c r="B255" s="46"/>
      <c r="C255" s="46"/>
      <c r="E255" s="46"/>
    </row>
    <row r="256" spans="2:5" ht="14.25" customHeight="1" x14ac:dyDescent="0.3">
      <c r="B256" s="46"/>
      <c r="C256" s="46"/>
      <c r="E256" s="46"/>
    </row>
    <row r="257" spans="2:5" ht="14.25" customHeight="1" x14ac:dyDescent="0.3">
      <c r="B257" s="46"/>
      <c r="C257" s="46"/>
      <c r="E257" s="46"/>
    </row>
    <row r="258" spans="2:5" ht="14.25" customHeight="1" x14ac:dyDescent="0.3">
      <c r="B258" s="46"/>
      <c r="C258" s="46"/>
      <c r="E258" s="46"/>
    </row>
    <row r="259" spans="2:5" ht="14.25" customHeight="1" x14ac:dyDescent="0.3">
      <c r="B259" s="46"/>
      <c r="C259" s="46"/>
      <c r="E259" s="46"/>
    </row>
    <row r="260" spans="2:5" ht="14.25" customHeight="1" x14ac:dyDescent="0.3">
      <c r="B260" s="46"/>
      <c r="C260" s="46"/>
      <c r="E260" s="46"/>
    </row>
    <row r="261" spans="2:5" ht="14.25" customHeight="1" x14ac:dyDescent="0.3">
      <c r="B261" s="46"/>
      <c r="C261" s="46"/>
      <c r="E261" s="46"/>
    </row>
    <row r="262" spans="2:5" ht="14.25" customHeight="1" x14ac:dyDescent="0.3">
      <c r="B262" s="46"/>
      <c r="C262" s="46"/>
      <c r="E262" s="46"/>
    </row>
    <row r="263" spans="2:5" ht="14.25" customHeight="1" x14ac:dyDescent="0.3">
      <c r="B263" s="46"/>
      <c r="C263" s="46"/>
      <c r="E263" s="46"/>
    </row>
    <row r="264" spans="2:5" ht="14.25" customHeight="1" x14ac:dyDescent="0.3">
      <c r="B264" s="46"/>
      <c r="C264" s="46"/>
      <c r="E264" s="46"/>
    </row>
    <row r="265" spans="2:5" ht="14.25" customHeight="1" x14ac:dyDescent="0.3">
      <c r="B265" s="46"/>
      <c r="C265" s="46"/>
      <c r="E265" s="46"/>
    </row>
    <row r="266" spans="2:5" ht="14.25" customHeight="1" x14ac:dyDescent="0.3">
      <c r="B266" s="46"/>
      <c r="C266" s="46"/>
      <c r="E266" s="46"/>
    </row>
    <row r="267" spans="2:5" ht="14.25" customHeight="1" x14ac:dyDescent="0.3">
      <c r="B267" s="46"/>
      <c r="C267" s="46"/>
      <c r="E267" s="46"/>
    </row>
    <row r="268" spans="2:5" ht="14.25" customHeight="1" x14ac:dyDescent="0.3">
      <c r="B268" s="46"/>
      <c r="C268" s="46"/>
      <c r="E268" s="46"/>
    </row>
    <row r="269" spans="2:5" ht="14.25" customHeight="1" x14ac:dyDescent="0.3">
      <c r="B269" s="46"/>
      <c r="C269" s="46"/>
      <c r="E269" s="46"/>
    </row>
    <row r="270" spans="2:5" ht="14.25" customHeight="1" x14ac:dyDescent="0.3">
      <c r="B270" s="46"/>
      <c r="C270" s="46"/>
      <c r="E270" s="46"/>
    </row>
    <row r="271" spans="2:5" ht="14.25" customHeight="1" x14ac:dyDescent="0.3">
      <c r="B271" s="46"/>
      <c r="C271" s="46"/>
      <c r="E271" s="46"/>
    </row>
    <row r="272" spans="2:5" ht="14.25" customHeight="1" x14ac:dyDescent="0.3">
      <c r="B272" s="46"/>
      <c r="C272" s="46"/>
      <c r="E272" s="46"/>
    </row>
    <row r="273" spans="2:5" ht="14.25" customHeight="1" x14ac:dyDescent="0.3">
      <c r="B273" s="46"/>
      <c r="C273" s="46"/>
      <c r="E273" s="46"/>
    </row>
    <row r="274" spans="2:5" ht="14.25" customHeight="1" x14ac:dyDescent="0.3">
      <c r="B274" s="46"/>
      <c r="C274" s="46"/>
      <c r="E274" s="46"/>
    </row>
    <row r="275" spans="2:5" ht="14.25" customHeight="1" x14ac:dyDescent="0.3">
      <c r="B275" s="46"/>
      <c r="C275" s="46"/>
      <c r="E275" s="46"/>
    </row>
    <row r="276" spans="2:5" ht="14.25" customHeight="1" x14ac:dyDescent="0.3">
      <c r="B276" s="46"/>
      <c r="C276" s="46"/>
      <c r="E276" s="46"/>
    </row>
    <row r="277" spans="2:5" ht="14.25" customHeight="1" x14ac:dyDescent="0.3">
      <c r="B277" s="46"/>
      <c r="C277" s="46"/>
      <c r="E277" s="46"/>
    </row>
    <row r="278" spans="2:5" ht="14.25" customHeight="1" x14ac:dyDescent="0.3">
      <c r="B278" s="46"/>
      <c r="C278" s="46"/>
      <c r="E278" s="46"/>
    </row>
    <row r="279" spans="2:5" ht="14.25" customHeight="1" x14ac:dyDescent="0.3">
      <c r="B279" s="46"/>
      <c r="C279" s="46"/>
      <c r="E279" s="46"/>
    </row>
    <row r="280" spans="2:5" ht="14.25" customHeight="1" x14ac:dyDescent="0.3">
      <c r="B280" s="46"/>
      <c r="C280" s="46"/>
      <c r="E280" s="46"/>
    </row>
    <row r="281" spans="2:5" ht="14.25" customHeight="1" x14ac:dyDescent="0.3">
      <c r="B281" s="46"/>
      <c r="C281" s="46"/>
      <c r="E281" s="46"/>
    </row>
    <row r="282" spans="2:5" ht="14.25" customHeight="1" x14ac:dyDescent="0.3">
      <c r="B282" s="46"/>
      <c r="C282" s="46"/>
      <c r="E282" s="46"/>
    </row>
    <row r="283" spans="2:5" ht="14.25" customHeight="1" x14ac:dyDescent="0.3">
      <c r="B283" s="46"/>
      <c r="C283" s="46"/>
      <c r="E283" s="46"/>
    </row>
    <row r="284" spans="2:5" ht="14.25" customHeight="1" x14ac:dyDescent="0.3">
      <c r="B284" s="46"/>
      <c r="C284" s="46"/>
      <c r="E284" s="46"/>
    </row>
    <row r="285" spans="2:5" ht="14.25" customHeight="1" x14ac:dyDescent="0.3">
      <c r="B285" s="46"/>
      <c r="C285" s="46"/>
      <c r="E285" s="46"/>
    </row>
    <row r="286" spans="2:5" ht="14.25" customHeight="1" x14ac:dyDescent="0.3">
      <c r="B286" s="46"/>
      <c r="C286" s="46"/>
      <c r="E286" s="46"/>
    </row>
    <row r="287" spans="2:5" ht="14.25" customHeight="1" x14ac:dyDescent="0.3">
      <c r="B287" s="46"/>
      <c r="C287" s="46"/>
      <c r="E287" s="46"/>
    </row>
    <row r="288" spans="2:5" ht="14.25" customHeight="1" x14ac:dyDescent="0.3">
      <c r="B288" s="46"/>
      <c r="C288" s="46"/>
      <c r="E288" s="46"/>
    </row>
    <row r="289" spans="2:5" ht="14.25" customHeight="1" x14ac:dyDescent="0.3">
      <c r="B289" s="46"/>
      <c r="C289" s="46"/>
      <c r="E289" s="46"/>
    </row>
    <row r="290" spans="2:5" ht="14.25" customHeight="1" x14ac:dyDescent="0.3">
      <c r="B290" s="46"/>
      <c r="C290" s="46"/>
      <c r="E290" s="46"/>
    </row>
    <row r="291" spans="2:5" ht="14.25" customHeight="1" x14ac:dyDescent="0.3">
      <c r="B291" s="46"/>
      <c r="C291" s="46"/>
      <c r="E291" s="46"/>
    </row>
    <row r="292" spans="2:5" ht="14.25" customHeight="1" x14ac:dyDescent="0.3">
      <c r="B292" s="46"/>
      <c r="C292" s="46"/>
      <c r="E292" s="46"/>
    </row>
    <row r="293" spans="2:5" ht="14.25" customHeight="1" x14ac:dyDescent="0.3">
      <c r="B293" s="46"/>
      <c r="C293" s="46"/>
      <c r="E293" s="46"/>
    </row>
    <row r="294" spans="2:5" ht="14.25" customHeight="1" x14ac:dyDescent="0.3">
      <c r="B294" s="46"/>
      <c r="C294" s="46"/>
      <c r="E294" s="46"/>
    </row>
    <row r="295" spans="2:5" ht="14.25" customHeight="1" x14ac:dyDescent="0.3">
      <c r="B295" s="46"/>
      <c r="C295" s="46"/>
      <c r="E295" s="46"/>
    </row>
    <row r="296" spans="2:5" ht="14.25" customHeight="1" x14ac:dyDescent="0.3">
      <c r="B296" s="46"/>
      <c r="C296" s="46"/>
      <c r="E296" s="46"/>
    </row>
    <row r="297" spans="2:5" ht="14.25" customHeight="1" x14ac:dyDescent="0.3">
      <c r="B297" s="46"/>
      <c r="C297" s="46"/>
      <c r="E297" s="46"/>
    </row>
    <row r="298" spans="2:5" ht="14.25" customHeight="1" x14ac:dyDescent="0.3">
      <c r="B298" s="46"/>
      <c r="C298" s="46"/>
      <c r="E298" s="46"/>
    </row>
    <row r="299" spans="2:5" ht="14.25" customHeight="1" x14ac:dyDescent="0.3">
      <c r="B299" s="46"/>
      <c r="C299" s="46"/>
      <c r="E299" s="46"/>
    </row>
    <row r="300" spans="2:5" ht="14.25" customHeight="1" x14ac:dyDescent="0.3">
      <c r="B300" s="46"/>
      <c r="C300" s="46"/>
      <c r="E300" s="46"/>
    </row>
    <row r="301" spans="2:5" ht="14.25" customHeight="1" x14ac:dyDescent="0.3">
      <c r="B301" s="46"/>
      <c r="C301" s="46"/>
      <c r="E301" s="46"/>
    </row>
    <row r="302" spans="2:5" ht="14.25" customHeight="1" x14ac:dyDescent="0.3">
      <c r="B302" s="46"/>
      <c r="C302" s="46"/>
      <c r="E302" s="46"/>
    </row>
    <row r="303" spans="2:5" ht="14.25" customHeight="1" x14ac:dyDescent="0.3">
      <c r="B303" s="46"/>
      <c r="C303" s="46"/>
      <c r="E303" s="46"/>
    </row>
    <row r="304" spans="2:5" ht="14.25" customHeight="1" x14ac:dyDescent="0.3">
      <c r="B304" s="46"/>
      <c r="C304" s="46"/>
      <c r="E304" s="46"/>
    </row>
    <row r="305" spans="2:5" ht="14.25" customHeight="1" x14ac:dyDescent="0.3">
      <c r="B305" s="46"/>
      <c r="C305" s="46"/>
      <c r="E305" s="46"/>
    </row>
    <row r="306" spans="2:5" ht="14.25" customHeight="1" x14ac:dyDescent="0.3">
      <c r="B306" s="46"/>
      <c r="C306" s="46"/>
      <c r="E306" s="46"/>
    </row>
    <row r="307" spans="2:5" ht="14.25" customHeight="1" x14ac:dyDescent="0.3">
      <c r="B307" s="46"/>
      <c r="C307" s="46"/>
      <c r="E307" s="46"/>
    </row>
    <row r="308" spans="2:5" ht="14.25" customHeight="1" x14ac:dyDescent="0.3">
      <c r="B308" s="46"/>
      <c r="C308" s="46"/>
      <c r="E308" s="46"/>
    </row>
    <row r="309" spans="2:5" ht="14.25" customHeight="1" x14ac:dyDescent="0.3">
      <c r="B309" s="46"/>
      <c r="C309" s="46"/>
      <c r="E309" s="46"/>
    </row>
    <row r="310" spans="2:5" ht="14.25" customHeight="1" x14ac:dyDescent="0.3">
      <c r="B310" s="46"/>
      <c r="C310" s="46"/>
      <c r="E310" s="46"/>
    </row>
    <row r="311" spans="2:5" ht="14.25" customHeight="1" x14ac:dyDescent="0.3">
      <c r="B311" s="46"/>
      <c r="C311" s="46"/>
      <c r="E311" s="46"/>
    </row>
    <row r="312" spans="2:5" ht="14.25" customHeight="1" x14ac:dyDescent="0.3">
      <c r="B312" s="46"/>
      <c r="C312" s="46"/>
      <c r="E312" s="46"/>
    </row>
    <row r="313" spans="2:5" ht="14.25" customHeight="1" x14ac:dyDescent="0.3">
      <c r="B313" s="46"/>
      <c r="C313" s="46"/>
      <c r="E313" s="46"/>
    </row>
    <row r="314" spans="2:5" ht="14.25" customHeight="1" x14ac:dyDescent="0.3">
      <c r="B314" s="46"/>
      <c r="C314" s="46"/>
      <c r="E314" s="46"/>
    </row>
    <row r="315" spans="2:5" ht="14.25" customHeight="1" x14ac:dyDescent="0.3">
      <c r="B315" s="46"/>
      <c r="C315" s="46"/>
      <c r="E315" s="46"/>
    </row>
    <row r="316" spans="2:5" ht="14.25" customHeight="1" x14ac:dyDescent="0.3">
      <c r="B316" s="46"/>
      <c r="C316" s="46"/>
      <c r="E316" s="46"/>
    </row>
    <row r="317" spans="2:5" ht="14.25" customHeight="1" x14ac:dyDescent="0.3">
      <c r="B317" s="46"/>
      <c r="C317" s="46"/>
      <c r="E317" s="46"/>
    </row>
    <row r="318" spans="2:5" ht="14.25" customHeight="1" x14ac:dyDescent="0.3">
      <c r="B318" s="46"/>
      <c r="C318" s="46"/>
      <c r="E318" s="46"/>
    </row>
    <row r="319" spans="2:5" ht="14.25" customHeight="1" x14ac:dyDescent="0.3">
      <c r="B319" s="46"/>
      <c r="C319" s="46"/>
      <c r="E319" s="46"/>
    </row>
    <row r="320" spans="2:5" ht="14.25" customHeight="1" x14ac:dyDescent="0.3">
      <c r="B320" s="46"/>
      <c r="C320" s="46"/>
      <c r="E320" s="46"/>
    </row>
    <row r="321" spans="2:5" ht="14.25" customHeight="1" x14ac:dyDescent="0.3">
      <c r="B321" s="46"/>
      <c r="C321" s="46"/>
      <c r="E321" s="46"/>
    </row>
    <row r="322" spans="2:5" ht="14.25" customHeight="1" x14ac:dyDescent="0.3">
      <c r="B322" s="46"/>
      <c r="C322" s="46"/>
      <c r="E322" s="46"/>
    </row>
    <row r="323" spans="2:5" ht="14.25" customHeight="1" x14ac:dyDescent="0.3">
      <c r="B323" s="46"/>
      <c r="C323" s="46"/>
      <c r="E323" s="46"/>
    </row>
    <row r="324" spans="2:5" ht="14.25" customHeight="1" x14ac:dyDescent="0.3">
      <c r="B324" s="46"/>
      <c r="C324" s="46"/>
      <c r="E324" s="46"/>
    </row>
    <row r="325" spans="2:5" ht="14.25" customHeight="1" x14ac:dyDescent="0.3">
      <c r="B325" s="46"/>
      <c r="C325" s="46"/>
      <c r="E325" s="46"/>
    </row>
    <row r="326" spans="2:5" ht="14.25" customHeight="1" x14ac:dyDescent="0.3">
      <c r="B326" s="46"/>
      <c r="C326" s="46"/>
      <c r="E326" s="46"/>
    </row>
    <row r="327" spans="2:5" ht="14.25" customHeight="1" x14ac:dyDescent="0.3">
      <c r="B327" s="46"/>
      <c r="C327" s="46"/>
      <c r="E327" s="46"/>
    </row>
    <row r="328" spans="2:5" ht="14.25" customHeight="1" x14ac:dyDescent="0.3">
      <c r="B328" s="46"/>
      <c r="C328" s="46"/>
      <c r="E328" s="46"/>
    </row>
    <row r="329" spans="2:5" ht="14.25" customHeight="1" x14ac:dyDescent="0.3">
      <c r="B329" s="46"/>
      <c r="C329" s="46"/>
      <c r="E329" s="46"/>
    </row>
    <row r="330" spans="2:5" ht="14.25" customHeight="1" x14ac:dyDescent="0.3">
      <c r="B330" s="46"/>
      <c r="C330" s="46"/>
      <c r="E330" s="46"/>
    </row>
    <row r="331" spans="2:5" ht="14.25" customHeight="1" x14ac:dyDescent="0.3">
      <c r="B331" s="46"/>
      <c r="C331" s="46"/>
      <c r="E331" s="46"/>
    </row>
    <row r="332" spans="2:5" ht="14.25" customHeight="1" x14ac:dyDescent="0.3">
      <c r="B332" s="46"/>
      <c r="C332" s="46"/>
      <c r="E332" s="46"/>
    </row>
    <row r="333" spans="2:5" ht="14.25" customHeight="1" x14ac:dyDescent="0.3">
      <c r="B333" s="46"/>
      <c r="C333" s="46"/>
      <c r="E333" s="46"/>
    </row>
    <row r="334" spans="2:5" ht="14.25" customHeight="1" x14ac:dyDescent="0.3">
      <c r="B334" s="46"/>
      <c r="C334" s="46"/>
      <c r="E334" s="46"/>
    </row>
    <row r="335" spans="2:5" ht="14.25" customHeight="1" x14ac:dyDescent="0.3">
      <c r="B335" s="46"/>
      <c r="C335" s="46"/>
      <c r="E335" s="46"/>
    </row>
    <row r="336" spans="2:5" ht="14.25" customHeight="1" x14ac:dyDescent="0.3">
      <c r="B336" s="46"/>
      <c r="C336" s="46"/>
      <c r="E336" s="46"/>
    </row>
    <row r="337" spans="2:5" ht="14.25" customHeight="1" x14ac:dyDescent="0.3">
      <c r="B337" s="46"/>
      <c r="C337" s="46"/>
      <c r="E337" s="46"/>
    </row>
    <row r="338" spans="2:5" ht="14.25" customHeight="1" x14ac:dyDescent="0.3">
      <c r="B338" s="46"/>
      <c r="C338" s="46"/>
      <c r="E338" s="46"/>
    </row>
    <row r="339" spans="2:5" ht="14.25" customHeight="1" x14ac:dyDescent="0.3">
      <c r="B339" s="46"/>
      <c r="C339" s="46"/>
      <c r="E339" s="46"/>
    </row>
    <row r="340" spans="2:5" ht="14.25" customHeight="1" x14ac:dyDescent="0.3">
      <c r="B340" s="46"/>
      <c r="C340" s="46"/>
      <c r="E340" s="46"/>
    </row>
    <row r="341" spans="2:5" ht="14.25" customHeight="1" x14ac:dyDescent="0.3">
      <c r="B341" s="46"/>
      <c r="C341" s="46"/>
      <c r="E341" s="46"/>
    </row>
    <row r="342" spans="2:5" ht="14.25" customHeight="1" x14ac:dyDescent="0.3">
      <c r="B342" s="46"/>
      <c r="C342" s="46"/>
      <c r="E342" s="46"/>
    </row>
    <row r="343" spans="2:5" ht="14.25" customHeight="1" x14ac:dyDescent="0.3">
      <c r="B343" s="46"/>
      <c r="C343" s="46"/>
      <c r="E343" s="46"/>
    </row>
    <row r="344" spans="2:5" ht="14.25" customHeight="1" x14ac:dyDescent="0.3">
      <c r="B344" s="46"/>
      <c r="C344" s="46"/>
      <c r="E344" s="46"/>
    </row>
    <row r="345" spans="2:5" ht="14.25" customHeight="1" x14ac:dyDescent="0.3">
      <c r="B345" s="46"/>
      <c r="C345" s="46"/>
      <c r="E345" s="46"/>
    </row>
    <row r="346" spans="2:5" ht="14.25" customHeight="1" x14ac:dyDescent="0.3">
      <c r="B346" s="46"/>
      <c r="C346" s="46"/>
      <c r="E346" s="46"/>
    </row>
    <row r="347" spans="2:5" ht="14.25" customHeight="1" x14ac:dyDescent="0.3">
      <c r="B347" s="46"/>
      <c r="C347" s="46"/>
      <c r="E347" s="46"/>
    </row>
    <row r="348" spans="2:5" ht="14.25" customHeight="1" x14ac:dyDescent="0.3">
      <c r="B348" s="46"/>
      <c r="C348" s="46"/>
      <c r="E348" s="46"/>
    </row>
    <row r="349" spans="2:5" ht="14.25" customHeight="1" x14ac:dyDescent="0.3">
      <c r="B349" s="46"/>
      <c r="C349" s="46"/>
      <c r="E349" s="46"/>
    </row>
    <row r="350" spans="2:5" ht="14.25" customHeight="1" x14ac:dyDescent="0.3">
      <c r="B350" s="46"/>
      <c r="C350" s="46"/>
      <c r="E350" s="46"/>
    </row>
    <row r="351" spans="2:5" ht="14.25" customHeight="1" x14ac:dyDescent="0.3">
      <c r="B351" s="46"/>
      <c r="C351" s="46"/>
      <c r="E351" s="46"/>
    </row>
    <row r="352" spans="2:5" ht="14.25" customHeight="1" x14ac:dyDescent="0.3">
      <c r="B352" s="46"/>
      <c r="C352" s="46"/>
      <c r="E352" s="46"/>
    </row>
    <row r="353" spans="2:5" ht="14.25" customHeight="1" x14ac:dyDescent="0.3">
      <c r="B353" s="46"/>
      <c r="C353" s="46"/>
      <c r="E353" s="46"/>
    </row>
    <row r="354" spans="2:5" ht="14.25" customHeight="1" x14ac:dyDescent="0.3">
      <c r="B354" s="46"/>
      <c r="C354" s="46"/>
      <c r="E354" s="46"/>
    </row>
    <row r="355" spans="2:5" ht="14.25" customHeight="1" x14ac:dyDescent="0.3">
      <c r="B355" s="46"/>
      <c r="C355" s="46"/>
      <c r="E355" s="46"/>
    </row>
    <row r="356" spans="2:5" ht="14.25" customHeight="1" x14ac:dyDescent="0.3">
      <c r="B356" s="46"/>
      <c r="C356" s="46"/>
      <c r="E356" s="46"/>
    </row>
    <row r="357" spans="2:5" ht="14.25" customHeight="1" x14ac:dyDescent="0.3">
      <c r="B357" s="46"/>
      <c r="C357" s="46"/>
      <c r="E357" s="46"/>
    </row>
    <row r="358" spans="2:5" ht="14.25" customHeight="1" x14ac:dyDescent="0.3">
      <c r="B358" s="46"/>
      <c r="C358" s="46"/>
      <c r="E358" s="46"/>
    </row>
    <row r="359" spans="2:5" ht="14.25" customHeight="1" x14ac:dyDescent="0.3">
      <c r="B359" s="46"/>
      <c r="C359" s="46"/>
      <c r="E359" s="46"/>
    </row>
    <row r="360" spans="2:5" ht="14.25" customHeight="1" x14ac:dyDescent="0.3">
      <c r="B360" s="46"/>
      <c r="C360" s="46"/>
      <c r="E360" s="46"/>
    </row>
    <row r="361" spans="2:5" ht="14.25" customHeight="1" x14ac:dyDescent="0.3">
      <c r="B361" s="46"/>
      <c r="C361" s="46"/>
      <c r="E361" s="46"/>
    </row>
    <row r="362" spans="2:5" ht="14.25" customHeight="1" x14ac:dyDescent="0.3">
      <c r="B362" s="46"/>
      <c r="C362" s="46"/>
      <c r="E362" s="46"/>
    </row>
    <row r="363" spans="2:5" ht="14.25" customHeight="1" x14ac:dyDescent="0.3">
      <c r="B363" s="46"/>
      <c r="C363" s="46"/>
      <c r="E363" s="46"/>
    </row>
    <row r="364" spans="2:5" ht="14.25" customHeight="1" x14ac:dyDescent="0.3">
      <c r="B364" s="46"/>
      <c r="C364" s="46"/>
      <c r="E364" s="46"/>
    </row>
    <row r="365" spans="2:5" ht="14.25" customHeight="1" x14ac:dyDescent="0.3">
      <c r="B365" s="46"/>
      <c r="C365" s="46"/>
      <c r="E365" s="46"/>
    </row>
    <row r="366" spans="2:5" ht="14.25" customHeight="1" x14ac:dyDescent="0.3">
      <c r="B366" s="46"/>
      <c r="C366" s="46"/>
      <c r="E366" s="46"/>
    </row>
    <row r="367" spans="2:5" ht="14.25" customHeight="1" x14ac:dyDescent="0.3">
      <c r="B367" s="46"/>
      <c r="C367" s="46"/>
      <c r="E367" s="46"/>
    </row>
    <row r="368" spans="2:5" ht="14.25" customHeight="1" x14ac:dyDescent="0.3">
      <c r="B368" s="46"/>
      <c r="C368" s="46"/>
      <c r="E368" s="46"/>
    </row>
    <row r="369" spans="2:5" ht="14.25" customHeight="1" x14ac:dyDescent="0.3">
      <c r="B369" s="46"/>
      <c r="C369" s="46"/>
      <c r="E369" s="46"/>
    </row>
    <row r="370" spans="2:5" ht="14.25" customHeight="1" x14ac:dyDescent="0.3">
      <c r="B370" s="46"/>
      <c r="C370" s="46"/>
      <c r="E370" s="46"/>
    </row>
    <row r="371" spans="2:5" ht="14.25" customHeight="1" x14ac:dyDescent="0.3">
      <c r="B371" s="46"/>
      <c r="C371" s="46"/>
      <c r="E371" s="46"/>
    </row>
    <row r="372" spans="2:5" ht="14.25" customHeight="1" x14ac:dyDescent="0.3">
      <c r="B372" s="46"/>
      <c r="C372" s="46"/>
      <c r="E372" s="46"/>
    </row>
    <row r="373" spans="2:5" ht="14.25" customHeight="1" x14ac:dyDescent="0.3">
      <c r="B373" s="46"/>
      <c r="C373" s="46"/>
      <c r="E373" s="46"/>
    </row>
    <row r="374" spans="2:5" ht="14.25" customHeight="1" x14ac:dyDescent="0.3">
      <c r="B374" s="46"/>
      <c r="C374" s="46"/>
      <c r="E374" s="46"/>
    </row>
    <row r="375" spans="2:5" ht="14.25" customHeight="1" x14ac:dyDescent="0.3">
      <c r="B375" s="46"/>
      <c r="C375" s="46"/>
      <c r="E375" s="46"/>
    </row>
    <row r="376" spans="2:5" ht="14.25" customHeight="1" x14ac:dyDescent="0.3">
      <c r="B376" s="46"/>
      <c r="C376" s="46"/>
      <c r="E376" s="46"/>
    </row>
    <row r="377" spans="2:5" ht="14.25" customHeight="1" x14ac:dyDescent="0.3">
      <c r="B377" s="46"/>
      <c r="C377" s="46"/>
      <c r="E377" s="46"/>
    </row>
    <row r="378" spans="2:5" ht="14.25" customHeight="1" x14ac:dyDescent="0.3">
      <c r="B378" s="46"/>
      <c r="C378" s="46"/>
      <c r="E378" s="46"/>
    </row>
    <row r="379" spans="2:5" ht="14.25" customHeight="1" x14ac:dyDescent="0.3">
      <c r="B379" s="46"/>
      <c r="C379" s="46"/>
      <c r="E379" s="46"/>
    </row>
    <row r="380" spans="2:5" ht="14.25" customHeight="1" x14ac:dyDescent="0.3">
      <c r="B380" s="46"/>
      <c r="C380" s="46"/>
      <c r="E380" s="46"/>
    </row>
    <row r="381" spans="2:5" ht="14.25" customHeight="1" x14ac:dyDescent="0.3">
      <c r="B381" s="46"/>
      <c r="C381" s="46"/>
      <c r="E381" s="46"/>
    </row>
    <row r="382" spans="2:5" ht="14.25" customHeight="1" x14ac:dyDescent="0.3">
      <c r="B382" s="46"/>
      <c r="C382" s="46"/>
      <c r="E382" s="46"/>
    </row>
    <row r="383" spans="2:5" ht="14.25" customHeight="1" x14ac:dyDescent="0.3">
      <c r="B383" s="46"/>
      <c r="C383" s="46"/>
      <c r="E383" s="46"/>
    </row>
    <row r="384" spans="2:5" ht="14.25" customHeight="1" x14ac:dyDescent="0.3">
      <c r="B384" s="46"/>
      <c r="C384" s="46"/>
      <c r="E384" s="46"/>
    </row>
    <row r="385" spans="2:5" ht="14.25" customHeight="1" x14ac:dyDescent="0.3">
      <c r="B385" s="46"/>
      <c r="C385" s="46"/>
      <c r="E385" s="46"/>
    </row>
    <row r="386" spans="2:5" ht="14.25" customHeight="1" x14ac:dyDescent="0.3">
      <c r="B386" s="46"/>
      <c r="C386" s="46"/>
      <c r="E386" s="46"/>
    </row>
    <row r="387" spans="2:5" ht="14.25" customHeight="1" x14ac:dyDescent="0.3">
      <c r="B387" s="46"/>
      <c r="C387" s="46"/>
      <c r="E387" s="46"/>
    </row>
    <row r="388" spans="2:5" ht="14.25" customHeight="1" x14ac:dyDescent="0.3">
      <c r="B388" s="46"/>
      <c r="C388" s="46"/>
      <c r="E388" s="46"/>
    </row>
    <row r="389" spans="2:5" ht="14.25" customHeight="1" x14ac:dyDescent="0.3">
      <c r="B389" s="46"/>
      <c r="C389" s="46"/>
      <c r="E389" s="46"/>
    </row>
    <row r="390" spans="2:5" ht="14.25" customHeight="1" x14ac:dyDescent="0.3">
      <c r="B390" s="46"/>
      <c r="C390" s="46"/>
      <c r="E390" s="46"/>
    </row>
    <row r="391" spans="2:5" ht="14.25" customHeight="1" x14ac:dyDescent="0.3">
      <c r="B391" s="46"/>
      <c r="C391" s="46"/>
      <c r="E391" s="46"/>
    </row>
    <row r="392" spans="2:5" ht="14.25" customHeight="1" x14ac:dyDescent="0.3">
      <c r="B392" s="46"/>
      <c r="C392" s="46"/>
      <c r="E392" s="46"/>
    </row>
    <row r="393" spans="2:5" ht="14.25" customHeight="1" x14ac:dyDescent="0.3">
      <c r="B393" s="46"/>
      <c r="C393" s="46"/>
      <c r="E393" s="46"/>
    </row>
    <row r="394" spans="2:5" ht="14.25" customHeight="1" x14ac:dyDescent="0.3">
      <c r="B394" s="46"/>
      <c r="C394" s="46"/>
      <c r="E394" s="46"/>
    </row>
    <row r="395" spans="2:5" ht="14.25" customHeight="1" x14ac:dyDescent="0.3">
      <c r="B395" s="46"/>
      <c r="C395" s="46"/>
      <c r="E395" s="46"/>
    </row>
    <row r="396" spans="2:5" ht="14.25" customHeight="1" x14ac:dyDescent="0.3">
      <c r="B396" s="46"/>
      <c r="C396" s="46"/>
      <c r="E396" s="46"/>
    </row>
    <row r="397" spans="2:5" ht="14.25" customHeight="1" x14ac:dyDescent="0.3">
      <c r="B397" s="46"/>
      <c r="C397" s="46"/>
      <c r="E397" s="46"/>
    </row>
    <row r="398" spans="2:5" ht="14.25" customHeight="1" x14ac:dyDescent="0.3">
      <c r="B398" s="46"/>
      <c r="C398" s="46"/>
      <c r="E398" s="46"/>
    </row>
    <row r="399" spans="2:5" ht="14.25" customHeight="1" x14ac:dyDescent="0.3">
      <c r="B399" s="46"/>
      <c r="C399" s="46"/>
      <c r="E399" s="46"/>
    </row>
    <row r="400" spans="2:5" ht="14.25" customHeight="1" x14ac:dyDescent="0.3">
      <c r="B400" s="46"/>
      <c r="C400" s="46"/>
      <c r="E400" s="46"/>
    </row>
    <row r="401" spans="2:5" ht="14.25" customHeight="1" x14ac:dyDescent="0.3">
      <c r="B401" s="46"/>
      <c r="C401" s="46"/>
      <c r="E401" s="46"/>
    </row>
    <row r="402" spans="2:5" ht="14.25" customHeight="1" x14ac:dyDescent="0.3">
      <c r="B402" s="46"/>
      <c r="C402" s="46"/>
      <c r="E402" s="46"/>
    </row>
    <row r="403" spans="2:5" ht="14.25" customHeight="1" x14ac:dyDescent="0.3">
      <c r="B403" s="46"/>
      <c r="C403" s="46"/>
      <c r="E403" s="46"/>
    </row>
    <row r="404" spans="2:5" ht="14.25" customHeight="1" x14ac:dyDescent="0.3">
      <c r="B404" s="46"/>
      <c r="C404" s="46"/>
      <c r="E404" s="46"/>
    </row>
    <row r="405" spans="2:5" ht="14.25" customHeight="1" x14ac:dyDescent="0.3">
      <c r="B405" s="46"/>
      <c r="C405" s="46"/>
      <c r="E405" s="46"/>
    </row>
    <row r="406" spans="2:5" ht="14.25" customHeight="1" x14ac:dyDescent="0.3">
      <c r="B406" s="46"/>
      <c r="C406" s="46"/>
      <c r="E406" s="46"/>
    </row>
    <row r="407" spans="2:5" ht="14.25" customHeight="1" x14ac:dyDescent="0.3">
      <c r="B407" s="46"/>
      <c r="C407" s="46"/>
      <c r="E407" s="46"/>
    </row>
    <row r="408" spans="2:5" ht="14.25" customHeight="1" x14ac:dyDescent="0.3">
      <c r="B408" s="46"/>
      <c r="C408" s="46"/>
      <c r="E408" s="46"/>
    </row>
    <row r="409" spans="2:5" ht="14.25" customHeight="1" x14ac:dyDescent="0.3">
      <c r="B409" s="46"/>
      <c r="C409" s="46"/>
      <c r="E409" s="46"/>
    </row>
    <row r="410" spans="2:5" ht="14.25" customHeight="1" x14ac:dyDescent="0.3">
      <c r="B410" s="46"/>
      <c r="C410" s="46"/>
      <c r="E410" s="46"/>
    </row>
    <row r="411" spans="2:5" ht="14.25" customHeight="1" x14ac:dyDescent="0.3">
      <c r="B411" s="46"/>
      <c r="C411" s="46"/>
      <c r="E411" s="46"/>
    </row>
    <row r="412" spans="2:5" ht="14.25" customHeight="1" x14ac:dyDescent="0.3">
      <c r="B412" s="46"/>
      <c r="C412" s="46"/>
      <c r="E412" s="46"/>
    </row>
    <row r="413" spans="2:5" ht="14.25" customHeight="1" x14ac:dyDescent="0.3">
      <c r="B413" s="46"/>
      <c r="C413" s="46"/>
      <c r="E413" s="46"/>
    </row>
    <row r="414" spans="2:5" ht="14.25" customHeight="1" x14ac:dyDescent="0.3">
      <c r="B414" s="46"/>
      <c r="C414" s="46"/>
      <c r="E414" s="46"/>
    </row>
    <row r="415" spans="2:5" ht="14.25" customHeight="1" x14ac:dyDescent="0.3">
      <c r="B415" s="46"/>
      <c r="C415" s="46"/>
      <c r="E415" s="46"/>
    </row>
    <row r="416" spans="2:5" ht="14.25" customHeight="1" x14ac:dyDescent="0.3">
      <c r="B416" s="46"/>
      <c r="C416" s="46"/>
      <c r="E416" s="46"/>
    </row>
    <row r="417" spans="2:5" ht="14.25" customHeight="1" x14ac:dyDescent="0.3">
      <c r="B417" s="46"/>
      <c r="C417" s="46"/>
      <c r="E417" s="46"/>
    </row>
    <row r="418" spans="2:5" ht="14.25" customHeight="1" x14ac:dyDescent="0.3">
      <c r="B418" s="46"/>
      <c r="C418" s="46"/>
      <c r="E418" s="46"/>
    </row>
    <row r="419" spans="2:5" ht="14.25" customHeight="1" x14ac:dyDescent="0.3">
      <c r="B419" s="46"/>
      <c r="C419" s="46"/>
      <c r="E419" s="46"/>
    </row>
    <row r="420" spans="2:5" ht="14.25" customHeight="1" x14ac:dyDescent="0.3">
      <c r="B420" s="46"/>
      <c r="C420" s="46"/>
      <c r="E420" s="46"/>
    </row>
    <row r="421" spans="2:5" ht="14.25" customHeight="1" x14ac:dyDescent="0.3">
      <c r="B421" s="46"/>
      <c r="C421" s="46"/>
      <c r="E421" s="46"/>
    </row>
    <row r="422" spans="2:5" ht="14.25" customHeight="1" x14ac:dyDescent="0.3">
      <c r="B422" s="46"/>
      <c r="C422" s="46"/>
      <c r="E422" s="46"/>
    </row>
    <row r="423" spans="2:5" ht="14.25" customHeight="1" x14ac:dyDescent="0.3">
      <c r="B423" s="46"/>
      <c r="C423" s="46"/>
      <c r="E423" s="46"/>
    </row>
    <row r="424" spans="2:5" ht="14.25" customHeight="1" x14ac:dyDescent="0.3">
      <c r="B424" s="46"/>
      <c r="C424" s="46"/>
      <c r="E424" s="46"/>
    </row>
    <row r="425" spans="2:5" ht="14.25" customHeight="1" x14ac:dyDescent="0.3">
      <c r="B425" s="46"/>
      <c r="C425" s="46"/>
      <c r="E425" s="46"/>
    </row>
    <row r="426" spans="2:5" ht="14.25" customHeight="1" x14ac:dyDescent="0.3">
      <c r="B426" s="46"/>
      <c r="C426" s="46"/>
      <c r="E426" s="46"/>
    </row>
    <row r="427" spans="2:5" ht="14.25" customHeight="1" x14ac:dyDescent="0.3">
      <c r="B427" s="46"/>
      <c r="C427" s="46"/>
      <c r="E427" s="46"/>
    </row>
    <row r="428" spans="2:5" ht="14.25" customHeight="1" x14ac:dyDescent="0.3">
      <c r="B428" s="46"/>
      <c r="C428" s="46"/>
      <c r="E428" s="46"/>
    </row>
    <row r="429" spans="2:5" ht="14.25" customHeight="1" x14ac:dyDescent="0.3">
      <c r="B429" s="46"/>
      <c r="C429" s="46"/>
      <c r="E429" s="46"/>
    </row>
    <row r="430" spans="2:5" ht="14.25" customHeight="1" x14ac:dyDescent="0.3">
      <c r="B430" s="46"/>
      <c r="C430" s="46"/>
      <c r="E430" s="46"/>
    </row>
    <row r="431" spans="2:5" ht="14.25" customHeight="1" x14ac:dyDescent="0.3">
      <c r="B431" s="46"/>
      <c r="C431" s="46"/>
      <c r="E431" s="46"/>
    </row>
    <row r="432" spans="2:5" ht="14.25" customHeight="1" x14ac:dyDescent="0.3">
      <c r="B432" s="46"/>
      <c r="C432" s="46"/>
      <c r="E432" s="46"/>
    </row>
    <row r="433" spans="2:5" ht="14.25" customHeight="1" x14ac:dyDescent="0.3">
      <c r="B433" s="46"/>
      <c r="C433" s="46"/>
      <c r="E433" s="46"/>
    </row>
    <row r="434" spans="2:5" ht="14.25" customHeight="1" x14ac:dyDescent="0.3">
      <c r="B434" s="46"/>
      <c r="C434" s="46"/>
      <c r="E434" s="46"/>
    </row>
    <row r="435" spans="2:5" ht="14.25" customHeight="1" x14ac:dyDescent="0.3">
      <c r="B435" s="46"/>
      <c r="C435" s="46"/>
      <c r="E435" s="46"/>
    </row>
    <row r="436" spans="2:5" ht="14.25" customHeight="1" x14ac:dyDescent="0.3">
      <c r="B436" s="46"/>
      <c r="C436" s="46"/>
      <c r="E436" s="46"/>
    </row>
    <row r="437" spans="2:5" ht="14.25" customHeight="1" x14ac:dyDescent="0.3">
      <c r="B437" s="46"/>
      <c r="C437" s="46"/>
      <c r="E437" s="46"/>
    </row>
    <row r="438" spans="2:5" ht="14.25" customHeight="1" x14ac:dyDescent="0.3">
      <c r="B438" s="46"/>
      <c r="C438" s="46"/>
      <c r="E438" s="46"/>
    </row>
    <row r="439" spans="2:5" ht="14.25" customHeight="1" x14ac:dyDescent="0.3">
      <c r="B439" s="46"/>
      <c r="C439" s="46"/>
      <c r="E439" s="46"/>
    </row>
    <row r="440" spans="2:5" ht="14.25" customHeight="1" x14ac:dyDescent="0.3">
      <c r="B440" s="46"/>
      <c r="C440" s="46"/>
      <c r="E440" s="46"/>
    </row>
    <row r="441" spans="2:5" ht="14.25" customHeight="1" x14ac:dyDescent="0.3">
      <c r="B441" s="46"/>
      <c r="C441" s="46"/>
      <c r="E441" s="46"/>
    </row>
    <row r="442" spans="2:5" ht="14.25" customHeight="1" x14ac:dyDescent="0.3">
      <c r="B442" s="46"/>
      <c r="C442" s="46"/>
      <c r="E442" s="46"/>
    </row>
    <row r="443" spans="2:5" ht="14.25" customHeight="1" x14ac:dyDescent="0.3">
      <c r="B443" s="46"/>
      <c r="C443" s="46"/>
      <c r="E443" s="46"/>
    </row>
    <row r="444" spans="2:5" ht="14.25" customHeight="1" x14ac:dyDescent="0.3">
      <c r="B444" s="46"/>
      <c r="C444" s="46"/>
      <c r="E444" s="46"/>
    </row>
    <row r="445" spans="2:5" ht="14.25" customHeight="1" x14ac:dyDescent="0.3">
      <c r="B445" s="46"/>
      <c r="C445" s="46"/>
      <c r="E445" s="46"/>
    </row>
    <row r="446" spans="2:5" ht="14.25" customHeight="1" x14ac:dyDescent="0.3">
      <c r="B446" s="46"/>
      <c r="C446" s="46"/>
      <c r="E446" s="46"/>
    </row>
    <row r="447" spans="2:5" ht="14.25" customHeight="1" x14ac:dyDescent="0.3">
      <c r="B447" s="46"/>
      <c r="C447" s="46"/>
      <c r="E447" s="46"/>
    </row>
    <row r="448" spans="2:5" ht="14.25" customHeight="1" x14ac:dyDescent="0.3">
      <c r="B448" s="46"/>
      <c r="C448" s="46"/>
      <c r="E448" s="46"/>
    </row>
    <row r="449" spans="2:5" ht="14.25" customHeight="1" x14ac:dyDescent="0.3">
      <c r="B449" s="46"/>
      <c r="C449" s="46"/>
      <c r="E449" s="46"/>
    </row>
    <row r="450" spans="2:5" ht="14.25" customHeight="1" x14ac:dyDescent="0.3">
      <c r="B450" s="46"/>
      <c r="C450" s="46"/>
      <c r="E450" s="46"/>
    </row>
    <row r="451" spans="2:5" ht="14.25" customHeight="1" x14ac:dyDescent="0.3">
      <c r="B451" s="46"/>
      <c r="C451" s="46"/>
      <c r="E451" s="46"/>
    </row>
    <row r="452" spans="2:5" ht="14.25" customHeight="1" x14ac:dyDescent="0.3">
      <c r="B452" s="46"/>
      <c r="C452" s="46"/>
      <c r="E452" s="46"/>
    </row>
    <row r="453" spans="2:5" ht="14.25" customHeight="1" x14ac:dyDescent="0.3">
      <c r="B453" s="46"/>
      <c r="C453" s="46"/>
      <c r="E453" s="46"/>
    </row>
    <row r="454" spans="2:5" ht="14.25" customHeight="1" x14ac:dyDescent="0.3">
      <c r="B454" s="46"/>
      <c r="C454" s="46"/>
      <c r="E454" s="46"/>
    </row>
    <row r="455" spans="2:5" ht="14.25" customHeight="1" x14ac:dyDescent="0.3">
      <c r="B455" s="46"/>
      <c r="C455" s="46"/>
      <c r="E455" s="46"/>
    </row>
    <row r="456" spans="2:5" ht="14.25" customHeight="1" x14ac:dyDescent="0.3">
      <c r="B456" s="46"/>
      <c r="C456" s="46"/>
      <c r="E456" s="46"/>
    </row>
    <row r="457" spans="2:5" ht="14.25" customHeight="1" x14ac:dyDescent="0.3">
      <c r="B457" s="46"/>
      <c r="C457" s="46"/>
      <c r="E457" s="46"/>
    </row>
    <row r="458" spans="2:5" ht="14.25" customHeight="1" x14ac:dyDescent="0.3">
      <c r="B458" s="46"/>
      <c r="C458" s="46"/>
      <c r="E458" s="46"/>
    </row>
    <row r="459" spans="2:5" ht="14.25" customHeight="1" x14ac:dyDescent="0.3">
      <c r="B459" s="46"/>
      <c r="C459" s="46"/>
      <c r="E459" s="46"/>
    </row>
    <row r="460" spans="2:5" ht="14.25" customHeight="1" x14ac:dyDescent="0.3">
      <c r="B460" s="46"/>
      <c r="C460" s="46"/>
      <c r="E460" s="46"/>
    </row>
    <row r="461" spans="2:5" ht="14.25" customHeight="1" x14ac:dyDescent="0.3">
      <c r="B461" s="46"/>
      <c r="C461" s="46"/>
      <c r="E461" s="46"/>
    </row>
    <row r="462" spans="2:5" ht="14.25" customHeight="1" x14ac:dyDescent="0.3">
      <c r="B462" s="46"/>
      <c r="C462" s="46"/>
      <c r="E462" s="46"/>
    </row>
    <row r="463" spans="2:5" ht="14.25" customHeight="1" x14ac:dyDescent="0.3">
      <c r="B463" s="46"/>
      <c r="C463" s="46"/>
      <c r="E463" s="46"/>
    </row>
    <row r="464" spans="2:5" ht="14.25" customHeight="1" x14ac:dyDescent="0.3">
      <c r="B464" s="46"/>
      <c r="C464" s="46"/>
      <c r="E464" s="46"/>
    </row>
    <row r="465" spans="2:5" ht="14.25" customHeight="1" x14ac:dyDescent="0.3">
      <c r="B465" s="46"/>
      <c r="C465" s="46"/>
      <c r="E465" s="46"/>
    </row>
    <row r="466" spans="2:5" ht="14.25" customHeight="1" x14ac:dyDescent="0.3">
      <c r="B466" s="46"/>
      <c r="C466" s="46"/>
      <c r="E466" s="46"/>
    </row>
    <row r="467" spans="2:5" ht="14.25" customHeight="1" x14ac:dyDescent="0.3">
      <c r="B467" s="46"/>
      <c r="C467" s="46"/>
      <c r="E467" s="46"/>
    </row>
    <row r="468" spans="2:5" ht="14.25" customHeight="1" x14ac:dyDescent="0.3">
      <c r="B468" s="46"/>
      <c r="C468" s="46"/>
      <c r="E468" s="46"/>
    </row>
    <row r="469" spans="2:5" ht="14.25" customHeight="1" x14ac:dyDescent="0.3">
      <c r="B469" s="46"/>
      <c r="C469" s="46"/>
      <c r="E469" s="46"/>
    </row>
    <row r="470" spans="2:5" ht="14.25" customHeight="1" x14ac:dyDescent="0.3">
      <c r="B470" s="46"/>
      <c r="C470" s="46"/>
      <c r="E470" s="46"/>
    </row>
    <row r="471" spans="2:5" ht="14.25" customHeight="1" x14ac:dyDescent="0.3">
      <c r="B471" s="46"/>
      <c r="C471" s="46"/>
      <c r="E471" s="46"/>
    </row>
    <row r="472" spans="2:5" ht="14.25" customHeight="1" x14ac:dyDescent="0.3">
      <c r="B472" s="46"/>
      <c r="C472" s="46"/>
      <c r="E472" s="46"/>
    </row>
    <row r="473" spans="2:5" ht="14.25" customHeight="1" x14ac:dyDescent="0.3">
      <c r="B473" s="46"/>
      <c r="C473" s="46"/>
      <c r="E473" s="46"/>
    </row>
    <row r="474" spans="2:5" ht="14.25" customHeight="1" x14ac:dyDescent="0.3">
      <c r="B474" s="46"/>
      <c r="C474" s="46"/>
      <c r="E474" s="46"/>
    </row>
    <row r="475" spans="2:5" ht="14.25" customHeight="1" x14ac:dyDescent="0.3">
      <c r="B475" s="46"/>
      <c r="C475" s="46"/>
      <c r="E475" s="46"/>
    </row>
    <row r="476" spans="2:5" ht="14.25" customHeight="1" x14ac:dyDescent="0.3">
      <c r="B476" s="46"/>
      <c r="C476" s="46"/>
      <c r="E476" s="46"/>
    </row>
    <row r="477" spans="2:5" ht="14.25" customHeight="1" x14ac:dyDescent="0.3">
      <c r="B477" s="46"/>
      <c r="C477" s="46"/>
      <c r="E477" s="46"/>
    </row>
    <row r="478" spans="2:5" ht="14.25" customHeight="1" x14ac:dyDescent="0.3">
      <c r="B478" s="46"/>
      <c r="C478" s="46"/>
      <c r="E478" s="46"/>
    </row>
    <row r="479" spans="2:5" ht="14.25" customHeight="1" x14ac:dyDescent="0.3">
      <c r="B479" s="46"/>
      <c r="C479" s="46"/>
      <c r="E479" s="46"/>
    </row>
    <row r="480" spans="2:5" ht="14.25" customHeight="1" x14ac:dyDescent="0.3">
      <c r="B480" s="46"/>
      <c r="C480" s="46"/>
      <c r="E480" s="46"/>
    </row>
    <row r="481" spans="2:5" ht="14.25" customHeight="1" x14ac:dyDescent="0.3">
      <c r="B481" s="46"/>
      <c r="C481" s="46"/>
      <c r="E481" s="46"/>
    </row>
    <row r="482" spans="2:5" ht="14.25" customHeight="1" x14ac:dyDescent="0.3">
      <c r="B482" s="46"/>
      <c r="C482" s="46"/>
      <c r="E482" s="46"/>
    </row>
    <row r="483" spans="2:5" ht="14.25" customHeight="1" x14ac:dyDescent="0.3">
      <c r="B483" s="46"/>
      <c r="C483" s="46"/>
      <c r="E483" s="46"/>
    </row>
    <row r="484" spans="2:5" ht="14.25" customHeight="1" x14ac:dyDescent="0.3">
      <c r="B484" s="46"/>
      <c r="C484" s="46"/>
      <c r="E484" s="46"/>
    </row>
    <row r="485" spans="2:5" ht="14.25" customHeight="1" x14ac:dyDescent="0.3">
      <c r="B485" s="46"/>
      <c r="C485" s="46"/>
      <c r="E485" s="46"/>
    </row>
    <row r="486" spans="2:5" ht="14.25" customHeight="1" x14ac:dyDescent="0.3">
      <c r="B486" s="46"/>
      <c r="C486" s="46"/>
      <c r="E486" s="46"/>
    </row>
    <row r="487" spans="2:5" ht="14.25" customHeight="1" x14ac:dyDescent="0.3">
      <c r="B487" s="46"/>
      <c r="C487" s="46"/>
      <c r="E487" s="46"/>
    </row>
    <row r="488" spans="2:5" ht="14.25" customHeight="1" x14ac:dyDescent="0.3">
      <c r="B488" s="46"/>
      <c r="C488" s="46"/>
      <c r="E488" s="46"/>
    </row>
    <row r="489" spans="2:5" ht="14.25" customHeight="1" x14ac:dyDescent="0.3">
      <c r="B489" s="46"/>
      <c r="C489" s="46"/>
      <c r="E489" s="46"/>
    </row>
    <row r="490" spans="2:5" ht="14.25" customHeight="1" x14ac:dyDescent="0.3">
      <c r="B490" s="46"/>
      <c r="C490" s="46"/>
      <c r="E490" s="46"/>
    </row>
    <row r="491" spans="2:5" ht="14.25" customHeight="1" x14ac:dyDescent="0.3">
      <c r="B491" s="46"/>
      <c r="C491" s="46"/>
      <c r="E491" s="46"/>
    </row>
    <row r="492" spans="2:5" ht="14.25" customHeight="1" x14ac:dyDescent="0.3">
      <c r="B492" s="46"/>
      <c r="C492" s="46"/>
      <c r="E492" s="46"/>
    </row>
    <row r="493" spans="2:5" ht="14.25" customHeight="1" x14ac:dyDescent="0.3">
      <c r="B493" s="46"/>
      <c r="C493" s="46"/>
      <c r="E493" s="46"/>
    </row>
    <row r="494" spans="2:5" ht="14.25" customHeight="1" x14ac:dyDescent="0.3">
      <c r="B494" s="46"/>
      <c r="C494" s="46"/>
      <c r="E494" s="46"/>
    </row>
    <row r="495" spans="2:5" ht="14.25" customHeight="1" x14ac:dyDescent="0.3">
      <c r="B495" s="46"/>
      <c r="C495" s="46"/>
      <c r="E495" s="46"/>
    </row>
    <row r="496" spans="2:5" ht="14.25" customHeight="1" x14ac:dyDescent="0.3">
      <c r="B496" s="46"/>
      <c r="C496" s="46"/>
      <c r="E496" s="46"/>
    </row>
    <row r="497" spans="2:5" ht="14.25" customHeight="1" x14ac:dyDescent="0.3">
      <c r="B497" s="46"/>
      <c r="C497" s="46"/>
      <c r="E497" s="46"/>
    </row>
    <row r="498" spans="2:5" ht="14.25" customHeight="1" x14ac:dyDescent="0.3">
      <c r="B498" s="46"/>
      <c r="C498" s="46"/>
      <c r="E498" s="46"/>
    </row>
    <row r="499" spans="2:5" ht="14.25" customHeight="1" x14ac:dyDescent="0.3">
      <c r="B499" s="46"/>
      <c r="C499" s="46"/>
      <c r="E499" s="46"/>
    </row>
    <row r="500" spans="2:5" ht="14.25" customHeight="1" x14ac:dyDescent="0.3">
      <c r="B500" s="46"/>
      <c r="C500" s="46"/>
      <c r="E500" s="46"/>
    </row>
    <row r="501" spans="2:5" ht="14.25" customHeight="1" x14ac:dyDescent="0.3">
      <c r="B501" s="46"/>
      <c r="C501" s="46"/>
      <c r="E501" s="46"/>
    </row>
    <row r="502" spans="2:5" ht="14.25" customHeight="1" x14ac:dyDescent="0.3">
      <c r="B502" s="46"/>
      <c r="C502" s="46"/>
      <c r="E502" s="46"/>
    </row>
    <row r="503" spans="2:5" ht="14.25" customHeight="1" x14ac:dyDescent="0.3">
      <c r="B503" s="46"/>
      <c r="C503" s="46"/>
      <c r="E503" s="46"/>
    </row>
    <row r="504" spans="2:5" ht="14.25" customHeight="1" x14ac:dyDescent="0.3">
      <c r="B504" s="46"/>
      <c r="C504" s="46"/>
      <c r="E504" s="46"/>
    </row>
    <row r="505" spans="2:5" ht="14.25" customHeight="1" x14ac:dyDescent="0.3">
      <c r="B505" s="46"/>
      <c r="C505" s="46"/>
      <c r="E505" s="46"/>
    </row>
    <row r="506" spans="2:5" ht="14.25" customHeight="1" x14ac:dyDescent="0.3">
      <c r="B506" s="46"/>
      <c r="C506" s="46"/>
      <c r="E506" s="46"/>
    </row>
    <row r="507" spans="2:5" ht="14.25" customHeight="1" x14ac:dyDescent="0.3">
      <c r="B507" s="46"/>
      <c r="C507" s="46"/>
      <c r="E507" s="46"/>
    </row>
    <row r="508" spans="2:5" ht="14.25" customHeight="1" x14ac:dyDescent="0.3">
      <c r="B508" s="46"/>
      <c r="C508" s="46"/>
      <c r="E508" s="46"/>
    </row>
    <row r="509" spans="2:5" ht="14.25" customHeight="1" x14ac:dyDescent="0.3">
      <c r="B509" s="46"/>
      <c r="C509" s="46"/>
      <c r="E509" s="46"/>
    </row>
    <row r="510" spans="2:5" ht="14.25" customHeight="1" x14ac:dyDescent="0.3">
      <c r="B510" s="46"/>
      <c r="C510" s="46"/>
      <c r="E510" s="46"/>
    </row>
    <row r="511" spans="2:5" ht="14.25" customHeight="1" x14ac:dyDescent="0.3">
      <c r="B511" s="46"/>
      <c r="C511" s="46"/>
      <c r="E511" s="46"/>
    </row>
    <row r="512" spans="2:5" ht="14.25" customHeight="1" x14ac:dyDescent="0.3">
      <c r="B512" s="46"/>
      <c r="C512" s="46"/>
      <c r="E512" s="46"/>
    </row>
    <row r="513" spans="2:5" ht="14.25" customHeight="1" x14ac:dyDescent="0.3">
      <c r="B513" s="46"/>
      <c r="C513" s="46"/>
      <c r="E513" s="46"/>
    </row>
    <row r="514" spans="2:5" ht="14.25" customHeight="1" x14ac:dyDescent="0.3">
      <c r="B514" s="46"/>
      <c r="C514" s="46"/>
      <c r="E514" s="46"/>
    </row>
    <row r="515" spans="2:5" ht="14.25" customHeight="1" x14ac:dyDescent="0.3">
      <c r="B515" s="46"/>
      <c r="C515" s="46"/>
      <c r="E515" s="46"/>
    </row>
    <row r="516" spans="2:5" ht="14.25" customHeight="1" x14ac:dyDescent="0.3">
      <c r="B516" s="46"/>
      <c r="C516" s="46"/>
      <c r="E516" s="46"/>
    </row>
    <row r="517" spans="2:5" ht="14.25" customHeight="1" x14ac:dyDescent="0.3">
      <c r="B517" s="46"/>
      <c r="C517" s="46"/>
      <c r="E517" s="46"/>
    </row>
    <row r="518" spans="2:5" ht="14.25" customHeight="1" x14ac:dyDescent="0.3">
      <c r="B518" s="46"/>
      <c r="C518" s="46"/>
      <c r="E518" s="46"/>
    </row>
    <row r="519" spans="2:5" ht="14.25" customHeight="1" x14ac:dyDescent="0.3">
      <c r="B519" s="46"/>
      <c r="C519" s="46"/>
      <c r="E519" s="46"/>
    </row>
    <row r="520" spans="2:5" ht="14.25" customHeight="1" x14ac:dyDescent="0.3">
      <c r="B520" s="46"/>
      <c r="C520" s="46"/>
      <c r="E520" s="46"/>
    </row>
    <row r="521" spans="2:5" ht="14.25" customHeight="1" x14ac:dyDescent="0.3">
      <c r="B521" s="46"/>
      <c r="C521" s="46"/>
      <c r="E521" s="46"/>
    </row>
    <row r="522" spans="2:5" ht="14.25" customHeight="1" x14ac:dyDescent="0.3">
      <c r="B522" s="46"/>
      <c r="C522" s="46"/>
      <c r="E522" s="46"/>
    </row>
    <row r="523" spans="2:5" ht="14.25" customHeight="1" x14ac:dyDescent="0.3">
      <c r="B523" s="46"/>
      <c r="C523" s="46"/>
      <c r="E523" s="46"/>
    </row>
    <row r="524" spans="2:5" ht="14.25" customHeight="1" x14ac:dyDescent="0.3">
      <c r="B524" s="46"/>
      <c r="C524" s="46"/>
      <c r="E524" s="46"/>
    </row>
    <row r="525" spans="2:5" ht="14.25" customHeight="1" x14ac:dyDescent="0.3">
      <c r="B525" s="46"/>
      <c r="C525" s="46"/>
      <c r="E525" s="46"/>
    </row>
    <row r="526" spans="2:5" ht="14.25" customHeight="1" x14ac:dyDescent="0.3">
      <c r="B526" s="46"/>
      <c r="C526" s="46"/>
      <c r="E526" s="46"/>
    </row>
    <row r="527" spans="2:5" ht="14.25" customHeight="1" x14ac:dyDescent="0.3">
      <c r="B527" s="46"/>
      <c r="C527" s="46"/>
      <c r="E527" s="46"/>
    </row>
    <row r="528" spans="2:5" ht="14.25" customHeight="1" x14ac:dyDescent="0.3">
      <c r="B528" s="46"/>
      <c r="C528" s="46"/>
      <c r="E528" s="46"/>
    </row>
    <row r="529" spans="2:5" ht="14.25" customHeight="1" x14ac:dyDescent="0.3">
      <c r="B529" s="46"/>
      <c r="C529" s="46"/>
      <c r="E529" s="46"/>
    </row>
    <row r="530" spans="2:5" ht="14.25" customHeight="1" x14ac:dyDescent="0.3">
      <c r="B530" s="46"/>
      <c r="C530" s="46"/>
      <c r="E530" s="46"/>
    </row>
    <row r="531" spans="2:5" ht="14.25" customHeight="1" x14ac:dyDescent="0.3">
      <c r="B531" s="46"/>
      <c r="C531" s="46"/>
      <c r="E531" s="46"/>
    </row>
    <row r="532" spans="2:5" ht="14.25" customHeight="1" x14ac:dyDescent="0.3">
      <c r="B532" s="46"/>
      <c r="C532" s="46"/>
      <c r="E532" s="46"/>
    </row>
    <row r="533" spans="2:5" ht="14.25" customHeight="1" x14ac:dyDescent="0.3">
      <c r="B533" s="46"/>
      <c r="C533" s="46"/>
      <c r="E533" s="46"/>
    </row>
    <row r="534" spans="2:5" ht="14.25" customHeight="1" x14ac:dyDescent="0.3">
      <c r="B534" s="46"/>
      <c r="C534" s="46"/>
      <c r="E534" s="46"/>
    </row>
    <row r="535" spans="2:5" ht="14.25" customHeight="1" x14ac:dyDescent="0.3">
      <c r="B535" s="46"/>
      <c r="C535" s="46"/>
      <c r="E535" s="46"/>
    </row>
    <row r="536" spans="2:5" ht="14.25" customHeight="1" x14ac:dyDescent="0.3">
      <c r="B536" s="46"/>
      <c r="C536" s="46"/>
      <c r="E536" s="46"/>
    </row>
    <row r="537" spans="2:5" ht="14.25" customHeight="1" x14ac:dyDescent="0.3">
      <c r="B537" s="46"/>
      <c r="C537" s="46"/>
      <c r="E537" s="46"/>
    </row>
    <row r="538" spans="2:5" ht="14.25" customHeight="1" x14ac:dyDescent="0.3">
      <c r="B538" s="46"/>
      <c r="C538" s="46"/>
      <c r="E538" s="46"/>
    </row>
    <row r="539" spans="2:5" ht="14.25" customHeight="1" x14ac:dyDescent="0.3">
      <c r="B539" s="46"/>
      <c r="C539" s="46"/>
      <c r="E539" s="46"/>
    </row>
    <row r="540" spans="2:5" ht="14.25" customHeight="1" x14ac:dyDescent="0.3">
      <c r="B540" s="46"/>
      <c r="C540" s="46"/>
      <c r="E540" s="46"/>
    </row>
    <row r="541" spans="2:5" ht="14.25" customHeight="1" x14ac:dyDescent="0.3">
      <c r="B541" s="46"/>
      <c r="C541" s="46"/>
      <c r="E541" s="46"/>
    </row>
    <row r="542" spans="2:5" ht="14.25" customHeight="1" x14ac:dyDescent="0.3">
      <c r="B542" s="46"/>
      <c r="C542" s="46"/>
      <c r="E542" s="46"/>
    </row>
    <row r="543" spans="2:5" ht="14.25" customHeight="1" x14ac:dyDescent="0.3">
      <c r="B543" s="46"/>
      <c r="C543" s="46"/>
      <c r="E543" s="46"/>
    </row>
    <row r="544" spans="2:5" ht="14.25" customHeight="1" x14ac:dyDescent="0.3">
      <c r="B544" s="46"/>
      <c r="C544" s="46"/>
      <c r="E544" s="46"/>
    </row>
    <row r="545" spans="2:5" ht="14.25" customHeight="1" x14ac:dyDescent="0.3">
      <c r="B545" s="46"/>
      <c r="C545" s="46"/>
      <c r="E545" s="46"/>
    </row>
    <row r="546" spans="2:5" ht="14.25" customHeight="1" x14ac:dyDescent="0.3">
      <c r="B546" s="46"/>
      <c r="C546" s="46"/>
      <c r="E546" s="46"/>
    </row>
    <row r="547" spans="2:5" ht="14.25" customHeight="1" x14ac:dyDescent="0.3">
      <c r="B547" s="46"/>
      <c r="C547" s="46"/>
      <c r="E547" s="46"/>
    </row>
    <row r="548" spans="2:5" ht="14.25" customHeight="1" x14ac:dyDescent="0.3">
      <c r="B548" s="46"/>
      <c r="C548" s="46"/>
      <c r="E548" s="46"/>
    </row>
    <row r="549" spans="2:5" ht="14.25" customHeight="1" x14ac:dyDescent="0.3">
      <c r="B549" s="46"/>
      <c r="C549" s="46"/>
      <c r="E549" s="46"/>
    </row>
    <row r="550" spans="2:5" ht="14.25" customHeight="1" x14ac:dyDescent="0.3">
      <c r="B550" s="46"/>
      <c r="C550" s="46"/>
      <c r="E550" s="46"/>
    </row>
    <row r="551" spans="2:5" ht="14.25" customHeight="1" x14ac:dyDescent="0.3">
      <c r="B551" s="46"/>
      <c r="C551" s="46"/>
      <c r="E551" s="46"/>
    </row>
    <row r="552" spans="2:5" ht="14.25" customHeight="1" x14ac:dyDescent="0.3">
      <c r="B552" s="46"/>
      <c r="C552" s="46"/>
      <c r="E552" s="46"/>
    </row>
    <row r="553" spans="2:5" ht="14.25" customHeight="1" x14ac:dyDescent="0.3">
      <c r="B553" s="46"/>
      <c r="C553" s="46"/>
      <c r="E553" s="46"/>
    </row>
    <row r="554" spans="2:5" ht="14.25" customHeight="1" x14ac:dyDescent="0.3">
      <c r="B554" s="46"/>
      <c r="C554" s="46"/>
      <c r="E554" s="46"/>
    </row>
    <row r="555" spans="2:5" ht="14.25" customHeight="1" x14ac:dyDescent="0.3">
      <c r="B555" s="46"/>
      <c r="C555" s="46"/>
      <c r="E555" s="46"/>
    </row>
    <row r="556" spans="2:5" ht="14.25" customHeight="1" x14ac:dyDescent="0.3">
      <c r="B556" s="46"/>
      <c r="C556" s="46"/>
      <c r="E556" s="46"/>
    </row>
    <row r="557" spans="2:5" ht="14.25" customHeight="1" x14ac:dyDescent="0.3">
      <c r="B557" s="46"/>
      <c r="C557" s="46"/>
      <c r="E557" s="46"/>
    </row>
    <row r="558" spans="2:5" ht="14.25" customHeight="1" x14ac:dyDescent="0.3">
      <c r="B558" s="46"/>
      <c r="C558" s="46"/>
      <c r="E558" s="46"/>
    </row>
    <row r="559" spans="2:5" ht="14.25" customHeight="1" x14ac:dyDescent="0.3">
      <c r="B559" s="46"/>
      <c r="C559" s="46"/>
      <c r="E559" s="46"/>
    </row>
    <row r="560" spans="2:5" ht="14.25" customHeight="1" x14ac:dyDescent="0.3">
      <c r="B560" s="46"/>
      <c r="C560" s="46"/>
      <c r="E560" s="46"/>
    </row>
    <row r="561" spans="2:5" ht="14.25" customHeight="1" x14ac:dyDescent="0.3">
      <c r="B561" s="46"/>
      <c r="C561" s="46"/>
      <c r="E561" s="46"/>
    </row>
    <row r="562" spans="2:5" ht="14.25" customHeight="1" x14ac:dyDescent="0.3">
      <c r="B562" s="46"/>
      <c r="C562" s="46"/>
      <c r="E562" s="46"/>
    </row>
    <row r="563" spans="2:5" ht="14.25" customHeight="1" x14ac:dyDescent="0.3">
      <c r="B563" s="46"/>
      <c r="C563" s="46"/>
      <c r="E563" s="46"/>
    </row>
    <row r="564" spans="2:5" ht="14.25" customHeight="1" x14ac:dyDescent="0.3">
      <c r="B564" s="46"/>
      <c r="C564" s="46"/>
      <c r="E564" s="46"/>
    </row>
    <row r="565" spans="2:5" ht="14.25" customHeight="1" x14ac:dyDescent="0.3">
      <c r="B565" s="46"/>
      <c r="C565" s="46"/>
      <c r="E565" s="46"/>
    </row>
    <row r="566" spans="2:5" ht="14.25" customHeight="1" x14ac:dyDescent="0.3">
      <c r="B566" s="46"/>
      <c r="C566" s="46"/>
      <c r="E566" s="46"/>
    </row>
    <row r="567" spans="2:5" ht="14.25" customHeight="1" x14ac:dyDescent="0.3">
      <c r="B567" s="46"/>
      <c r="C567" s="46"/>
      <c r="E567" s="46"/>
    </row>
    <row r="568" spans="2:5" ht="14.25" customHeight="1" x14ac:dyDescent="0.3">
      <c r="B568" s="46"/>
      <c r="C568" s="46"/>
      <c r="E568" s="46"/>
    </row>
    <row r="569" spans="2:5" ht="14.25" customHeight="1" x14ac:dyDescent="0.3">
      <c r="B569" s="46"/>
      <c r="C569" s="46"/>
      <c r="E569" s="46"/>
    </row>
    <row r="570" spans="2:5" ht="14.25" customHeight="1" x14ac:dyDescent="0.3">
      <c r="B570" s="46"/>
      <c r="C570" s="46"/>
      <c r="E570" s="46"/>
    </row>
    <row r="571" spans="2:5" ht="14.25" customHeight="1" x14ac:dyDescent="0.3">
      <c r="B571" s="46"/>
      <c r="C571" s="46"/>
      <c r="E571" s="46"/>
    </row>
    <row r="572" spans="2:5" ht="14.25" customHeight="1" x14ac:dyDescent="0.3">
      <c r="B572" s="46"/>
      <c r="C572" s="46"/>
      <c r="E572" s="46"/>
    </row>
    <row r="573" spans="2:5" ht="14.25" customHeight="1" x14ac:dyDescent="0.3">
      <c r="B573" s="46"/>
      <c r="C573" s="46"/>
      <c r="E573" s="46"/>
    </row>
    <row r="574" spans="2:5" ht="14.25" customHeight="1" x14ac:dyDescent="0.3">
      <c r="B574" s="46"/>
      <c r="C574" s="46"/>
      <c r="E574" s="46"/>
    </row>
    <row r="575" spans="2:5" ht="14.25" customHeight="1" x14ac:dyDescent="0.3">
      <c r="B575" s="46"/>
      <c r="C575" s="46"/>
      <c r="E575" s="46"/>
    </row>
    <row r="576" spans="2:5" ht="14.25" customHeight="1" x14ac:dyDescent="0.3">
      <c r="B576" s="46"/>
      <c r="C576" s="46"/>
      <c r="E576" s="46"/>
    </row>
    <row r="577" spans="2:5" ht="14.25" customHeight="1" x14ac:dyDescent="0.3">
      <c r="B577" s="46"/>
      <c r="C577" s="46"/>
      <c r="E577" s="46"/>
    </row>
    <row r="578" spans="2:5" ht="14.25" customHeight="1" x14ac:dyDescent="0.3">
      <c r="B578" s="46"/>
      <c r="C578" s="46"/>
      <c r="E578" s="46"/>
    </row>
    <row r="579" spans="2:5" ht="14.25" customHeight="1" x14ac:dyDescent="0.3">
      <c r="B579" s="46"/>
      <c r="C579" s="46"/>
      <c r="E579" s="46"/>
    </row>
    <row r="580" spans="2:5" ht="14.25" customHeight="1" x14ac:dyDescent="0.3">
      <c r="B580" s="46"/>
      <c r="C580" s="46"/>
      <c r="E580" s="46"/>
    </row>
    <row r="581" spans="2:5" ht="14.25" customHeight="1" x14ac:dyDescent="0.3">
      <c r="B581" s="46"/>
      <c r="C581" s="46"/>
      <c r="E581" s="46"/>
    </row>
    <row r="582" spans="2:5" ht="14.25" customHeight="1" x14ac:dyDescent="0.3">
      <c r="B582" s="46"/>
      <c r="C582" s="46"/>
      <c r="E582" s="46"/>
    </row>
    <row r="583" spans="2:5" ht="14.25" customHeight="1" x14ac:dyDescent="0.3">
      <c r="B583" s="46"/>
      <c r="C583" s="46"/>
      <c r="E583" s="46"/>
    </row>
    <row r="584" spans="2:5" ht="14.25" customHeight="1" x14ac:dyDescent="0.3">
      <c r="B584" s="46"/>
      <c r="C584" s="46"/>
      <c r="E584" s="46"/>
    </row>
    <row r="585" spans="2:5" ht="14.25" customHeight="1" x14ac:dyDescent="0.3">
      <c r="B585" s="46"/>
      <c r="C585" s="46"/>
      <c r="E585" s="46"/>
    </row>
    <row r="586" spans="2:5" ht="14.25" customHeight="1" x14ac:dyDescent="0.3">
      <c r="B586" s="46"/>
      <c r="C586" s="46"/>
      <c r="E586" s="46"/>
    </row>
    <row r="587" spans="2:5" ht="14.25" customHeight="1" x14ac:dyDescent="0.3">
      <c r="B587" s="46"/>
      <c r="C587" s="46"/>
      <c r="E587" s="46"/>
    </row>
    <row r="588" spans="2:5" ht="14.25" customHeight="1" x14ac:dyDescent="0.3">
      <c r="B588" s="46"/>
      <c r="C588" s="46"/>
      <c r="E588" s="46"/>
    </row>
    <row r="589" spans="2:5" ht="14.25" customHeight="1" x14ac:dyDescent="0.3">
      <c r="B589" s="46"/>
      <c r="C589" s="46"/>
      <c r="E589" s="46"/>
    </row>
    <row r="590" spans="2:5" ht="14.25" customHeight="1" x14ac:dyDescent="0.3">
      <c r="B590" s="46"/>
      <c r="C590" s="46"/>
      <c r="E590" s="46"/>
    </row>
    <row r="591" spans="2:5" ht="14.25" customHeight="1" x14ac:dyDescent="0.3">
      <c r="B591" s="46"/>
      <c r="C591" s="46"/>
      <c r="E591" s="46"/>
    </row>
    <row r="592" spans="2:5" ht="14.25" customHeight="1" x14ac:dyDescent="0.3">
      <c r="B592" s="46"/>
      <c r="C592" s="46"/>
      <c r="E592" s="46"/>
    </row>
    <row r="593" spans="2:5" ht="14.25" customHeight="1" x14ac:dyDescent="0.3">
      <c r="B593" s="46"/>
      <c r="C593" s="46"/>
      <c r="E593" s="46"/>
    </row>
    <row r="594" spans="2:5" ht="14.25" customHeight="1" x14ac:dyDescent="0.3">
      <c r="B594" s="46"/>
      <c r="C594" s="46"/>
      <c r="E594" s="46"/>
    </row>
    <row r="595" spans="2:5" ht="14.25" customHeight="1" x14ac:dyDescent="0.3">
      <c r="B595" s="46"/>
      <c r="C595" s="46"/>
      <c r="E595" s="46"/>
    </row>
    <row r="596" spans="2:5" ht="14.25" customHeight="1" x14ac:dyDescent="0.3">
      <c r="B596" s="46"/>
      <c r="C596" s="46"/>
      <c r="E596" s="46"/>
    </row>
    <row r="597" spans="2:5" ht="14.25" customHeight="1" x14ac:dyDescent="0.3">
      <c r="B597" s="46"/>
      <c r="C597" s="46"/>
      <c r="E597" s="46"/>
    </row>
    <row r="598" spans="2:5" ht="14.25" customHeight="1" x14ac:dyDescent="0.3">
      <c r="B598" s="46"/>
      <c r="C598" s="46"/>
      <c r="E598" s="46"/>
    </row>
    <row r="599" spans="2:5" ht="14.25" customHeight="1" x14ac:dyDescent="0.3">
      <c r="B599" s="46"/>
      <c r="C599" s="46"/>
      <c r="E599" s="46"/>
    </row>
    <row r="600" spans="2:5" ht="14.25" customHeight="1" x14ac:dyDescent="0.3">
      <c r="B600" s="46"/>
      <c r="C600" s="46"/>
      <c r="E600" s="46"/>
    </row>
    <row r="601" spans="2:5" ht="14.25" customHeight="1" x14ac:dyDescent="0.3">
      <c r="B601" s="46"/>
      <c r="C601" s="46"/>
      <c r="E601" s="46"/>
    </row>
    <row r="602" spans="2:5" ht="14.25" customHeight="1" x14ac:dyDescent="0.3">
      <c r="B602" s="46"/>
      <c r="C602" s="46"/>
      <c r="E602" s="46"/>
    </row>
    <row r="603" spans="2:5" ht="14.25" customHeight="1" x14ac:dyDescent="0.3">
      <c r="B603" s="46"/>
      <c r="C603" s="46"/>
      <c r="E603" s="46"/>
    </row>
    <row r="604" spans="2:5" ht="14.25" customHeight="1" x14ac:dyDescent="0.3">
      <c r="B604" s="46"/>
      <c r="C604" s="46"/>
      <c r="E604" s="46"/>
    </row>
    <row r="605" spans="2:5" ht="14.25" customHeight="1" x14ac:dyDescent="0.3">
      <c r="B605" s="46"/>
      <c r="C605" s="46"/>
      <c r="E605" s="46"/>
    </row>
    <row r="606" spans="2:5" ht="14.25" customHeight="1" x14ac:dyDescent="0.3">
      <c r="B606" s="46"/>
      <c r="C606" s="46"/>
      <c r="E606" s="46"/>
    </row>
    <row r="607" spans="2:5" ht="14.25" customHeight="1" x14ac:dyDescent="0.3">
      <c r="B607" s="46"/>
      <c r="C607" s="46"/>
      <c r="E607" s="46"/>
    </row>
    <row r="608" spans="2:5" ht="14.25" customHeight="1" x14ac:dyDescent="0.3">
      <c r="B608" s="46"/>
      <c r="C608" s="46"/>
      <c r="E608" s="46"/>
    </row>
    <row r="609" spans="2:5" ht="14.25" customHeight="1" x14ac:dyDescent="0.3">
      <c r="B609" s="46"/>
      <c r="C609" s="46"/>
      <c r="E609" s="46"/>
    </row>
    <row r="610" spans="2:5" ht="14.25" customHeight="1" x14ac:dyDescent="0.3">
      <c r="B610" s="46"/>
      <c r="C610" s="46"/>
      <c r="E610" s="46"/>
    </row>
    <row r="611" spans="2:5" ht="14.25" customHeight="1" x14ac:dyDescent="0.3">
      <c r="B611" s="46"/>
      <c r="C611" s="46"/>
      <c r="E611" s="46"/>
    </row>
    <row r="612" spans="2:5" ht="14.25" customHeight="1" x14ac:dyDescent="0.3">
      <c r="B612" s="46"/>
      <c r="C612" s="46"/>
      <c r="E612" s="46"/>
    </row>
    <row r="613" spans="2:5" ht="14.25" customHeight="1" x14ac:dyDescent="0.3">
      <c r="B613" s="46"/>
      <c r="C613" s="46"/>
      <c r="E613" s="46"/>
    </row>
    <row r="614" spans="2:5" ht="14.25" customHeight="1" x14ac:dyDescent="0.3">
      <c r="B614" s="46"/>
      <c r="C614" s="46"/>
      <c r="E614" s="46"/>
    </row>
    <row r="615" spans="2:5" ht="14.25" customHeight="1" x14ac:dyDescent="0.3">
      <c r="B615" s="46"/>
      <c r="C615" s="46"/>
      <c r="E615" s="46"/>
    </row>
    <row r="616" spans="2:5" ht="14.25" customHeight="1" x14ac:dyDescent="0.3">
      <c r="B616" s="46"/>
      <c r="C616" s="46"/>
      <c r="E616" s="46"/>
    </row>
    <row r="617" spans="2:5" ht="14.25" customHeight="1" x14ac:dyDescent="0.3">
      <c r="B617" s="46"/>
      <c r="C617" s="46"/>
      <c r="E617" s="46"/>
    </row>
    <row r="618" spans="2:5" ht="14.25" customHeight="1" x14ac:dyDescent="0.3">
      <c r="B618" s="46"/>
      <c r="C618" s="46"/>
      <c r="E618" s="46"/>
    </row>
    <row r="619" spans="2:5" ht="14.25" customHeight="1" x14ac:dyDescent="0.3">
      <c r="B619" s="46"/>
      <c r="C619" s="46"/>
      <c r="E619" s="46"/>
    </row>
    <row r="620" spans="2:5" ht="14.25" customHeight="1" x14ac:dyDescent="0.3">
      <c r="B620" s="46"/>
      <c r="C620" s="46"/>
      <c r="E620" s="46"/>
    </row>
    <row r="621" spans="2:5" ht="14.25" customHeight="1" x14ac:dyDescent="0.3">
      <c r="B621" s="46"/>
      <c r="C621" s="46"/>
      <c r="E621" s="46"/>
    </row>
    <row r="622" spans="2:5" ht="14.25" customHeight="1" x14ac:dyDescent="0.3">
      <c r="B622" s="46"/>
      <c r="C622" s="46"/>
      <c r="E622" s="46"/>
    </row>
    <row r="623" spans="2:5" ht="14.25" customHeight="1" x14ac:dyDescent="0.3">
      <c r="B623" s="46"/>
      <c r="C623" s="46"/>
      <c r="E623" s="46"/>
    </row>
    <row r="624" spans="2:5" ht="14.25" customHeight="1" x14ac:dyDescent="0.3">
      <c r="B624" s="46"/>
      <c r="C624" s="46"/>
      <c r="E624" s="46"/>
    </row>
    <row r="625" spans="2:5" ht="14.25" customHeight="1" x14ac:dyDescent="0.3">
      <c r="B625" s="46"/>
      <c r="C625" s="46"/>
      <c r="E625" s="46"/>
    </row>
    <row r="626" spans="2:5" ht="14.25" customHeight="1" x14ac:dyDescent="0.3">
      <c r="B626" s="46"/>
      <c r="C626" s="46"/>
      <c r="E626" s="46"/>
    </row>
    <row r="627" spans="2:5" ht="14.25" customHeight="1" x14ac:dyDescent="0.3">
      <c r="B627" s="46"/>
      <c r="C627" s="46"/>
      <c r="E627" s="46"/>
    </row>
    <row r="628" spans="2:5" ht="14.25" customHeight="1" x14ac:dyDescent="0.3">
      <c r="B628" s="46"/>
      <c r="C628" s="46"/>
      <c r="E628" s="46"/>
    </row>
    <row r="629" spans="2:5" ht="14.25" customHeight="1" x14ac:dyDescent="0.3">
      <c r="B629" s="46"/>
      <c r="C629" s="46"/>
      <c r="E629" s="46"/>
    </row>
    <row r="630" spans="2:5" ht="14.25" customHeight="1" x14ac:dyDescent="0.3">
      <c r="B630" s="46"/>
      <c r="C630" s="46"/>
      <c r="E630" s="46"/>
    </row>
    <row r="631" spans="2:5" ht="14.25" customHeight="1" x14ac:dyDescent="0.3">
      <c r="B631" s="46"/>
      <c r="C631" s="46"/>
      <c r="E631" s="46"/>
    </row>
    <row r="632" spans="2:5" ht="14.25" customHeight="1" x14ac:dyDescent="0.3">
      <c r="B632" s="46"/>
      <c r="C632" s="46"/>
      <c r="E632" s="46"/>
    </row>
    <row r="633" spans="2:5" ht="14.25" customHeight="1" x14ac:dyDescent="0.3">
      <c r="B633" s="46"/>
      <c r="C633" s="46"/>
      <c r="E633" s="46"/>
    </row>
    <row r="634" spans="2:5" ht="14.25" customHeight="1" x14ac:dyDescent="0.3">
      <c r="B634" s="46"/>
      <c r="C634" s="46"/>
      <c r="E634" s="46"/>
    </row>
    <row r="635" spans="2:5" ht="14.25" customHeight="1" x14ac:dyDescent="0.3">
      <c r="B635" s="46"/>
      <c r="C635" s="46"/>
      <c r="E635" s="46"/>
    </row>
    <row r="636" spans="2:5" ht="14.25" customHeight="1" x14ac:dyDescent="0.3">
      <c r="B636" s="46"/>
      <c r="C636" s="46"/>
      <c r="E636" s="46"/>
    </row>
    <row r="637" spans="2:5" ht="14.25" customHeight="1" x14ac:dyDescent="0.3">
      <c r="B637" s="46"/>
      <c r="C637" s="46"/>
      <c r="E637" s="46"/>
    </row>
    <row r="638" spans="2:5" ht="14.25" customHeight="1" x14ac:dyDescent="0.3">
      <c r="B638" s="46"/>
      <c r="C638" s="46"/>
      <c r="E638" s="46"/>
    </row>
    <row r="639" spans="2:5" ht="14.25" customHeight="1" x14ac:dyDescent="0.3">
      <c r="B639" s="46"/>
      <c r="C639" s="46"/>
      <c r="E639" s="46"/>
    </row>
    <row r="640" spans="2:5" ht="14.25" customHeight="1" x14ac:dyDescent="0.3">
      <c r="B640" s="46"/>
      <c r="C640" s="46"/>
      <c r="E640" s="46"/>
    </row>
    <row r="641" spans="2:5" ht="14.25" customHeight="1" x14ac:dyDescent="0.3">
      <c r="B641" s="46"/>
      <c r="C641" s="46"/>
      <c r="E641" s="46"/>
    </row>
    <row r="642" spans="2:5" ht="14.25" customHeight="1" x14ac:dyDescent="0.3">
      <c r="B642" s="46"/>
      <c r="C642" s="46"/>
      <c r="E642" s="46"/>
    </row>
    <row r="643" spans="2:5" ht="14.25" customHeight="1" x14ac:dyDescent="0.3">
      <c r="B643" s="46"/>
      <c r="C643" s="46"/>
      <c r="E643" s="46"/>
    </row>
    <row r="644" spans="2:5" ht="14.25" customHeight="1" x14ac:dyDescent="0.3">
      <c r="B644" s="46"/>
      <c r="C644" s="46"/>
      <c r="E644" s="46"/>
    </row>
    <row r="645" spans="2:5" ht="14.25" customHeight="1" x14ac:dyDescent="0.3">
      <c r="B645" s="46"/>
      <c r="C645" s="46"/>
      <c r="E645" s="46"/>
    </row>
    <row r="646" spans="2:5" ht="14.25" customHeight="1" x14ac:dyDescent="0.3">
      <c r="B646" s="46"/>
      <c r="C646" s="46"/>
      <c r="E646" s="46"/>
    </row>
    <row r="647" spans="2:5" ht="14.25" customHeight="1" x14ac:dyDescent="0.3">
      <c r="B647" s="46"/>
      <c r="C647" s="46"/>
      <c r="E647" s="46"/>
    </row>
    <row r="648" spans="2:5" ht="14.25" customHeight="1" x14ac:dyDescent="0.3">
      <c r="B648" s="46"/>
      <c r="C648" s="46"/>
      <c r="E648" s="46"/>
    </row>
    <row r="649" spans="2:5" ht="14.25" customHeight="1" x14ac:dyDescent="0.3">
      <c r="B649" s="46"/>
      <c r="C649" s="46"/>
      <c r="E649" s="46"/>
    </row>
    <row r="650" spans="2:5" ht="14.25" customHeight="1" x14ac:dyDescent="0.3">
      <c r="B650" s="46"/>
      <c r="C650" s="46"/>
      <c r="E650" s="46"/>
    </row>
    <row r="651" spans="2:5" ht="14.25" customHeight="1" x14ac:dyDescent="0.3">
      <c r="B651" s="46"/>
      <c r="C651" s="46"/>
      <c r="E651" s="46"/>
    </row>
    <row r="652" spans="2:5" ht="14.25" customHeight="1" x14ac:dyDescent="0.3">
      <c r="B652" s="46"/>
      <c r="C652" s="46"/>
      <c r="E652" s="46"/>
    </row>
    <row r="653" spans="2:5" ht="14.25" customHeight="1" x14ac:dyDescent="0.3">
      <c r="B653" s="46"/>
      <c r="C653" s="46"/>
      <c r="E653" s="46"/>
    </row>
    <row r="654" spans="2:5" ht="14.25" customHeight="1" x14ac:dyDescent="0.3">
      <c r="B654" s="46"/>
      <c r="C654" s="46"/>
      <c r="E654" s="46"/>
    </row>
    <row r="655" spans="2:5" ht="14.25" customHeight="1" x14ac:dyDescent="0.3">
      <c r="B655" s="46"/>
      <c r="C655" s="46"/>
      <c r="E655" s="46"/>
    </row>
    <row r="656" spans="2:5" ht="14.25" customHeight="1" x14ac:dyDescent="0.3">
      <c r="B656" s="46"/>
      <c r="C656" s="46"/>
      <c r="E656" s="46"/>
    </row>
    <row r="657" spans="2:5" ht="14.25" customHeight="1" x14ac:dyDescent="0.3">
      <c r="B657" s="46"/>
      <c r="C657" s="46"/>
      <c r="E657" s="46"/>
    </row>
    <row r="658" spans="2:5" ht="14.25" customHeight="1" x14ac:dyDescent="0.3">
      <c r="B658" s="46"/>
      <c r="C658" s="46"/>
      <c r="E658" s="46"/>
    </row>
    <row r="659" spans="2:5" ht="14.25" customHeight="1" x14ac:dyDescent="0.3">
      <c r="B659" s="46"/>
      <c r="C659" s="46"/>
      <c r="E659" s="46"/>
    </row>
    <row r="660" spans="2:5" ht="14.25" customHeight="1" x14ac:dyDescent="0.3">
      <c r="B660" s="46"/>
      <c r="C660" s="46"/>
      <c r="E660" s="46"/>
    </row>
    <row r="661" spans="2:5" ht="14.25" customHeight="1" x14ac:dyDescent="0.3">
      <c r="B661" s="46"/>
      <c r="C661" s="46"/>
      <c r="E661" s="46"/>
    </row>
    <row r="662" spans="2:5" ht="14.25" customHeight="1" x14ac:dyDescent="0.3">
      <c r="B662" s="46"/>
      <c r="C662" s="46"/>
      <c r="E662" s="46"/>
    </row>
    <row r="663" spans="2:5" ht="14.25" customHeight="1" x14ac:dyDescent="0.3">
      <c r="B663" s="46"/>
      <c r="C663" s="46"/>
      <c r="E663" s="46"/>
    </row>
    <row r="664" spans="2:5" ht="14.25" customHeight="1" x14ac:dyDescent="0.3">
      <c r="B664" s="46"/>
      <c r="C664" s="46"/>
      <c r="E664" s="46"/>
    </row>
    <row r="665" spans="2:5" ht="14.25" customHeight="1" x14ac:dyDescent="0.3">
      <c r="B665" s="46"/>
      <c r="C665" s="46"/>
      <c r="E665" s="46"/>
    </row>
    <row r="666" spans="2:5" ht="14.25" customHeight="1" x14ac:dyDescent="0.3">
      <c r="B666" s="46"/>
      <c r="C666" s="46"/>
      <c r="E666" s="46"/>
    </row>
    <row r="667" spans="2:5" ht="14.25" customHeight="1" x14ac:dyDescent="0.3">
      <c r="B667" s="46"/>
      <c r="C667" s="46"/>
      <c r="E667" s="46"/>
    </row>
    <row r="668" spans="2:5" ht="14.25" customHeight="1" x14ac:dyDescent="0.3">
      <c r="B668" s="46"/>
      <c r="C668" s="46"/>
      <c r="E668" s="46"/>
    </row>
    <row r="669" spans="2:5" ht="14.25" customHeight="1" x14ac:dyDescent="0.3">
      <c r="B669" s="46"/>
      <c r="C669" s="46"/>
      <c r="E669" s="46"/>
    </row>
    <row r="670" spans="2:5" ht="14.25" customHeight="1" x14ac:dyDescent="0.3">
      <c r="B670" s="46"/>
      <c r="C670" s="46"/>
      <c r="E670" s="46"/>
    </row>
    <row r="671" spans="2:5" ht="14.25" customHeight="1" x14ac:dyDescent="0.3">
      <c r="B671" s="46"/>
      <c r="C671" s="46"/>
      <c r="E671" s="46"/>
    </row>
    <row r="672" spans="2:5" ht="14.25" customHeight="1" x14ac:dyDescent="0.3">
      <c r="B672" s="46"/>
      <c r="C672" s="46"/>
      <c r="E672" s="46"/>
    </row>
    <row r="673" spans="2:5" ht="14.25" customHeight="1" x14ac:dyDescent="0.3">
      <c r="B673" s="46"/>
      <c r="C673" s="46"/>
      <c r="E673" s="46"/>
    </row>
    <row r="674" spans="2:5" ht="14.25" customHeight="1" x14ac:dyDescent="0.3">
      <c r="B674" s="46"/>
      <c r="C674" s="46"/>
      <c r="E674" s="46"/>
    </row>
    <row r="675" spans="2:5" ht="14.25" customHeight="1" x14ac:dyDescent="0.3">
      <c r="B675" s="46"/>
      <c r="C675" s="46"/>
      <c r="E675" s="46"/>
    </row>
    <row r="676" spans="2:5" ht="14.25" customHeight="1" x14ac:dyDescent="0.3">
      <c r="B676" s="46"/>
      <c r="C676" s="46"/>
      <c r="E676" s="46"/>
    </row>
    <row r="677" spans="2:5" ht="14.25" customHeight="1" x14ac:dyDescent="0.3">
      <c r="B677" s="46"/>
      <c r="C677" s="46"/>
      <c r="E677" s="46"/>
    </row>
    <row r="678" spans="2:5" ht="14.25" customHeight="1" x14ac:dyDescent="0.3">
      <c r="B678" s="46"/>
      <c r="C678" s="46"/>
      <c r="E678" s="46"/>
    </row>
    <row r="679" spans="2:5" ht="14.25" customHeight="1" x14ac:dyDescent="0.3">
      <c r="B679" s="46"/>
      <c r="C679" s="46"/>
      <c r="E679" s="46"/>
    </row>
    <row r="680" spans="2:5" ht="14.25" customHeight="1" x14ac:dyDescent="0.3">
      <c r="B680" s="46"/>
      <c r="C680" s="46"/>
      <c r="E680" s="46"/>
    </row>
    <row r="681" spans="2:5" ht="14.25" customHeight="1" x14ac:dyDescent="0.3">
      <c r="B681" s="46"/>
      <c r="C681" s="46"/>
      <c r="E681" s="46"/>
    </row>
    <row r="682" spans="2:5" ht="14.25" customHeight="1" x14ac:dyDescent="0.3">
      <c r="B682" s="46"/>
      <c r="C682" s="46"/>
      <c r="E682" s="46"/>
    </row>
    <row r="683" spans="2:5" ht="14.25" customHeight="1" x14ac:dyDescent="0.3">
      <c r="B683" s="46"/>
      <c r="C683" s="46"/>
      <c r="E683" s="46"/>
    </row>
    <row r="684" spans="2:5" ht="14.25" customHeight="1" x14ac:dyDescent="0.3">
      <c r="B684" s="46"/>
      <c r="C684" s="46"/>
      <c r="E684" s="46"/>
    </row>
    <row r="685" spans="2:5" ht="14.25" customHeight="1" x14ac:dyDescent="0.3">
      <c r="B685" s="46"/>
      <c r="C685" s="46"/>
      <c r="E685" s="46"/>
    </row>
    <row r="686" spans="2:5" ht="14.25" customHeight="1" x14ac:dyDescent="0.3">
      <c r="B686" s="46"/>
      <c r="C686" s="46"/>
      <c r="E686" s="46"/>
    </row>
    <row r="687" spans="2:5" ht="14.25" customHeight="1" x14ac:dyDescent="0.3">
      <c r="B687" s="46"/>
      <c r="C687" s="46"/>
      <c r="E687" s="46"/>
    </row>
    <row r="688" spans="2:5" ht="14.25" customHeight="1" x14ac:dyDescent="0.3">
      <c r="B688" s="46"/>
      <c r="C688" s="46"/>
      <c r="E688" s="46"/>
    </row>
    <row r="689" spans="2:5" ht="14.25" customHeight="1" x14ac:dyDescent="0.3">
      <c r="B689" s="46"/>
      <c r="C689" s="46"/>
      <c r="E689" s="46"/>
    </row>
    <row r="690" spans="2:5" ht="14.25" customHeight="1" x14ac:dyDescent="0.3">
      <c r="B690" s="46"/>
      <c r="C690" s="46"/>
      <c r="E690" s="46"/>
    </row>
    <row r="691" spans="2:5" ht="14.25" customHeight="1" x14ac:dyDescent="0.3">
      <c r="B691" s="46"/>
      <c r="C691" s="46"/>
      <c r="E691" s="46"/>
    </row>
    <row r="692" spans="2:5" ht="14.25" customHeight="1" x14ac:dyDescent="0.3">
      <c r="B692" s="46"/>
      <c r="C692" s="46"/>
      <c r="E692" s="46"/>
    </row>
    <row r="693" spans="2:5" ht="14.25" customHeight="1" x14ac:dyDescent="0.3">
      <c r="B693" s="46"/>
      <c r="C693" s="46"/>
      <c r="E693" s="46"/>
    </row>
    <row r="694" spans="2:5" ht="14.25" customHeight="1" x14ac:dyDescent="0.3">
      <c r="B694" s="46"/>
      <c r="C694" s="46"/>
      <c r="E694" s="46"/>
    </row>
    <row r="695" spans="2:5" ht="14.25" customHeight="1" x14ac:dyDescent="0.3">
      <c r="B695" s="46"/>
      <c r="C695" s="46"/>
      <c r="E695" s="46"/>
    </row>
    <row r="696" spans="2:5" ht="14.25" customHeight="1" x14ac:dyDescent="0.3">
      <c r="B696" s="46"/>
      <c r="C696" s="46"/>
      <c r="E696" s="46"/>
    </row>
    <row r="697" spans="2:5" ht="14.25" customHeight="1" x14ac:dyDescent="0.3">
      <c r="B697" s="46"/>
      <c r="C697" s="46"/>
      <c r="E697" s="46"/>
    </row>
    <row r="698" spans="2:5" ht="14.25" customHeight="1" x14ac:dyDescent="0.3">
      <c r="B698" s="46"/>
      <c r="C698" s="46"/>
      <c r="E698" s="46"/>
    </row>
    <row r="699" spans="2:5" ht="14.25" customHeight="1" x14ac:dyDescent="0.3">
      <c r="B699" s="46"/>
      <c r="C699" s="46"/>
      <c r="E699" s="46"/>
    </row>
    <row r="700" spans="2:5" ht="14.25" customHeight="1" x14ac:dyDescent="0.3">
      <c r="B700" s="46"/>
      <c r="C700" s="46"/>
      <c r="E700" s="46"/>
    </row>
    <row r="701" spans="2:5" ht="14.25" customHeight="1" x14ac:dyDescent="0.3">
      <c r="B701" s="46"/>
      <c r="C701" s="46"/>
      <c r="E701" s="46"/>
    </row>
    <row r="702" spans="2:5" ht="14.25" customHeight="1" x14ac:dyDescent="0.3">
      <c r="B702" s="46"/>
      <c r="C702" s="46"/>
      <c r="E702" s="46"/>
    </row>
    <row r="703" spans="2:5" ht="14.25" customHeight="1" x14ac:dyDescent="0.3">
      <c r="B703" s="46"/>
      <c r="C703" s="46"/>
      <c r="E703" s="46"/>
    </row>
    <row r="704" spans="2:5" ht="14.25" customHeight="1" x14ac:dyDescent="0.3">
      <c r="B704" s="46"/>
      <c r="C704" s="46"/>
      <c r="E704" s="46"/>
    </row>
    <row r="705" spans="2:5" ht="14.25" customHeight="1" x14ac:dyDescent="0.3">
      <c r="B705" s="46"/>
      <c r="C705" s="46"/>
      <c r="E705" s="46"/>
    </row>
    <row r="706" spans="2:5" ht="14.25" customHeight="1" x14ac:dyDescent="0.3">
      <c r="B706" s="46"/>
      <c r="C706" s="46"/>
      <c r="E706" s="46"/>
    </row>
    <row r="707" spans="2:5" ht="14.25" customHeight="1" x14ac:dyDescent="0.3">
      <c r="B707" s="46"/>
      <c r="C707" s="46"/>
      <c r="E707" s="46"/>
    </row>
    <row r="708" spans="2:5" ht="14.25" customHeight="1" x14ac:dyDescent="0.3">
      <c r="B708" s="46"/>
      <c r="C708" s="46"/>
      <c r="E708" s="46"/>
    </row>
    <row r="709" spans="2:5" ht="14.25" customHeight="1" x14ac:dyDescent="0.3">
      <c r="B709" s="46"/>
      <c r="C709" s="46"/>
      <c r="E709" s="46"/>
    </row>
    <row r="710" spans="2:5" ht="14.25" customHeight="1" x14ac:dyDescent="0.3">
      <c r="B710" s="46"/>
      <c r="C710" s="46"/>
      <c r="E710" s="46"/>
    </row>
    <row r="711" spans="2:5" ht="14.25" customHeight="1" x14ac:dyDescent="0.3">
      <c r="B711" s="46"/>
      <c r="C711" s="46"/>
      <c r="E711" s="46"/>
    </row>
    <row r="712" spans="2:5" ht="14.25" customHeight="1" x14ac:dyDescent="0.3">
      <c r="B712" s="46"/>
      <c r="C712" s="46"/>
      <c r="E712" s="46"/>
    </row>
    <row r="713" spans="2:5" ht="14.25" customHeight="1" x14ac:dyDescent="0.3">
      <c r="B713" s="46"/>
      <c r="C713" s="46"/>
      <c r="E713" s="46"/>
    </row>
    <row r="714" spans="2:5" ht="14.25" customHeight="1" x14ac:dyDescent="0.3">
      <c r="B714" s="46"/>
      <c r="C714" s="46"/>
      <c r="E714" s="46"/>
    </row>
    <row r="715" spans="2:5" ht="14.25" customHeight="1" x14ac:dyDescent="0.3">
      <c r="B715" s="46"/>
      <c r="C715" s="46"/>
      <c r="E715" s="46"/>
    </row>
    <row r="716" spans="2:5" ht="14.25" customHeight="1" x14ac:dyDescent="0.3">
      <c r="B716" s="46"/>
      <c r="C716" s="46"/>
      <c r="E716" s="46"/>
    </row>
    <row r="717" spans="2:5" ht="14.25" customHeight="1" x14ac:dyDescent="0.3">
      <c r="B717" s="46"/>
      <c r="C717" s="46"/>
      <c r="E717" s="46"/>
    </row>
    <row r="718" spans="2:5" ht="14.25" customHeight="1" x14ac:dyDescent="0.3">
      <c r="B718" s="46"/>
      <c r="C718" s="46"/>
      <c r="E718" s="46"/>
    </row>
    <row r="719" spans="2:5" ht="14.25" customHeight="1" x14ac:dyDescent="0.3">
      <c r="B719" s="46"/>
      <c r="C719" s="46"/>
      <c r="E719" s="46"/>
    </row>
    <row r="720" spans="2:5" ht="14.25" customHeight="1" x14ac:dyDescent="0.3">
      <c r="B720" s="46"/>
      <c r="C720" s="46"/>
      <c r="E720" s="46"/>
    </row>
    <row r="721" spans="2:5" ht="14.25" customHeight="1" x14ac:dyDescent="0.3">
      <c r="B721" s="46"/>
      <c r="C721" s="46"/>
      <c r="E721" s="46"/>
    </row>
    <row r="722" spans="2:5" ht="14.25" customHeight="1" x14ac:dyDescent="0.3">
      <c r="B722" s="46"/>
      <c r="C722" s="46"/>
      <c r="E722" s="46"/>
    </row>
    <row r="723" spans="2:5" ht="14.25" customHeight="1" x14ac:dyDescent="0.3">
      <c r="B723" s="46"/>
      <c r="C723" s="46"/>
      <c r="E723" s="46"/>
    </row>
    <row r="724" spans="2:5" ht="14.25" customHeight="1" x14ac:dyDescent="0.3">
      <c r="B724" s="46"/>
      <c r="C724" s="46"/>
      <c r="E724" s="46"/>
    </row>
    <row r="725" spans="2:5" ht="14.25" customHeight="1" x14ac:dyDescent="0.3">
      <c r="B725" s="46"/>
      <c r="C725" s="46"/>
      <c r="E725" s="46"/>
    </row>
    <row r="726" spans="2:5" ht="14.25" customHeight="1" x14ac:dyDescent="0.3">
      <c r="B726" s="46"/>
      <c r="C726" s="46"/>
      <c r="E726" s="46"/>
    </row>
    <row r="727" spans="2:5" ht="14.25" customHeight="1" x14ac:dyDescent="0.3">
      <c r="B727" s="46"/>
      <c r="C727" s="46"/>
      <c r="E727" s="46"/>
    </row>
    <row r="728" spans="2:5" ht="14.25" customHeight="1" x14ac:dyDescent="0.3">
      <c r="B728" s="46"/>
      <c r="C728" s="46"/>
      <c r="E728" s="46"/>
    </row>
    <row r="729" spans="2:5" ht="14.25" customHeight="1" x14ac:dyDescent="0.3">
      <c r="B729" s="46"/>
      <c r="C729" s="46"/>
      <c r="E729" s="46"/>
    </row>
    <row r="730" spans="2:5" ht="14.25" customHeight="1" x14ac:dyDescent="0.3">
      <c r="B730" s="46"/>
      <c r="C730" s="46"/>
      <c r="E730" s="46"/>
    </row>
    <row r="731" spans="2:5" ht="14.25" customHeight="1" x14ac:dyDescent="0.3">
      <c r="B731" s="46"/>
      <c r="C731" s="46"/>
      <c r="E731" s="46"/>
    </row>
    <row r="732" spans="2:5" ht="14.25" customHeight="1" x14ac:dyDescent="0.3">
      <c r="B732" s="46"/>
      <c r="C732" s="46"/>
      <c r="E732" s="46"/>
    </row>
    <row r="733" spans="2:5" ht="14.25" customHeight="1" x14ac:dyDescent="0.3">
      <c r="B733" s="46"/>
      <c r="C733" s="46"/>
      <c r="E733" s="46"/>
    </row>
    <row r="734" spans="2:5" ht="14.25" customHeight="1" x14ac:dyDescent="0.3">
      <c r="B734" s="46"/>
      <c r="C734" s="46"/>
      <c r="E734" s="46"/>
    </row>
    <row r="735" spans="2:5" ht="14.25" customHeight="1" x14ac:dyDescent="0.3">
      <c r="B735" s="46"/>
      <c r="C735" s="46"/>
      <c r="E735" s="46"/>
    </row>
    <row r="736" spans="2:5" ht="14.25" customHeight="1" x14ac:dyDescent="0.3">
      <c r="B736" s="46"/>
      <c r="C736" s="46"/>
      <c r="E736" s="46"/>
    </row>
    <row r="737" spans="2:5" ht="14.25" customHeight="1" x14ac:dyDescent="0.3">
      <c r="B737" s="46"/>
      <c r="C737" s="46"/>
      <c r="E737" s="46"/>
    </row>
    <row r="738" spans="2:5" ht="14.25" customHeight="1" x14ac:dyDescent="0.3">
      <c r="B738" s="46"/>
      <c r="C738" s="46"/>
      <c r="E738" s="46"/>
    </row>
    <row r="739" spans="2:5" ht="14.25" customHeight="1" x14ac:dyDescent="0.3">
      <c r="B739" s="46"/>
      <c r="C739" s="46"/>
      <c r="E739" s="46"/>
    </row>
    <row r="740" spans="2:5" ht="14.25" customHeight="1" x14ac:dyDescent="0.3">
      <c r="B740" s="46"/>
      <c r="C740" s="46"/>
      <c r="E740" s="46"/>
    </row>
    <row r="741" spans="2:5" ht="14.25" customHeight="1" x14ac:dyDescent="0.3">
      <c r="B741" s="46"/>
      <c r="C741" s="46"/>
      <c r="E741" s="46"/>
    </row>
    <row r="742" spans="2:5" ht="14.25" customHeight="1" x14ac:dyDescent="0.3">
      <c r="B742" s="46"/>
      <c r="C742" s="46"/>
      <c r="E742" s="46"/>
    </row>
    <row r="743" spans="2:5" ht="14.25" customHeight="1" x14ac:dyDescent="0.3">
      <c r="B743" s="46"/>
      <c r="C743" s="46"/>
      <c r="E743" s="46"/>
    </row>
    <row r="744" spans="2:5" ht="14.25" customHeight="1" x14ac:dyDescent="0.3">
      <c r="B744" s="46"/>
      <c r="C744" s="46"/>
      <c r="E744" s="46"/>
    </row>
    <row r="745" spans="2:5" ht="14.25" customHeight="1" x14ac:dyDescent="0.3">
      <c r="B745" s="46"/>
      <c r="C745" s="46"/>
      <c r="E745" s="46"/>
    </row>
    <row r="746" spans="2:5" ht="14.25" customHeight="1" x14ac:dyDescent="0.3">
      <c r="B746" s="46"/>
      <c r="C746" s="46"/>
      <c r="E746" s="46"/>
    </row>
    <row r="747" spans="2:5" ht="14.25" customHeight="1" x14ac:dyDescent="0.3">
      <c r="B747" s="46"/>
      <c r="C747" s="46"/>
      <c r="E747" s="46"/>
    </row>
    <row r="748" spans="2:5" ht="14.25" customHeight="1" x14ac:dyDescent="0.3">
      <c r="B748" s="46"/>
      <c r="C748" s="46"/>
      <c r="E748" s="46"/>
    </row>
    <row r="749" spans="2:5" ht="14.25" customHeight="1" x14ac:dyDescent="0.3">
      <c r="B749" s="46"/>
      <c r="C749" s="46"/>
      <c r="E749" s="46"/>
    </row>
    <row r="750" spans="2:5" ht="14.25" customHeight="1" x14ac:dyDescent="0.3">
      <c r="B750" s="46"/>
      <c r="C750" s="46"/>
      <c r="E750" s="46"/>
    </row>
    <row r="751" spans="2:5" ht="14.25" customHeight="1" x14ac:dyDescent="0.3">
      <c r="B751" s="46"/>
      <c r="C751" s="46"/>
      <c r="E751" s="46"/>
    </row>
    <row r="752" spans="2:5" ht="14.25" customHeight="1" x14ac:dyDescent="0.3">
      <c r="B752" s="46"/>
      <c r="C752" s="46"/>
      <c r="E752" s="46"/>
    </row>
    <row r="753" spans="2:5" ht="14.25" customHeight="1" x14ac:dyDescent="0.3">
      <c r="B753" s="46"/>
      <c r="C753" s="46"/>
      <c r="E753" s="46"/>
    </row>
    <row r="754" spans="2:5" ht="14.25" customHeight="1" x14ac:dyDescent="0.3">
      <c r="B754" s="46"/>
      <c r="C754" s="46"/>
      <c r="E754" s="46"/>
    </row>
    <row r="755" spans="2:5" ht="14.25" customHeight="1" x14ac:dyDescent="0.3">
      <c r="B755" s="46"/>
      <c r="C755" s="46"/>
      <c r="E755" s="46"/>
    </row>
    <row r="756" spans="2:5" ht="14.25" customHeight="1" x14ac:dyDescent="0.3">
      <c r="B756" s="46"/>
      <c r="C756" s="46"/>
      <c r="E756" s="46"/>
    </row>
    <row r="757" spans="2:5" ht="14.25" customHeight="1" x14ac:dyDescent="0.3">
      <c r="B757" s="46"/>
      <c r="C757" s="46"/>
      <c r="E757" s="46"/>
    </row>
    <row r="758" spans="2:5" ht="14.25" customHeight="1" x14ac:dyDescent="0.3">
      <c r="B758" s="46"/>
      <c r="C758" s="46"/>
      <c r="E758" s="46"/>
    </row>
    <row r="759" spans="2:5" ht="14.25" customHeight="1" x14ac:dyDescent="0.3">
      <c r="B759" s="46"/>
      <c r="C759" s="46"/>
      <c r="E759" s="46"/>
    </row>
    <row r="760" spans="2:5" ht="14.25" customHeight="1" x14ac:dyDescent="0.3">
      <c r="B760" s="46"/>
      <c r="C760" s="46"/>
      <c r="E760" s="46"/>
    </row>
    <row r="761" spans="2:5" ht="14.25" customHeight="1" x14ac:dyDescent="0.3">
      <c r="B761" s="46"/>
      <c r="C761" s="46"/>
      <c r="E761" s="46"/>
    </row>
    <row r="762" spans="2:5" ht="14.25" customHeight="1" x14ac:dyDescent="0.3">
      <c r="B762" s="46"/>
      <c r="C762" s="46"/>
      <c r="E762" s="46"/>
    </row>
    <row r="763" spans="2:5" ht="14.25" customHeight="1" x14ac:dyDescent="0.3">
      <c r="B763" s="46"/>
      <c r="C763" s="46"/>
      <c r="E763" s="46"/>
    </row>
    <row r="764" spans="2:5" ht="14.25" customHeight="1" x14ac:dyDescent="0.3">
      <c r="B764" s="46"/>
      <c r="C764" s="46"/>
      <c r="E764" s="46"/>
    </row>
    <row r="765" spans="2:5" ht="14.25" customHeight="1" x14ac:dyDescent="0.3">
      <c r="B765" s="46"/>
      <c r="C765" s="46"/>
      <c r="E765" s="46"/>
    </row>
    <row r="766" spans="2:5" ht="14.25" customHeight="1" x14ac:dyDescent="0.3">
      <c r="B766" s="46"/>
      <c r="C766" s="46"/>
      <c r="E766" s="46"/>
    </row>
    <row r="767" spans="2:5" ht="14.25" customHeight="1" x14ac:dyDescent="0.3">
      <c r="B767" s="46"/>
      <c r="C767" s="46"/>
      <c r="E767" s="46"/>
    </row>
    <row r="768" spans="2:5" ht="14.25" customHeight="1" x14ac:dyDescent="0.3">
      <c r="B768" s="46"/>
      <c r="C768" s="46"/>
      <c r="E768" s="46"/>
    </row>
    <row r="769" spans="2:5" ht="14.25" customHeight="1" x14ac:dyDescent="0.3">
      <c r="B769" s="46"/>
      <c r="C769" s="46"/>
      <c r="E769" s="46"/>
    </row>
    <row r="770" spans="2:5" ht="14.25" customHeight="1" x14ac:dyDescent="0.3">
      <c r="B770" s="46"/>
      <c r="C770" s="46"/>
      <c r="E770" s="46"/>
    </row>
    <row r="771" spans="2:5" ht="14.25" customHeight="1" x14ac:dyDescent="0.3">
      <c r="B771" s="46"/>
      <c r="C771" s="46"/>
      <c r="E771" s="46"/>
    </row>
    <row r="772" spans="2:5" ht="14.25" customHeight="1" x14ac:dyDescent="0.3">
      <c r="B772" s="46"/>
      <c r="C772" s="46"/>
      <c r="E772" s="46"/>
    </row>
    <row r="773" spans="2:5" ht="14.25" customHeight="1" x14ac:dyDescent="0.3">
      <c r="B773" s="46"/>
      <c r="C773" s="46"/>
      <c r="E773" s="46"/>
    </row>
    <row r="774" spans="2:5" ht="14.25" customHeight="1" x14ac:dyDescent="0.3">
      <c r="B774" s="46"/>
      <c r="C774" s="46"/>
      <c r="E774" s="46"/>
    </row>
    <row r="775" spans="2:5" ht="14.25" customHeight="1" x14ac:dyDescent="0.3">
      <c r="B775" s="46"/>
      <c r="C775" s="46"/>
      <c r="E775" s="46"/>
    </row>
    <row r="776" spans="2:5" ht="14.25" customHeight="1" x14ac:dyDescent="0.3">
      <c r="B776" s="46"/>
      <c r="C776" s="46"/>
      <c r="E776" s="46"/>
    </row>
    <row r="777" spans="2:5" ht="14.25" customHeight="1" x14ac:dyDescent="0.3">
      <c r="B777" s="46"/>
      <c r="C777" s="46"/>
      <c r="E777" s="46"/>
    </row>
    <row r="778" spans="2:5" ht="14.25" customHeight="1" x14ac:dyDescent="0.3">
      <c r="B778" s="46"/>
      <c r="C778" s="46"/>
      <c r="E778" s="46"/>
    </row>
    <row r="779" spans="2:5" ht="14.25" customHeight="1" x14ac:dyDescent="0.3">
      <c r="B779" s="46"/>
      <c r="C779" s="46"/>
      <c r="E779" s="46"/>
    </row>
    <row r="780" spans="2:5" ht="14.25" customHeight="1" x14ac:dyDescent="0.3">
      <c r="B780" s="46"/>
      <c r="C780" s="46"/>
      <c r="E780" s="46"/>
    </row>
    <row r="781" spans="2:5" ht="14.25" customHeight="1" x14ac:dyDescent="0.3">
      <c r="B781" s="46"/>
      <c r="C781" s="46"/>
      <c r="E781" s="46"/>
    </row>
    <row r="782" spans="2:5" ht="14.25" customHeight="1" x14ac:dyDescent="0.3">
      <c r="B782" s="46"/>
      <c r="C782" s="46"/>
      <c r="E782" s="46"/>
    </row>
    <row r="783" spans="2:5" ht="14.25" customHeight="1" x14ac:dyDescent="0.3">
      <c r="B783" s="46"/>
      <c r="C783" s="46"/>
      <c r="E783" s="46"/>
    </row>
    <row r="784" spans="2:5" ht="14.25" customHeight="1" x14ac:dyDescent="0.3">
      <c r="B784" s="46"/>
      <c r="C784" s="46"/>
      <c r="E784" s="46"/>
    </row>
    <row r="785" spans="2:5" ht="14.25" customHeight="1" x14ac:dyDescent="0.3">
      <c r="B785" s="46"/>
      <c r="C785" s="46"/>
      <c r="E785" s="46"/>
    </row>
    <row r="786" spans="2:5" ht="14.25" customHeight="1" x14ac:dyDescent="0.3">
      <c r="B786" s="46"/>
      <c r="C786" s="46"/>
      <c r="E786" s="46"/>
    </row>
    <row r="787" spans="2:5" ht="14.25" customHeight="1" x14ac:dyDescent="0.3">
      <c r="B787" s="46"/>
      <c r="C787" s="46"/>
      <c r="E787" s="46"/>
    </row>
    <row r="788" spans="2:5" ht="14.25" customHeight="1" x14ac:dyDescent="0.3">
      <c r="B788" s="46"/>
      <c r="C788" s="46"/>
      <c r="E788" s="46"/>
    </row>
    <row r="789" spans="2:5" ht="14.25" customHeight="1" x14ac:dyDescent="0.3">
      <c r="B789" s="46"/>
      <c r="C789" s="46"/>
      <c r="E789" s="46"/>
    </row>
    <row r="790" spans="2:5" ht="14.25" customHeight="1" x14ac:dyDescent="0.3">
      <c r="B790" s="46"/>
      <c r="C790" s="46"/>
      <c r="E790" s="46"/>
    </row>
    <row r="791" spans="2:5" ht="14.25" customHeight="1" x14ac:dyDescent="0.3">
      <c r="B791" s="46"/>
      <c r="C791" s="46"/>
      <c r="E791" s="46"/>
    </row>
    <row r="792" spans="2:5" ht="14.25" customHeight="1" x14ac:dyDescent="0.3">
      <c r="B792" s="46"/>
      <c r="C792" s="46"/>
      <c r="E792" s="46"/>
    </row>
    <row r="793" spans="2:5" ht="14.25" customHeight="1" x14ac:dyDescent="0.3">
      <c r="B793" s="46"/>
      <c r="C793" s="46"/>
      <c r="E793" s="46"/>
    </row>
    <row r="794" spans="2:5" ht="14.25" customHeight="1" x14ac:dyDescent="0.3">
      <c r="B794" s="46"/>
      <c r="C794" s="46"/>
      <c r="E794" s="46"/>
    </row>
    <row r="795" spans="2:5" ht="14.25" customHeight="1" x14ac:dyDescent="0.3">
      <c r="B795" s="46"/>
      <c r="C795" s="46"/>
      <c r="E795" s="46"/>
    </row>
    <row r="796" spans="2:5" ht="14.25" customHeight="1" x14ac:dyDescent="0.3">
      <c r="B796" s="46"/>
      <c r="C796" s="46"/>
      <c r="E796" s="46"/>
    </row>
    <row r="797" spans="2:5" ht="14.25" customHeight="1" x14ac:dyDescent="0.3">
      <c r="B797" s="46"/>
      <c r="C797" s="46"/>
      <c r="E797" s="46"/>
    </row>
    <row r="798" spans="2:5" ht="14.25" customHeight="1" x14ac:dyDescent="0.3">
      <c r="B798" s="46"/>
      <c r="C798" s="46"/>
      <c r="E798" s="46"/>
    </row>
    <row r="799" spans="2:5" ht="14.25" customHeight="1" x14ac:dyDescent="0.3">
      <c r="B799" s="46"/>
      <c r="C799" s="46"/>
      <c r="E799" s="46"/>
    </row>
    <row r="800" spans="2:5" ht="14.25" customHeight="1" x14ac:dyDescent="0.3">
      <c r="B800" s="46"/>
      <c r="C800" s="46"/>
      <c r="E800" s="46"/>
    </row>
    <row r="801" spans="2:5" ht="14.25" customHeight="1" x14ac:dyDescent="0.3">
      <c r="B801" s="46"/>
      <c r="C801" s="46"/>
      <c r="E801" s="46"/>
    </row>
    <row r="802" spans="2:5" ht="14.25" customHeight="1" x14ac:dyDescent="0.3">
      <c r="B802" s="46"/>
      <c r="C802" s="46"/>
      <c r="E802" s="46"/>
    </row>
    <row r="803" spans="2:5" ht="14.25" customHeight="1" x14ac:dyDescent="0.3">
      <c r="B803" s="46"/>
      <c r="C803" s="46"/>
      <c r="E803" s="46"/>
    </row>
    <row r="804" spans="2:5" ht="14.25" customHeight="1" x14ac:dyDescent="0.3">
      <c r="B804" s="46"/>
      <c r="C804" s="46"/>
      <c r="E804" s="46"/>
    </row>
    <row r="805" spans="2:5" ht="14.25" customHeight="1" x14ac:dyDescent="0.3">
      <c r="B805" s="46"/>
      <c r="C805" s="46"/>
      <c r="E805" s="46"/>
    </row>
    <row r="806" spans="2:5" ht="14.25" customHeight="1" x14ac:dyDescent="0.3">
      <c r="B806" s="46"/>
      <c r="C806" s="46"/>
      <c r="E806" s="46"/>
    </row>
    <row r="807" spans="2:5" ht="14.25" customHeight="1" x14ac:dyDescent="0.3">
      <c r="B807" s="46"/>
      <c r="C807" s="46"/>
      <c r="E807" s="46"/>
    </row>
    <row r="808" spans="2:5" ht="14.25" customHeight="1" x14ac:dyDescent="0.3">
      <c r="B808" s="46"/>
      <c r="C808" s="46"/>
      <c r="E808" s="46"/>
    </row>
    <row r="809" spans="2:5" ht="14.25" customHeight="1" x14ac:dyDescent="0.3">
      <c r="B809" s="46"/>
      <c r="C809" s="46"/>
      <c r="E809" s="46"/>
    </row>
    <row r="810" spans="2:5" ht="14.25" customHeight="1" x14ac:dyDescent="0.3">
      <c r="B810" s="46"/>
      <c r="C810" s="46"/>
      <c r="E810" s="46"/>
    </row>
    <row r="811" spans="2:5" ht="14.25" customHeight="1" x14ac:dyDescent="0.3">
      <c r="B811" s="46"/>
      <c r="C811" s="46"/>
      <c r="E811" s="46"/>
    </row>
    <row r="812" spans="2:5" ht="14.25" customHeight="1" x14ac:dyDescent="0.3">
      <c r="B812" s="46"/>
      <c r="C812" s="46"/>
      <c r="E812" s="46"/>
    </row>
    <row r="813" spans="2:5" ht="14.25" customHeight="1" x14ac:dyDescent="0.3">
      <c r="B813" s="46"/>
      <c r="C813" s="46"/>
      <c r="E813" s="46"/>
    </row>
    <row r="814" spans="2:5" ht="14.25" customHeight="1" x14ac:dyDescent="0.3">
      <c r="B814" s="46"/>
      <c r="C814" s="46"/>
      <c r="E814" s="46"/>
    </row>
    <row r="815" spans="2:5" ht="14.25" customHeight="1" x14ac:dyDescent="0.3">
      <c r="B815" s="46"/>
      <c r="C815" s="46"/>
      <c r="E815" s="46"/>
    </row>
    <row r="816" spans="2:5" ht="14.25" customHeight="1" x14ac:dyDescent="0.3">
      <c r="B816" s="46"/>
      <c r="C816" s="46"/>
      <c r="E816" s="46"/>
    </row>
    <row r="817" spans="2:5" ht="14.25" customHeight="1" x14ac:dyDescent="0.3">
      <c r="B817" s="46"/>
      <c r="C817" s="46"/>
      <c r="E817" s="46"/>
    </row>
    <row r="818" spans="2:5" ht="14.25" customHeight="1" x14ac:dyDescent="0.3">
      <c r="B818" s="46"/>
      <c r="C818" s="46"/>
      <c r="E818" s="46"/>
    </row>
    <row r="819" spans="2:5" ht="14.25" customHeight="1" x14ac:dyDescent="0.3">
      <c r="B819" s="46"/>
      <c r="C819" s="46"/>
      <c r="E819" s="46"/>
    </row>
    <row r="820" spans="2:5" ht="14.25" customHeight="1" x14ac:dyDescent="0.3">
      <c r="B820" s="46"/>
      <c r="C820" s="46"/>
      <c r="E820" s="46"/>
    </row>
    <row r="821" spans="2:5" ht="14.25" customHeight="1" x14ac:dyDescent="0.3">
      <c r="B821" s="46"/>
      <c r="C821" s="46"/>
      <c r="E821" s="46"/>
    </row>
    <row r="822" spans="2:5" ht="14.25" customHeight="1" x14ac:dyDescent="0.3">
      <c r="B822" s="46"/>
      <c r="C822" s="46"/>
      <c r="E822" s="46"/>
    </row>
    <row r="823" spans="2:5" ht="14.25" customHeight="1" x14ac:dyDescent="0.3">
      <c r="B823" s="46"/>
      <c r="C823" s="46"/>
      <c r="E823" s="46"/>
    </row>
    <row r="824" spans="2:5" ht="14.25" customHeight="1" x14ac:dyDescent="0.3">
      <c r="B824" s="46"/>
      <c r="C824" s="46"/>
      <c r="E824" s="46"/>
    </row>
    <row r="825" spans="2:5" ht="14.25" customHeight="1" x14ac:dyDescent="0.3">
      <c r="B825" s="46"/>
      <c r="C825" s="46"/>
      <c r="E825" s="46"/>
    </row>
    <row r="826" spans="2:5" ht="14.25" customHeight="1" x14ac:dyDescent="0.3">
      <c r="B826" s="46"/>
      <c r="C826" s="46"/>
      <c r="E826" s="46"/>
    </row>
    <row r="827" spans="2:5" ht="14.25" customHeight="1" x14ac:dyDescent="0.3">
      <c r="B827" s="46"/>
      <c r="C827" s="46"/>
      <c r="E827" s="46"/>
    </row>
    <row r="828" spans="2:5" ht="14.25" customHeight="1" x14ac:dyDescent="0.3">
      <c r="B828" s="46"/>
      <c r="C828" s="46"/>
      <c r="E828" s="46"/>
    </row>
    <row r="829" spans="2:5" ht="14.25" customHeight="1" x14ac:dyDescent="0.3">
      <c r="B829" s="46"/>
      <c r="C829" s="46"/>
      <c r="E829" s="46"/>
    </row>
    <row r="830" spans="2:5" ht="14.25" customHeight="1" x14ac:dyDescent="0.3">
      <c r="B830" s="46"/>
      <c r="C830" s="46"/>
      <c r="E830" s="46"/>
    </row>
    <row r="831" spans="2:5" ht="14.25" customHeight="1" x14ac:dyDescent="0.3">
      <c r="B831" s="46"/>
      <c r="C831" s="46"/>
      <c r="E831" s="46"/>
    </row>
    <row r="832" spans="2:5" ht="14.25" customHeight="1" x14ac:dyDescent="0.3">
      <c r="B832" s="46"/>
      <c r="C832" s="46"/>
      <c r="E832" s="46"/>
    </row>
    <row r="833" spans="2:5" ht="14.25" customHeight="1" x14ac:dyDescent="0.3">
      <c r="B833" s="46"/>
      <c r="C833" s="46"/>
      <c r="E833" s="46"/>
    </row>
    <row r="834" spans="2:5" ht="14.25" customHeight="1" x14ac:dyDescent="0.3">
      <c r="B834" s="46"/>
      <c r="C834" s="46"/>
      <c r="E834" s="46"/>
    </row>
    <row r="835" spans="2:5" ht="14.25" customHeight="1" x14ac:dyDescent="0.3">
      <c r="B835" s="46"/>
      <c r="C835" s="46"/>
      <c r="E835" s="46"/>
    </row>
    <row r="836" spans="2:5" ht="14.25" customHeight="1" x14ac:dyDescent="0.3">
      <c r="B836" s="46"/>
      <c r="C836" s="46"/>
      <c r="E836" s="46"/>
    </row>
    <row r="837" spans="2:5" ht="14.25" customHeight="1" x14ac:dyDescent="0.3">
      <c r="B837" s="46"/>
      <c r="C837" s="46"/>
      <c r="E837" s="46"/>
    </row>
    <row r="838" spans="2:5" ht="14.25" customHeight="1" x14ac:dyDescent="0.3">
      <c r="B838" s="46"/>
      <c r="C838" s="46"/>
      <c r="E838" s="46"/>
    </row>
    <row r="839" spans="2:5" ht="14.25" customHeight="1" x14ac:dyDescent="0.3">
      <c r="B839" s="46"/>
      <c r="C839" s="46"/>
      <c r="E839" s="46"/>
    </row>
    <row r="840" spans="2:5" ht="14.25" customHeight="1" x14ac:dyDescent="0.3">
      <c r="B840" s="46"/>
      <c r="C840" s="46"/>
      <c r="E840" s="46"/>
    </row>
    <row r="841" spans="2:5" ht="14.25" customHeight="1" x14ac:dyDescent="0.3">
      <c r="B841" s="46"/>
      <c r="C841" s="46"/>
      <c r="E841" s="46"/>
    </row>
    <row r="842" spans="2:5" ht="14.25" customHeight="1" x14ac:dyDescent="0.3">
      <c r="B842" s="46"/>
      <c r="C842" s="46"/>
      <c r="E842" s="46"/>
    </row>
    <row r="843" spans="2:5" ht="14.25" customHeight="1" x14ac:dyDescent="0.3">
      <c r="B843" s="46"/>
      <c r="C843" s="46"/>
      <c r="E843" s="46"/>
    </row>
    <row r="844" spans="2:5" ht="14.25" customHeight="1" x14ac:dyDescent="0.3">
      <c r="B844" s="46"/>
      <c r="C844" s="46"/>
      <c r="E844" s="46"/>
    </row>
    <row r="845" spans="2:5" ht="14.25" customHeight="1" x14ac:dyDescent="0.3">
      <c r="B845" s="46"/>
      <c r="C845" s="46"/>
      <c r="E845" s="46"/>
    </row>
    <row r="846" spans="2:5" ht="14.25" customHeight="1" x14ac:dyDescent="0.3">
      <c r="B846" s="46"/>
      <c r="C846" s="46"/>
      <c r="E846" s="46"/>
    </row>
    <row r="847" spans="2:5" ht="14.25" customHeight="1" x14ac:dyDescent="0.3">
      <c r="B847" s="46"/>
      <c r="C847" s="46"/>
      <c r="E847" s="46"/>
    </row>
    <row r="848" spans="2:5" ht="14.25" customHeight="1" x14ac:dyDescent="0.3">
      <c r="B848" s="46"/>
      <c r="C848" s="46"/>
      <c r="E848" s="46"/>
    </row>
    <row r="849" spans="2:5" ht="14.25" customHeight="1" x14ac:dyDescent="0.3">
      <c r="B849" s="46"/>
      <c r="C849" s="46"/>
      <c r="E849" s="46"/>
    </row>
    <row r="850" spans="2:5" ht="14.25" customHeight="1" x14ac:dyDescent="0.3">
      <c r="B850" s="46"/>
      <c r="C850" s="46"/>
      <c r="E850" s="46"/>
    </row>
    <row r="851" spans="2:5" ht="14.25" customHeight="1" x14ac:dyDescent="0.3">
      <c r="B851" s="46"/>
      <c r="C851" s="46"/>
      <c r="E851" s="46"/>
    </row>
    <row r="852" spans="2:5" ht="14.25" customHeight="1" x14ac:dyDescent="0.3">
      <c r="B852" s="46"/>
      <c r="C852" s="46"/>
      <c r="E852" s="46"/>
    </row>
    <row r="853" spans="2:5" ht="14.25" customHeight="1" x14ac:dyDescent="0.3">
      <c r="B853" s="46"/>
      <c r="C853" s="46"/>
      <c r="E853" s="46"/>
    </row>
    <row r="854" spans="2:5" ht="14.25" customHeight="1" x14ac:dyDescent="0.3">
      <c r="B854" s="46"/>
      <c r="C854" s="46"/>
      <c r="E854" s="46"/>
    </row>
    <row r="855" spans="2:5" ht="14.25" customHeight="1" x14ac:dyDescent="0.3">
      <c r="B855" s="46"/>
      <c r="C855" s="46"/>
      <c r="E855" s="46"/>
    </row>
    <row r="856" spans="2:5" ht="14.25" customHeight="1" x14ac:dyDescent="0.3">
      <c r="B856" s="46"/>
      <c r="C856" s="46"/>
      <c r="E856" s="46"/>
    </row>
    <row r="857" spans="2:5" ht="14.25" customHeight="1" x14ac:dyDescent="0.3">
      <c r="B857" s="46"/>
      <c r="C857" s="46"/>
      <c r="E857" s="46"/>
    </row>
    <row r="858" spans="2:5" ht="14.25" customHeight="1" x14ac:dyDescent="0.3">
      <c r="B858" s="46"/>
      <c r="C858" s="46"/>
      <c r="E858" s="46"/>
    </row>
    <row r="859" spans="2:5" ht="14.25" customHeight="1" x14ac:dyDescent="0.3">
      <c r="B859" s="46"/>
      <c r="C859" s="46"/>
      <c r="E859" s="46"/>
    </row>
    <row r="860" spans="2:5" ht="14.25" customHeight="1" x14ac:dyDescent="0.3">
      <c r="B860" s="46"/>
      <c r="C860" s="46"/>
      <c r="E860" s="46"/>
    </row>
    <row r="861" spans="2:5" ht="14.25" customHeight="1" x14ac:dyDescent="0.3">
      <c r="B861" s="46"/>
      <c r="C861" s="46"/>
      <c r="E861" s="46"/>
    </row>
    <row r="862" spans="2:5" ht="14.25" customHeight="1" x14ac:dyDescent="0.3">
      <c r="B862" s="46"/>
      <c r="C862" s="46"/>
      <c r="E862" s="46"/>
    </row>
    <row r="863" spans="2:5" ht="14.25" customHeight="1" x14ac:dyDescent="0.3">
      <c r="B863" s="46"/>
      <c r="C863" s="46"/>
      <c r="E863" s="46"/>
    </row>
    <row r="864" spans="2:5" ht="14.25" customHeight="1" x14ac:dyDescent="0.3">
      <c r="B864" s="46"/>
      <c r="C864" s="46"/>
      <c r="E864" s="46"/>
    </row>
    <row r="865" spans="2:5" ht="14.25" customHeight="1" x14ac:dyDescent="0.3">
      <c r="B865" s="46"/>
      <c r="C865" s="46"/>
      <c r="E865" s="46"/>
    </row>
    <row r="866" spans="2:5" ht="14.25" customHeight="1" x14ac:dyDescent="0.3">
      <c r="B866" s="46"/>
      <c r="C866" s="46"/>
      <c r="E866" s="46"/>
    </row>
    <row r="867" spans="2:5" ht="14.25" customHeight="1" x14ac:dyDescent="0.3">
      <c r="B867" s="46"/>
      <c r="C867" s="46"/>
      <c r="E867" s="46"/>
    </row>
    <row r="868" spans="2:5" ht="14.25" customHeight="1" x14ac:dyDescent="0.3">
      <c r="B868" s="46"/>
      <c r="C868" s="46"/>
      <c r="E868" s="46"/>
    </row>
    <row r="869" spans="2:5" ht="14.25" customHeight="1" x14ac:dyDescent="0.3">
      <c r="B869" s="46"/>
      <c r="C869" s="46"/>
      <c r="E869" s="46"/>
    </row>
    <row r="870" spans="2:5" ht="14.25" customHeight="1" x14ac:dyDescent="0.3">
      <c r="B870" s="46"/>
      <c r="C870" s="46"/>
      <c r="E870" s="46"/>
    </row>
    <row r="871" spans="2:5" ht="14.25" customHeight="1" x14ac:dyDescent="0.3">
      <c r="B871" s="46"/>
      <c r="C871" s="46"/>
      <c r="E871" s="46"/>
    </row>
    <row r="872" spans="2:5" ht="14.25" customHeight="1" x14ac:dyDescent="0.3">
      <c r="B872" s="46"/>
      <c r="C872" s="46"/>
      <c r="E872" s="46"/>
    </row>
    <row r="873" spans="2:5" ht="14.25" customHeight="1" x14ac:dyDescent="0.3">
      <c r="B873" s="46"/>
      <c r="C873" s="46"/>
      <c r="E873" s="46"/>
    </row>
    <row r="874" spans="2:5" ht="14.25" customHeight="1" x14ac:dyDescent="0.3">
      <c r="B874" s="46"/>
      <c r="C874" s="46"/>
      <c r="E874" s="46"/>
    </row>
    <row r="875" spans="2:5" ht="14.25" customHeight="1" x14ac:dyDescent="0.3">
      <c r="B875" s="46"/>
      <c r="C875" s="46"/>
      <c r="E875" s="46"/>
    </row>
    <row r="876" spans="2:5" ht="14.25" customHeight="1" x14ac:dyDescent="0.3">
      <c r="B876" s="46"/>
      <c r="C876" s="46"/>
      <c r="E876" s="46"/>
    </row>
    <row r="877" spans="2:5" ht="14.25" customHeight="1" x14ac:dyDescent="0.3">
      <c r="B877" s="46"/>
      <c r="C877" s="46"/>
      <c r="E877" s="46"/>
    </row>
    <row r="878" spans="2:5" ht="14.25" customHeight="1" x14ac:dyDescent="0.3">
      <c r="B878" s="46"/>
      <c r="C878" s="46"/>
      <c r="E878" s="46"/>
    </row>
    <row r="879" spans="2:5" ht="14.25" customHeight="1" x14ac:dyDescent="0.3">
      <c r="B879" s="46"/>
      <c r="C879" s="46"/>
      <c r="E879" s="46"/>
    </row>
    <row r="880" spans="2:5" ht="14.25" customHeight="1" x14ac:dyDescent="0.3">
      <c r="B880" s="46"/>
      <c r="C880" s="46"/>
      <c r="E880" s="46"/>
    </row>
    <row r="881" spans="2:5" ht="14.25" customHeight="1" x14ac:dyDescent="0.3">
      <c r="B881" s="46"/>
      <c r="C881" s="46"/>
      <c r="E881" s="46"/>
    </row>
    <row r="882" spans="2:5" ht="14.25" customHeight="1" x14ac:dyDescent="0.3">
      <c r="B882" s="46"/>
      <c r="C882" s="46"/>
      <c r="E882" s="46"/>
    </row>
    <row r="883" spans="2:5" ht="14.25" customHeight="1" x14ac:dyDescent="0.3">
      <c r="B883" s="46"/>
      <c r="C883" s="46"/>
      <c r="E883" s="46"/>
    </row>
    <row r="884" spans="2:5" ht="14.25" customHeight="1" x14ac:dyDescent="0.3">
      <c r="B884" s="46"/>
      <c r="C884" s="46"/>
      <c r="E884" s="46"/>
    </row>
    <row r="885" spans="2:5" ht="14.25" customHeight="1" x14ac:dyDescent="0.3">
      <c r="B885" s="46"/>
      <c r="C885" s="46"/>
      <c r="E885" s="46"/>
    </row>
    <row r="886" spans="2:5" ht="14.25" customHeight="1" x14ac:dyDescent="0.3">
      <c r="B886" s="46"/>
      <c r="C886" s="46"/>
      <c r="E886" s="46"/>
    </row>
    <row r="887" spans="2:5" ht="14.25" customHeight="1" x14ac:dyDescent="0.3">
      <c r="B887" s="46"/>
      <c r="C887" s="46"/>
      <c r="E887" s="46"/>
    </row>
    <row r="888" spans="2:5" ht="14.25" customHeight="1" x14ac:dyDescent="0.3">
      <c r="B888" s="46"/>
      <c r="C888" s="46"/>
      <c r="E888" s="46"/>
    </row>
    <row r="889" spans="2:5" ht="14.25" customHeight="1" x14ac:dyDescent="0.3">
      <c r="B889" s="46"/>
      <c r="C889" s="46"/>
      <c r="E889" s="46"/>
    </row>
    <row r="890" spans="2:5" ht="14.25" customHeight="1" x14ac:dyDescent="0.3">
      <c r="B890" s="46"/>
      <c r="C890" s="46"/>
      <c r="E890" s="46"/>
    </row>
    <row r="891" spans="2:5" ht="14.25" customHeight="1" x14ac:dyDescent="0.3">
      <c r="B891" s="46"/>
      <c r="C891" s="46"/>
      <c r="E891" s="46"/>
    </row>
    <row r="892" spans="2:5" ht="14.25" customHeight="1" x14ac:dyDescent="0.3">
      <c r="B892" s="46"/>
      <c r="C892" s="46"/>
      <c r="E892" s="46"/>
    </row>
    <row r="893" spans="2:5" ht="14.25" customHeight="1" x14ac:dyDescent="0.3">
      <c r="B893" s="46"/>
      <c r="C893" s="46"/>
      <c r="E893" s="46"/>
    </row>
    <row r="894" spans="2:5" ht="14.25" customHeight="1" x14ac:dyDescent="0.3">
      <c r="B894" s="46"/>
      <c r="C894" s="46"/>
      <c r="E894" s="46"/>
    </row>
    <row r="895" spans="2:5" ht="14.25" customHeight="1" x14ac:dyDescent="0.3">
      <c r="B895" s="46"/>
      <c r="C895" s="46"/>
      <c r="E895" s="46"/>
    </row>
    <row r="896" spans="2:5" ht="14.25" customHeight="1" x14ac:dyDescent="0.3">
      <c r="B896" s="46"/>
      <c r="C896" s="46"/>
      <c r="E896" s="46"/>
    </row>
    <row r="897" spans="2:5" ht="14.25" customHeight="1" x14ac:dyDescent="0.3">
      <c r="B897" s="46"/>
      <c r="C897" s="46"/>
      <c r="E897" s="46"/>
    </row>
    <row r="898" spans="2:5" ht="14.25" customHeight="1" x14ac:dyDescent="0.3">
      <c r="B898" s="46"/>
      <c r="C898" s="46"/>
      <c r="E898" s="46"/>
    </row>
    <row r="899" spans="2:5" ht="14.25" customHeight="1" x14ac:dyDescent="0.3">
      <c r="B899" s="46"/>
      <c r="C899" s="46"/>
      <c r="E899" s="46"/>
    </row>
    <row r="900" spans="2:5" ht="14.25" customHeight="1" x14ac:dyDescent="0.3">
      <c r="B900" s="46"/>
      <c r="C900" s="46"/>
      <c r="E900" s="46"/>
    </row>
    <row r="901" spans="2:5" ht="14.25" customHeight="1" x14ac:dyDescent="0.3">
      <c r="B901" s="46"/>
      <c r="C901" s="46"/>
      <c r="E901" s="46"/>
    </row>
    <row r="902" spans="2:5" ht="14.25" customHeight="1" x14ac:dyDescent="0.3">
      <c r="B902" s="46"/>
      <c r="C902" s="46"/>
      <c r="E902" s="46"/>
    </row>
    <row r="903" spans="2:5" ht="14.25" customHeight="1" x14ac:dyDescent="0.3">
      <c r="B903" s="46"/>
      <c r="C903" s="46"/>
      <c r="E903" s="46"/>
    </row>
    <row r="904" spans="2:5" ht="14.25" customHeight="1" x14ac:dyDescent="0.3">
      <c r="B904" s="46"/>
      <c r="C904" s="46"/>
      <c r="E904" s="46"/>
    </row>
    <row r="905" spans="2:5" ht="14.25" customHeight="1" x14ac:dyDescent="0.3">
      <c r="B905" s="46"/>
      <c r="C905" s="46"/>
      <c r="E905" s="46"/>
    </row>
    <row r="906" spans="2:5" ht="14.25" customHeight="1" x14ac:dyDescent="0.3">
      <c r="B906" s="46"/>
      <c r="C906" s="46"/>
      <c r="E906" s="46"/>
    </row>
    <row r="907" spans="2:5" ht="14.25" customHeight="1" x14ac:dyDescent="0.3">
      <c r="B907" s="46"/>
      <c r="C907" s="46"/>
      <c r="E907" s="46"/>
    </row>
    <row r="908" spans="2:5" ht="14.25" customHeight="1" x14ac:dyDescent="0.3">
      <c r="B908" s="46"/>
      <c r="C908" s="46"/>
      <c r="E908" s="46"/>
    </row>
    <row r="909" spans="2:5" ht="14.25" customHeight="1" x14ac:dyDescent="0.3">
      <c r="B909" s="46"/>
      <c r="C909" s="46"/>
      <c r="E909" s="46"/>
    </row>
    <row r="910" spans="2:5" ht="14.25" customHeight="1" x14ac:dyDescent="0.3">
      <c r="B910" s="46"/>
      <c r="C910" s="46"/>
      <c r="E910" s="46"/>
    </row>
    <row r="911" spans="2:5" ht="14.25" customHeight="1" x14ac:dyDescent="0.3">
      <c r="B911" s="46"/>
      <c r="C911" s="46"/>
      <c r="E911" s="46"/>
    </row>
    <row r="912" spans="2:5" ht="14.25" customHeight="1" x14ac:dyDescent="0.3">
      <c r="B912" s="46"/>
      <c r="C912" s="46"/>
      <c r="E912" s="46"/>
    </row>
    <row r="913" spans="2:5" ht="14.25" customHeight="1" x14ac:dyDescent="0.3">
      <c r="B913" s="46"/>
      <c r="C913" s="46"/>
      <c r="E913" s="46"/>
    </row>
    <row r="914" spans="2:5" ht="14.25" customHeight="1" x14ac:dyDescent="0.3">
      <c r="B914" s="46"/>
      <c r="C914" s="46"/>
      <c r="E914" s="46"/>
    </row>
    <row r="915" spans="2:5" ht="14.25" customHeight="1" x14ac:dyDescent="0.3">
      <c r="B915" s="46"/>
      <c r="C915" s="46"/>
      <c r="E915" s="46"/>
    </row>
    <row r="916" spans="2:5" ht="14.25" customHeight="1" x14ac:dyDescent="0.3">
      <c r="B916" s="46"/>
      <c r="C916" s="46"/>
      <c r="E916" s="46"/>
    </row>
    <row r="917" spans="2:5" ht="14.25" customHeight="1" x14ac:dyDescent="0.3">
      <c r="B917" s="46"/>
      <c r="C917" s="46"/>
      <c r="E917" s="46"/>
    </row>
    <row r="918" spans="2:5" ht="14.25" customHeight="1" x14ac:dyDescent="0.3">
      <c r="B918" s="46"/>
      <c r="C918" s="46"/>
      <c r="E918" s="46"/>
    </row>
    <row r="919" spans="2:5" ht="14.25" customHeight="1" x14ac:dyDescent="0.3">
      <c r="B919" s="46"/>
      <c r="C919" s="46"/>
      <c r="E919" s="46"/>
    </row>
    <row r="920" spans="2:5" ht="14.25" customHeight="1" x14ac:dyDescent="0.3">
      <c r="B920" s="46"/>
      <c r="C920" s="46"/>
      <c r="E920" s="46"/>
    </row>
    <row r="921" spans="2:5" ht="14.25" customHeight="1" x14ac:dyDescent="0.3">
      <c r="B921" s="46"/>
      <c r="C921" s="46"/>
      <c r="E921" s="46"/>
    </row>
    <row r="922" spans="2:5" ht="14.25" customHeight="1" x14ac:dyDescent="0.3">
      <c r="B922" s="46"/>
      <c r="C922" s="46"/>
      <c r="E922" s="46"/>
    </row>
    <row r="923" spans="2:5" ht="14.25" customHeight="1" x14ac:dyDescent="0.3">
      <c r="B923" s="46"/>
      <c r="C923" s="46"/>
      <c r="E923" s="46"/>
    </row>
    <row r="924" spans="2:5" ht="14.25" customHeight="1" x14ac:dyDescent="0.3">
      <c r="B924" s="46"/>
      <c r="C924" s="46"/>
      <c r="E924" s="46"/>
    </row>
    <row r="925" spans="2:5" ht="14.25" customHeight="1" x14ac:dyDescent="0.3">
      <c r="B925" s="46"/>
      <c r="C925" s="46"/>
      <c r="E925" s="46"/>
    </row>
    <row r="926" spans="2:5" ht="14.25" customHeight="1" x14ac:dyDescent="0.3">
      <c r="B926" s="46"/>
      <c r="C926" s="46"/>
      <c r="E926" s="46"/>
    </row>
    <row r="927" spans="2:5" ht="14.25" customHeight="1" x14ac:dyDescent="0.3">
      <c r="B927" s="46"/>
      <c r="C927" s="46"/>
      <c r="E927" s="46"/>
    </row>
    <row r="928" spans="2:5" ht="14.25" customHeight="1" x14ac:dyDescent="0.3">
      <c r="B928" s="46"/>
      <c r="C928" s="46"/>
      <c r="E928" s="46"/>
    </row>
    <row r="929" spans="2:5" ht="14.25" customHeight="1" x14ac:dyDescent="0.3">
      <c r="B929" s="46"/>
      <c r="C929" s="46"/>
      <c r="E929" s="46"/>
    </row>
    <row r="930" spans="2:5" ht="14.25" customHeight="1" x14ac:dyDescent="0.3">
      <c r="B930" s="46"/>
      <c r="C930" s="46"/>
      <c r="E930" s="46"/>
    </row>
    <row r="931" spans="2:5" ht="14.25" customHeight="1" x14ac:dyDescent="0.3">
      <c r="B931" s="46"/>
      <c r="C931" s="46"/>
      <c r="E931" s="46"/>
    </row>
    <row r="932" spans="2:5" ht="14.25" customHeight="1" x14ac:dyDescent="0.3">
      <c r="B932" s="46"/>
      <c r="C932" s="46"/>
      <c r="E932" s="46"/>
    </row>
    <row r="933" spans="2:5" ht="14.25" customHeight="1" x14ac:dyDescent="0.3">
      <c r="B933" s="46"/>
      <c r="C933" s="46"/>
      <c r="E933" s="46"/>
    </row>
    <row r="934" spans="2:5" ht="14.25" customHeight="1" x14ac:dyDescent="0.3">
      <c r="B934" s="46"/>
      <c r="C934" s="46"/>
      <c r="E934" s="46"/>
    </row>
    <row r="935" spans="2:5" ht="14.25" customHeight="1" x14ac:dyDescent="0.3">
      <c r="B935" s="46"/>
      <c r="C935" s="46"/>
      <c r="E935" s="46"/>
    </row>
    <row r="936" spans="2:5" ht="14.25" customHeight="1" x14ac:dyDescent="0.3">
      <c r="B936" s="46"/>
      <c r="C936" s="46"/>
      <c r="E936" s="46"/>
    </row>
    <row r="937" spans="2:5" ht="14.25" customHeight="1" x14ac:dyDescent="0.3">
      <c r="B937" s="46"/>
      <c r="C937" s="46"/>
      <c r="E937" s="46"/>
    </row>
    <row r="938" spans="2:5" ht="14.25" customHeight="1" x14ac:dyDescent="0.3">
      <c r="B938" s="46"/>
      <c r="C938" s="46"/>
      <c r="E938" s="46"/>
    </row>
    <row r="939" spans="2:5" ht="14.25" customHeight="1" x14ac:dyDescent="0.3">
      <c r="B939" s="46"/>
      <c r="C939" s="46"/>
      <c r="E939" s="46"/>
    </row>
    <row r="940" spans="2:5" ht="14.25" customHeight="1" x14ac:dyDescent="0.3">
      <c r="B940" s="46"/>
      <c r="C940" s="46"/>
      <c r="E940" s="46"/>
    </row>
    <row r="941" spans="2:5" ht="14.25" customHeight="1" x14ac:dyDescent="0.3">
      <c r="B941" s="46"/>
      <c r="C941" s="46"/>
      <c r="E941" s="46"/>
    </row>
    <row r="942" spans="2:5" ht="14.25" customHeight="1" x14ac:dyDescent="0.3">
      <c r="B942" s="46"/>
      <c r="C942" s="46"/>
      <c r="E942" s="46"/>
    </row>
    <row r="943" spans="2:5" ht="14.25" customHeight="1" x14ac:dyDescent="0.3">
      <c r="B943" s="46"/>
      <c r="C943" s="46"/>
      <c r="E943" s="46"/>
    </row>
    <row r="944" spans="2:5" ht="14.25" customHeight="1" x14ac:dyDescent="0.3">
      <c r="B944" s="46"/>
      <c r="C944" s="46"/>
      <c r="E944" s="46"/>
    </row>
    <row r="945" spans="2:5" ht="14.25" customHeight="1" x14ac:dyDescent="0.3">
      <c r="B945" s="46"/>
      <c r="C945" s="46"/>
      <c r="E945" s="46"/>
    </row>
    <row r="946" spans="2:5" ht="14.25" customHeight="1" x14ac:dyDescent="0.3">
      <c r="B946" s="46"/>
      <c r="C946" s="46"/>
      <c r="E946" s="46"/>
    </row>
    <row r="947" spans="2:5" ht="14.25" customHeight="1" x14ac:dyDescent="0.3">
      <c r="B947" s="46"/>
      <c r="C947" s="46"/>
      <c r="E947" s="46"/>
    </row>
    <row r="948" spans="2:5" ht="14.25" customHeight="1" x14ac:dyDescent="0.3">
      <c r="B948" s="46"/>
      <c r="C948" s="46"/>
      <c r="E948" s="46"/>
    </row>
    <row r="949" spans="2:5" ht="14.25" customHeight="1" x14ac:dyDescent="0.3">
      <c r="B949" s="46"/>
      <c r="C949" s="46"/>
      <c r="E949" s="46"/>
    </row>
    <row r="950" spans="2:5" ht="14.25" customHeight="1" x14ac:dyDescent="0.3">
      <c r="B950" s="46"/>
      <c r="C950" s="46"/>
      <c r="E950" s="46"/>
    </row>
    <row r="951" spans="2:5" ht="14.25" customHeight="1" x14ac:dyDescent="0.3">
      <c r="B951" s="46"/>
      <c r="C951" s="46"/>
      <c r="E951" s="46"/>
    </row>
    <row r="952" spans="2:5" ht="14.25" customHeight="1" x14ac:dyDescent="0.3">
      <c r="B952" s="46"/>
      <c r="C952" s="46"/>
      <c r="E952" s="46"/>
    </row>
    <row r="953" spans="2:5" ht="14.25" customHeight="1" x14ac:dyDescent="0.3">
      <c r="B953" s="46"/>
      <c r="C953" s="46"/>
      <c r="E953" s="46"/>
    </row>
    <row r="954" spans="2:5" ht="14.25" customHeight="1" x14ac:dyDescent="0.3">
      <c r="B954" s="46"/>
      <c r="C954" s="46"/>
      <c r="E954" s="46"/>
    </row>
    <row r="955" spans="2:5" ht="14.25" customHeight="1" x14ac:dyDescent="0.3">
      <c r="B955" s="46"/>
      <c r="C955" s="46"/>
      <c r="E955" s="46"/>
    </row>
    <row r="956" spans="2:5" ht="14.25" customHeight="1" x14ac:dyDescent="0.3">
      <c r="B956" s="46"/>
      <c r="C956" s="46"/>
      <c r="E956" s="46"/>
    </row>
    <row r="957" spans="2:5" ht="14.25" customHeight="1" x14ac:dyDescent="0.3">
      <c r="B957" s="46"/>
      <c r="C957" s="46"/>
      <c r="E957" s="46"/>
    </row>
    <row r="958" spans="2:5" ht="14.25" customHeight="1" x14ac:dyDescent="0.3">
      <c r="B958" s="46"/>
      <c r="C958" s="46"/>
      <c r="E958" s="46"/>
    </row>
    <row r="959" spans="2:5" ht="14.25" customHeight="1" x14ac:dyDescent="0.3">
      <c r="B959" s="46"/>
      <c r="C959" s="46"/>
      <c r="E959" s="46"/>
    </row>
    <row r="960" spans="2:5" ht="14.25" customHeight="1" x14ac:dyDescent="0.3">
      <c r="B960" s="46"/>
      <c r="C960" s="46"/>
      <c r="E960" s="46"/>
    </row>
    <row r="961" spans="2:5" ht="14.25" customHeight="1" x14ac:dyDescent="0.3">
      <c r="B961" s="46"/>
      <c r="C961" s="46"/>
      <c r="E961" s="46"/>
    </row>
    <row r="962" spans="2:5" ht="14.25" customHeight="1" x14ac:dyDescent="0.3">
      <c r="B962" s="46"/>
      <c r="C962" s="46"/>
      <c r="E962" s="46"/>
    </row>
    <row r="963" spans="2:5" ht="14.25" customHeight="1" x14ac:dyDescent="0.3">
      <c r="B963" s="46"/>
      <c r="C963" s="46"/>
      <c r="E963" s="46"/>
    </row>
    <row r="964" spans="2:5" ht="14.25" customHeight="1" x14ac:dyDescent="0.3">
      <c r="B964" s="46"/>
      <c r="C964" s="46"/>
      <c r="E964" s="46"/>
    </row>
    <row r="965" spans="2:5" ht="14.25" customHeight="1" x14ac:dyDescent="0.3">
      <c r="B965" s="46"/>
      <c r="C965" s="46"/>
      <c r="E965" s="46"/>
    </row>
    <row r="966" spans="2:5" ht="14.25" customHeight="1" x14ac:dyDescent="0.3">
      <c r="B966" s="46"/>
      <c r="C966" s="46"/>
      <c r="E966" s="46"/>
    </row>
    <row r="967" spans="2:5" ht="14.25" customHeight="1" x14ac:dyDescent="0.3">
      <c r="B967" s="46"/>
      <c r="C967" s="46"/>
      <c r="E967" s="46"/>
    </row>
    <row r="968" spans="2:5" ht="14.25" customHeight="1" x14ac:dyDescent="0.3">
      <c r="B968" s="46"/>
      <c r="C968" s="46"/>
      <c r="E968" s="46"/>
    </row>
    <row r="969" spans="2:5" ht="14.25" customHeight="1" x14ac:dyDescent="0.3">
      <c r="B969" s="46"/>
      <c r="C969" s="46"/>
      <c r="E969" s="46"/>
    </row>
    <row r="970" spans="2:5" ht="14.25" customHeight="1" x14ac:dyDescent="0.3">
      <c r="B970" s="46"/>
      <c r="C970" s="46"/>
      <c r="E970" s="46"/>
    </row>
    <row r="971" spans="2:5" ht="14.25" customHeight="1" x14ac:dyDescent="0.3">
      <c r="B971" s="46"/>
      <c r="C971" s="46"/>
      <c r="E971" s="46"/>
    </row>
    <row r="972" spans="2:5" ht="14.25" customHeight="1" x14ac:dyDescent="0.3">
      <c r="B972" s="46"/>
      <c r="C972" s="46"/>
      <c r="E972" s="46"/>
    </row>
    <row r="973" spans="2:5" ht="14.25" customHeight="1" x14ac:dyDescent="0.3">
      <c r="B973" s="46"/>
      <c r="C973" s="46"/>
      <c r="E973" s="46"/>
    </row>
    <row r="974" spans="2:5" ht="14.25" customHeight="1" x14ac:dyDescent="0.3">
      <c r="B974" s="46"/>
      <c r="C974" s="46"/>
      <c r="E974" s="46"/>
    </row>
    <row r="975" spans="2:5" ht="14.25" customHeight="1" x14ac:dyDescent="0.3">
      <c r="B975" s="46"/>
      <c r="C975" s="46"/>
      <c r="E975" s="46"/>
    </row>
    <row r="976" spans="2:5" ht="14.25" customHeight="1" x14ac:dyDescent="0.3">
      <c r="B976" s="46"/>
      <c r="C976" s="46"/>
      <c r="E976" s="46"/>
    </row>
    <row r="977" spans="2:5" ht="14.25" customHeight="1" x14ac:dyDescent="0.3">
      <c r="B977" s="46"/>
      <c r="C977" s="46"/>
      <c r="E977" s="46"/>
    </row>
    <row r="978" spans="2:5" ht="14.25" customHeight="1" x14ac:dyDescent="0.3">
      <c r="B978" s="46"/>
      <c r="C978" s="46"/>
      <c r="E978" s="46"/>
    </row>
    <row r="979" spans="2:5" ht="14.25" customHeight="1" x14ac:dyDescent="0.3">
      <c r="B979" s="46"/>
      <c r="C979" s="46"/>
      <c r="E979" s="46"/>
    </row>
    <row r="980" spans="2:5" ht="14.25" customHeight="1" x14ac:dyDescent="0.3">
      <c r="B980" s="46"/>
      <c r="C980" s="46"/>
      <c r="E980" s="46"/>
    </row>
    <row r="981" spans="2:5" ht="14.25" customHeight="1" x14ac:dyDescent="0.3">
      <c r="B981" s="46"/>
      <c r="C981" s="46"/>
      <c r="E981" s="46"/>
    </row>
    <row r="982" spans="2:5" ht="14.25" customHeight="1" x14ac:dyDescent="0.3">
      <c r="B982" s="46"/>
      <c r="C982" s="46"/>
      <c r="E982" s="46"/>
    </row>
    <row r="983" spans="2:5" ht="14.25" customHeight="1" x14ac:dyDescent="0.3">
      <c r="B983" s="46"/>
      <c r="C983" s="46"/>
      <c r="E983" s="46"/>
    </row>
    <row r="984" spans="2:5" ht="14.25" customHeight="1" x14ac:dyDescent="0.3">
      <c r="B984" s="46"/>
      <c r="C984" s="46"/>
      <c r="E984" s="46"/>
    </row>
    <row r="985" spans="2:5" ht="14.25" customHeight="1" x14ac:dyDescent="0.3">
      <c r="B985" s="46"/>
      <c r="C985" s="46"/>
      <c r="E985" s="46"/>
    </row>
    <row r="986" spans="2:5" ht="14.25" customHeight="1" x14ac:dyDescent="0.3">
      <c r="B986" s="46"/>
      <c r="C986" s="46"/>
      <c r="E986" s="46"/>
    </row>
    <row r="987" spans="2:5" ht="14.25" customHeight="1" x14ac:dyDescent="0.3">
      <c r="B987" s="46"/>
      <c r="C987" s="46"/>
      <c r="E987" s="46"/>
    </row>
    <row r="988" spans="2:5" ht="14.25" customHeight="1" x14ac:dyDescent="0.3">
      <c r="B988" s="46"/>
      <c r="C988" s="46"/>
      <c r="E988" s="46"/>
    </row>
    <row r="989" spans="2:5" ht="14.25" customHeight="1" x14ac:dyDescent="0.3">
      <c r="B989" s="46"/>
      <c r="C989" s="46"/>
      <c r="E989" s="46"/>
    </row>
    <row r="990" spans="2:5" ht="14.25" customHeight="1" x14ac:dyDescent="0.3">
      <c r="B990" s="46"/>
      <c r="C990" s="46"/>
      <c r="E990" s="46"/>
    </row>
    <row r="991" spans="2:5" ht="14.25" customHeight="1" x14ac:dyDescent="0.3">
      <c r="B991" s="46"/>
      <c r="C991" s="46"/>
      <c r="E991" s="46"/>
    </row>
    <row r="992" spans="2:5" ht="14.25" customHeight="1" x14ac:dyDescent="0.3">
      <c r="B992" s="46"/>
      <c r="C992" s="46"/>
      <c r="E992" s="46"/>
    </row>
    <row r="993" spans="2:5" ht="14.25" customHeight="1" x14ac:dyDescent="0.3">
      <c r="B993" s="46"/>
      <c r="C993" s="46"/>
      <c r="E993" s="46"/>
    </row>
    <row r="994" spans="2:5" ht="14.25" customHeight="1" x14ac:dyDescent="0.3">
      <c r="B994" s="46"/>
      <c r="C994" s="46"/>
      <c r="E994" s="46"/>
    </row>
    <row r="995" spans="2:5" ht="14.25" customHeight="1" x14ac:dyDescent="0.3">
      <c r="B995" s="46"/>
      <c r="C995" s="46"/>
      <c r="E995" s="46"/>
    </row>
    <row r="996" spans="2:5" ht="14.25" customHeight="1" x14ac:dyDescent="0.3">
      <c r="B996" s="46"/>
      <c r="C996" s="46"/>
      <c r="E996" s="46"/>
    </row>
    <row r="997" spans="2:5" ht="14.25" customHeight="1" x14ac:dyDescent="0.3">
      <c r="B997" s="46"/>
      <c r="C997" s="46"/>
      <c r="E997" s="46"/>
    </row>
    <row r="998" spans="2:5" ht="14.25" customHeight="1" x14ac:dyDescent="0.3">
      <c r="B998" s="46"/>
      <c r="C998" s="46"/>
      <c r="E998" s="46"/>
    </row>
  </sheetData>
  <dataValidations count="1">
    <dataValidation type="list" allowBlank="1" showInputMessage="1" showErrorMessage="1" prompt=" - " sqref="C6:C31" xr:uid="{00000000-0002-0000-0300-000000000000}">
      <formula1>Lista_Produtos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6"/>
  <sheetViews>
    <sheetView showGridLines="0" workbookViewId="0">
      <selection activeCell="I19" sqref="I19"/>
    </sheetView>
  </sheetViews>
  <sheetFormatPr defaultColWidth="14.44140625" defaultRowHeight="15" customHeight="1" x14ac:dyDescent="0.3"/>
  <cols>
    <col min="1" max="1" width="5.33203125" customWidth="1"/>
    <col min="2" max="2" width="15.33203125" customWidth="1"/>
    <col min="3" max="3" width="20.88671875" customWidth="1"/>
    <col min="4" max="4" width="20.6640625" customWidth="1"/>
    <col min="5" max="6" width="9.109375" customWidth="1"/>
    <col min="7" max="26" width="8" customWidth="1"/>
  </cols>
  <sheetData>
    <row r="1" spans="1:26" ht="60" customHeight="1" x14ac:dyDescent="0.3">
      <c r="A1" s="1"/>
      <c r="B1" s="1"/>
      <c r="C1" s="35" t="s">
        <v>108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/>
    <row r="5" spans="1:26" ht="15" customHeight="1" x14ac:dyDescent="0.3">
      <c r="B5" s="87" t="s">
        <v>109</v>
      </c>
      <c r="C5" s="87" t="s">
        <v>6</v>
      </c>
      <c r="D5" s="87" t="s">
        <v>110</v>
      </c>
    </row>
    <row r="6" spans="1:26" ht="14.25" customHeight="1" x14ac:dyDescent="0.3">
      <c r="B6" s="84">
        <v>44566</v>
      </c>
      <c r="C6" s="85" t="s">
        <v>42</v>
      </c>
      <c r="D6" s="86">
        <v>150</v>
      </c>
    </row>
    <row r="7" spans="1:26" ht="14.25" customHeight="1" x14ac:dyDescent="0.3">
      <c r="B7" s="84">
        <v>44567</v>
      </c>
      <c r="C7" s="85" t="s">
        <v>25</v>
      </c>
      <c r="D7" s="86">
        <v>200</v>
      </c>
    </row>
    <row r="8" spans="1:26" ht="14.25" customHeight="1" x14ac:dyDescent="0.3">
      <c r="B8" s="84">
        <v>44597</v>
      </c>
      <c r="C8" s="85" t="s">
        <v>43</v>
      </c>
      <c r="D8" s="86">
        <v>325</v>
      </c>
    </row>
    <row r="9" spans="1:26" ht="14.25" customHeight="1" x14ac:dyDescent="0.3">
      <c r="B9" s="84">
        <v>44598</v>
      </c>
      <c r="C9" s="85" t="s">
        <v>86</v>
      </c>
      <c r="D9" s="86">
        <v>250</v>
      </c>
    </row>
    <row r="10" spans="1:26" ht="14.25" customHeight="1" x14ac:dyDescent="0.3">
      <c r="B10" s="84">
        <v>44626</v>
      </c>
      <c r="C10" s="85" t="s">
        <v>50</v>
      </c>
      <c r="D10" s="86">
        <v>400</v>
      </c>
    </row>
    <row r="11" spans="1:26" ht="14.25" customHeight="1" x14ac:dyDescent="0.3">
      <c r="B11" s="84">
        <v>44630</v>
      </c>
      <c r="C11" s="85" t="s">
        <v>25</v>
      </c>
      <c r="D11" s="86">
        <v>50</v>
      </c>
    </row>
    <row r="12" spans="1:26" ht="14.25" customHeight="1" x14ac:dyDescent="0.3">
      <c r="B12" s="84">
        <v>44659</v>
      </c>
      <c r="C12" s="85" t="s">
        <v>42</v>
      </c>
      <c r="D12" s="86">
        <v>100</v>
      </c>
    </row>
    <row r="13" spans="1:26" ht="14.25" customHeight="1" x14ac:dyDescent="0.3">
      <c r="B13" s="84">
        <v>44663</v>
      </c>
      <c r="C13" s="85" t="s">
        <v>25</v>
      </c>
      <c r="D13" s="86">
        <v>200</v>
      </c>
    </row>
    <row r="14" spans="1:26" ht="14.25" customHeight="1" x14ac:dyDescent="0.3">
      <c r="B14" s="84">
        <v>44667</v>
      </c>
      <c r="C14" s="85" t="s">
        <v>53</v>
      </c>
      <c r="D14" s="86">
        <v>250</v>
      </c>
    </row>
    <row r="15" spans="1:26" ht="14.25" customHeight="1" x14ac:dyDescent="0.3">
      <c r="B15" s="84">
        <v>44691</v>
      </c>
      <c r="C15" s="85" t="s">
        <v>42</v>
      </c>
      <c r="D15" s="86">
        <v>200</v>
      </c>
    </row>
    <row r="16" spans="1:26" ht="14.25" customHeight="1" x14ac:dyDescent="0.3">
      <c r="B16" s="84">
        <v>44691</v>
      </c>
      <c r="C16" s="85" t="s">
        <v>43</v>
      </c>
      <c r="D16" s="86">
        <v>175</v>
      </c>
    </row>
    <row r="17" spans="2:4" ht="14.25" customHeight="1" x14ac:dyDescent="0.3">
      <c r="B17" s="84">
        <v>44692</v>
      </c>
      <c r="C17" s="85" t="s">
        <v>55</v>
      </c>
      <c r="D17" s="86">
        <v>150</v>
      </c>
    </row>
    <row r="18" spans="2:4" ht="14.25" customHeight="1" x14ac:dyDescent="0.3">
      <c r="B18" s="84">
        <v>44692</v>
      </c>
      <c r="C18" s="85" t="s">
        <v>25</v>
      </c>
      <c r="D18" s="86">
        <v>350</v>
      </c>
    </row>
    <row r="19" spans="2:4" ht="14.25" customHeight="1" x14ac:dyDescent="0.3">
      <c r="B19" s="84">
        <v>44737</v>
      </c>
      <c r="C19" s="85" t="s">
        <v>39</v>
      </c>
      <c r="D19" s="86">
        <v>150</v>
      </c>
    </row>
    <row r="20" spans="2:4" ht="14.25" customHeight="1" x14ac:dyDescent="0.3">
      <c r="B20" s="84">
        <v>44749</v>
      </c>
      <c r="C20" s="85" t="s">
        <v>81</v>
      </c>
      <c r="D20" s="86">
        <v>225</v>
      </c>
    </row>
    <row r="21" spans="2:4" ht="14.25" customHeight="1" x14ac:dyDescent="0.3">
      <c r="B21" s="84">
        <v>44749</v>
      </c>
      <c r="C21" s="85" t="s">
        <v>25</v>
      </c>
      <c r="D21" s="86">
        <v>375</v>
      </c>
    </row>
    <row r="22" spans="2:4" ht="14.25" customHeight="1" x14ac:dyDescent="0.3">
      <c r="B22" s="84">
        <v>44803</v>
      </c>
      <c r="C22" s="85" t="s">
        <v>33</v>
      </c>
      <c r="D22" s="86">
        <v>150</v>
      </c>
    </row>
    <row r="23" spans="2:4" ht="14.25" customHeight="1" x14ac:dyDescent="0.3">
      <c r="B23" s="84">
        <v>44803</v>
      </c>
      <c r="C23" s="85" t="s">
        <v>79</v>
      </c>
      <c r="D23" s="86">
        <v>245</v>
      </c>
    </row>
    <row r="24" spans="2:4" ht="14.25" customHeight="1" x14ac:dyDescent="0.3">
      <c r="B24" s="84">
        <v>44811</v>
      </c>
      <c r="C24" s="85" t="s">
        <v>50</v>
      </c>
      <c r="D24" s="86">
        <v>248</v>
      </c>
    </row>
    <row r="25" spans="2:4" ht="14.25" customHeight="1" x14ac:dyDescent="0.3">
      <c r="B25" s="84">
        <v>44811</v>
      </c>
      <c r="C25" s="85" t="s">
        <v>25</v>
      </c>
      <c r="D25" s="86">
        <v>75</v>
      </c>
    </row>
    <row r="26" spans="2:4" ht="14.25" customHeight="1" x14ac:dyDescent="0.3">
      <c r="B26" s="84">
        <v>44823</v>
      </c>
      <c r="C26" s="85" t="s">
        <v>56</v>
      </c>
      <c r="D26" s="86">
        <v>35</v>
      </c>
    </row>
    <row r="27" spans="2:4" ht="14.25" customHeight="1" x14ac:dyDescent="0.3">
      <c r="B27" s="84">
        <v>44847</v>
      </c>
      <c r="C27" s="85" t="s">
        <v>55</v>
      </c>
      <c r="D27" s="86">
        <v>85</v>
      </c>
    </row>
    <row r="28" spans="2:4" ht="14.25" customHeight="1" x14ac:dyDescent="0.3">
      <c r="B28" s="84">
        <v>44865</v>
      </c>
      <c r="C28" s="85" t="s">
        <v>81</v>
      </c>
      <c r="D28" s="86">
        <v>75</v>
      </c>
    </row>
    <row r="29" spans="2:4" ht="14.25" customHeight="1" x14ac:dyDescent="0.3">
      <c r="B29" s="84">
        <v>44866</v>
      </c>
      <c r="C29" s="85" t="s">
        <v>25</v>
      </c>
      <c r="D29" s="86">
        <v>155</v>
      </c>
    </row>
    <row r="30" spans="2:4" ht="14.25" customHeight="1" x14ac:dyDescent="0.3">
      <c r="B30" s="84">
        <v>44869</v>
      </c>
      <c r="C30" s="85" t="s">
        <v>42</v>
      </c>
      <c r="D30" s="86">
        <v>50</v>
      </c>
    </row>
    <row r="31" spans="2:4" ht="14.25" customHeight="1" x14ac:dyDescent="0.3">
      <c r="B31" s="84">
        <v>44872</v>
      </c>
      <c r="C31" s="85" t="s">
        <v>25</v>
      </c>
      <c r="D31" s="86">
        <v>100</v>
      </c>
    </row>
    <row r="32" spans="2:4" ht="14.25" customHeight="1" x14ac:dyDescent="0.3">
      <c r="B32" s="84">
        <v>44886</v>
      </c>
      <c r="C32" s="85" t="s">
        <v>53</v>
      </c>
      <c r="D32" s="86">
        <v>695</v>
      </c>
    </row>
    <row r="33" spans="2:4" ht="15" customHeight="1" x14ac:dyDescent="0.3">
      <c r="B33" s="84">
        <v>44888</v>
      </c>
      <c r="C33" s="85" t="s">
        <v>25</v>
      </c>
      <c r="D33" s="86">
        <v>86</v>
      </c>
    </row>
    <row r="34" spans="2:4" ht="14.25" customHeight="1" x14ac:dyDescent="0.3"/>
    <row r="35" spans="2:4" ht="14.25" customHeight="1" x14ac:dyDescent="0.3"/>
    <row r="36" spans="2:4" ht="14.25" customHeight="1" x14ac:dyDescent="0.3"/>
    <row r="37" spans="2:4" ht="14.25" customHeight="1" x14ac:dyDescent="0.3"/>
    <row r="38" spans="2:4" ht="14.25" customHeight="1" x14ac:dyDescent="0.3"/>
    <row r="39" spans="2:4" ht="14.25" customHeight="1" x14ac:dyDescent="0.3"/>
    <row r="40" spans="2:4" ht="14.25" customHeight="1" x14ac:dyDescent="0.3"/>
    <row r="41" spans="2:4" ht="14.25" customHeight="1" x14ac:dyDescent="0.3"/>
    <row r="42" spans="2:4" ht="14.25" customHeight="1" x14ac:dyDescent="0.3"/>
    <row r="43" spans="2:4" ht="14.25" customHeight="1" x14ac:dyDescent="0.3"/>
    <row r="44" spans="2:4" ht="14.25" customHeight="1" x14ac:dyDescent="0.3"/>
    <row r="45" spans="2:4" ht="14.25" customHeight="1" x14ac:dyDescent="0.3"/>
    <row r="46" spans="2:4" ht="14.25" customHeight="1" x14ac:dyDescent="0.3"/>
    <row r="47" spans="2:4" ht="14.25" customHeight="1" x14ac:dyDescent="0.3"/>
    <row r="48" spans="2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Estoque Café Alura</vt:lpstr>
      <vt:lpstr>Produtos</vt:lpstr>
      <vt:lpstr>Fornecedor</vt:lpstr>
      <vt:lpstr>Entradas</vt:lpstr>
      <vt:lpstr>Saídas</vt:lpstr>
      <vt:lpstr>Lista_Produtos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Kennedy Menezes</cp:lastModifiedBy>
  <dcterms:modified xsi:type="dcterms:W3CDTF">2025-04-02T21:48:27Z</dcterms:modified>
</cp:coreProperties>
</file>